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7f0a713b1e570a/Desktop/Trainity Course/trainity project/IMBD Rating Project/"/>
    </mc:Choice>
  </mc:AlternateContent>
  <xr:revisionPtr revIDLastSave="0" documentId="14_{43F8F08D-5A6A-47E0-B35C-97006E8B25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MDB_Movies" sheetId="1" r:id="rId1"/>
    <sheet name="Movie Genre Analysis" sheetId="3" r:id="rId2"/>
    <sheet name="Movie Duration Analysis" sheetId="2" r:id="rId3"/>
    <sheet name="Language Analysis" sheetId="4" r:id="rId4"/>
    <sheet name="Director Analysis" sheetId="5" r:id="rId5"/>
    <sheet name="Movie Budget Analysis" sheetId="7" r:id="rId6"/>
  </sheets>
  <definedNames>
    <definedName name="_xlnm._FilterDatabase" localSheetId="0" hidden="1">IMDB_Movies!$A$1:$AB$3816</definedName>
    <definedName name="_xlnm._FilterDatabase" localSheetId="3" hidden="1">'Language Analysis'!$A$1:$B$5044</definedName>
  </definedName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7" l="1"/>
  <c r="F2" i="7"/>
  <c r="D2" i="7" a="1"/>
  <c r="D2" i="7" s="1"/>
  <c r="E2" i="7" s="1"/>
  <c r="H8" i="5"/>
  <c r="H9" i="5"/>
  <c r="H10" i="5"/>
  <c r="H11" i="5"/>
  <c r="H12" i="5"/>
  <c r="H13" i="5"/>
  <c r="H14" i="5"/>
  <c r="H15" i="5"/>
  <c r="H16" i="5"/>
  <c r="H7" i="5"/>
  <c r="G7" i="5" a="1"/>
  <c r="G7" i="5" s="1"/>
  <c r="K2" i="3" a="1"/>
  <c r="K2" i="3" s="1"/>
  <c r="L2" i="3" a="1"/>
  <c r="L2" i="3" s="1"/>
  <c r="M1918" i="3" s="1"/>
  <c r="M2" i="3" a="1"/>
  <c r="M2" i="3" s="1"/>
  <c r="N2" i="3" a="1"/>
  <c r="N2" i="3" s="1"/>
  <c r="O2" i="3" a="1"/>
  <c r="O2" i="3" s="1"/>
  <c r="P2" i="3" a="1"/>
  <c r="P2" i="3" s="1"/>
  <c r="Q1921" i="3" s="1"/>
  <c r="Q2" i="3" a="1"/>
  <c r="Q2" i="3" s="1"/>
  <c r="R1922" i="3" s="1"/>
  <c r="R2" i="3" a="1"/>
  <c r="R2" i="3" s="1"/>
  <c r="S2" i="3" a="1"/>
  <c r="S2" i="3" s="1"/>
  <c r="T1923" i="3" s="1"/>
  <c r="T2" i="3" a="1"/>
  <c r="T2" i="3" s="1"/>
  <c r="U2" i="3" a="1"/>
  <c r="U2" i="3" s="1"/>
  <c r="V1918" i="3" s="1"/>
  <c r="V2" i="3" a="1"/>
  <c r="V2" i="3" s="1"/>
  <c r="W2" i="3" a="1"/>
  <c r="W2" i="3" s="1"/>
  <c r="X2" i="3" a="1"/>
  <c r="X2" i="3" s="1"/>
  <c r="Y2" i="3" a="1"/>
  <c r="Y2" i="3" s="1"/>
  <c r="Z2" i="3" a="1"/>
  <c r="Z2" i="3" s="1"/>
  <c r="J2" i="3" a="1"/>
  <c r="J2" i="3" s="1"/>
  <c r="J6" i="2"/>
  <c r="J4" i="2"/>
  <c r="J5" i="2"/>
  <c r="J3" i="2"/>
  <c r="J2" i="2"/>
  <c r="Y1921" i="3" l="1"/>
  <c r="Y1920" i="3"/>
  <c r="Y1919" i="3"/>
  <c r="Y1918" i="3"/>
  <c r="Y1923" i="3"/>
  <c r="Y1922" i="3"/>
  <c r="X1920" i="3"/>
  <c r="X1919" i="3"/>
  <c r="X1918" i="3"/>
  <c r="X1923" i="3"/>
  <c r="X1922" i="3"/>
  <c r="X1921" i="3"/>
  <c r="P1920" i="3"/>
  <c r="P1919" i="3"/>
  <c r="P1918" i="3"/>
  <c r="P1923" i="3"/>
  <c r="P1922" i="3"/>
  <c r="P1921" i="3"/>
  <c r="U1918" i="3"/>
  <c r="U1923" i="3"/>
  <c r="U1922" i="3"/>
  <c r="U1921" i="3"/>
  <c r="U1920" i="3"/>
  <c r="U1919" i="3"/>
  <c r="K1923" i="3"/>
  <c r="K1922" i="3"/>
  <c r="K1921" i="3"/>
  <c r="K1920" i="3"/>
  <c r="K1919" i="3"/>
  <c r="K1918" i="3"/>
  <c r="L1923" i="3"/>
  <c r="L1922" i="3"/>
  <c r="L1921" i="3"/>
  <c r="L1920" i="3"/>
  <c r="L1919" i="3"/>
  <c r="L1918" i="3"/>
  <c r="AA1923" i="3"/>
  <c r="AA1922" i="3"/>
  <c r="AA1921" i="3"/>
  <c r="AA1920" i="3"/>
  <c r="AA1919" i="3"/>
  <c r="AA1918" i="3"/>
  <c r="S1923" i="3"/>
  <c r="S1922" i="3"/>
  <c r="S1921" i="3"/>
  <c r="S1920" i="3"/>
  <c r="S1919" i="3"/>
  <c r="S1918" i="3"/>
  <c r="Z1922" i="3"/>
  <c r="Z1921" i="3"/>
  <c r="Z1920" i="3"/>
  <c r="Z1919" i="3"/>
  <c r="Z1918" i="3"/>
  <c r="Z1923" i="3"/>
  <c r="W1919" i="3"/>
  <c r="W1918" i="3"/>
  <c r="W1923" i="3"/>
  <c r="W1922" i="3"/>
  <c r="W1921" i="3"/>
  <c r="W1920" i="3"/>
  <c r="O1919" i="3"/>
  <c r="O1918" i="3"/>
  <c r="O1923" i="3"/>
  <c r="O1922" i="3"/>
  <c r="O1921" i="3"/>
  <c r="O1920" i="3"/>
  <c r="N1918" i="3"/>
  <c r="N1923" i="3"/>
  <c r="N1922" i="3"/>
  <c r="N1921" i="3"/>
  <c r="N1920" i="3"/>
  <c r="N1919" i="3"/>
  <c r="T1918" i="3"/>
  <c r="V1919" i="3"/>
  <c r="Q1922" i="3"/>
  <c r="R1923" i="3"/>
  <c r="M1919" i="3"/>
  <c r="V1920" i="3"/>
  <c r="Q1923" i="3"/>
  <c r="R1918" i="3"/>
  <c r="T1919" i="3"/>
  <c r="M1920" i="3"/>
  <c r="V1921" i="3"/>
  <c r="Q1918" i="3"/>
  <c r="T1920" i="3"/>
  <c r="M1921" i="3"/>
  <c r="V1922" i="3"/>
  <c r="R1919" i="3"/>
  <c r="T1921" i="3"/>
  <c r="M1922" i="3"/>
  <c r="V1923" i="3"/>
  <c r="Q1919" i="3"/>
  <c r="R1920" i="3"/>
  <c r="T1922" i="3"/>
  <c r="M1923" i="3"/>
  <c r="Q1920" i="3"/>
  <c r="R1921" i="3"/>
  <c r="AC1" i="3" l="1" a="1"/>
  <c r="AC1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<sst xmlns="http://schemas.openxmlformats.org/spreadsheetml/2006/main" count="70449" uniqueCount="18136">
  <si>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</si>
  <si>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</si>
  <si>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</si>
  <si>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</si>
  <si>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</si>
  <si>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</si>
  <si>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</si>
  <si>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</si>
  <si>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</si>
  <si>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</si>
  <si>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</si>
  <si>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</si>
  <si>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</si>
  <si>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</si>
  <si>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</si>
  <si>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</si>
  <si>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</si>
  <si>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</si>
  <si>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</si>
  <si>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</si>
  <si>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</si>
  <si>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</si>
  <si>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</si>
  <si>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</si>
  <si>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</si>
  <si>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</si>
  <si>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</si>
  <si>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</si>
  <si>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</si>
  <si>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</si>
  <si>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</si>
  <si>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</si>
  <si>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</si>
  <si>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</si>
  <si>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</si>
  <si>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</si>
  <si>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</si>
  <si>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</si>
  <si>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</si>
  <si>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</si>
  <si>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</si>
  <si>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</si>
  <si>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</si>
  <si>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</si>
  <si>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</si>
  <si>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</si>
  <si>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</si>
  <si>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</si>
  <si>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</si>
  <si>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</si>
  <si>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</si>
  <si>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</si>
  <si>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</si>
  <si>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</si>
  <si>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</si>
  <si>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</si>
  <si>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</si>
  <si>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</si>
  <si>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</si>
  <si>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</si>
  <si>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</si>
  <si>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</si>
  <si>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</si>
  <si>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</si>
  <si>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</si>
  <si>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</si>
  <si>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</si>
  <si>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</si>
  <si>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</si>
  <si>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</si>
  <si>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</si>
  <si>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</si>
  <si>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</si>
  <si>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</si>
  <si>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</si>
  <si>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</si>
  <si>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</si>
  <si>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</si>
  <si>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</si>
  <si>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</si>
  <si>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</si>
  <si>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</si>
  <si>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</si>
  <si>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</si>
  <si>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</si>
  <si>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</si>
  <si>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</si>
  <si>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</si>
  <si>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</si>
  <si>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</si>
  <si>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</si>
  <si>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</si>
  <si>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</si>
  <si>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</si>
  <si>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</si>
  <si>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</si>
  <si>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</si>
  <si>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</si>
  <si>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</si>
  <si>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</si>
  <si>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</si>
  <si>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</si>
  <si>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</si>
  <si>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</si>
  <si>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</si>
  <si>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</si>
  <si>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</si>
  <si>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</si>
  <si>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</si>
  <si>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</si>
  <si>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</si>
  <si>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</si>
  <si>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</si>
  <si>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</si>
  <si>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</si>
  <si>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</si>
  <si>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</si>
  <si>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</si>
  <si>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</si>
  <si>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</si>
  <si>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</si>
  <si>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</si>
  <si>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</si>
  <si>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</si>
  <si>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</si>
  <si>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</si>
  <si>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</si>
  <si>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</si>
  <si>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</si>
  <si>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</si>
  <si>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</si>
  <si>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</si>
  <si>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</si>
  <si>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</si>
  <si>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</si>
  <si>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</si>
  <si>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</si>
  <si>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</si>
  <si>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</si>
  <si>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</si>
  <si>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</si>
  <si>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</si>
  <si>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</si>
  <si>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</si>
  <si>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</si>
  <si>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</si>
  <si>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</si>
  <si>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</si>
  <si>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</si>
  <si>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</si>
  <si>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</si>
  <si>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</si>
  <si>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</si>
  <si>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</si>
  <si>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</si>
  <si>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</si>
  <si>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</si>
  <si>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</si>
  <si>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</si>
  <si>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</si>
  <si>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</si>
  <si>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</si>
  <si>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</si>
  <si>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</si>
  <si>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</si>
  <si>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</si>
  <si>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</si>
  <si>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</si>
  <si>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</si>
  <si>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</si>
  <si>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</si>
  <si>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</si>
  <si>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</si>
  <si>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</si>
  <si>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</si>
  <si>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</si>
  <si>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</si>
  <si>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</si>
  <si>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</si>
  <si>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</si>
  <si>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</si>
  <si>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</si>
  <si>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</si>
  <si>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</si>
  <si>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</si>
  <si>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</si>
  <si>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</si>
  <si>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</si>
  <si>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</si>
  <si>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</si>
  <si>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</si>
  <si>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</si>
  <si>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</si>
  <si>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</si>
  <si>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</si>
  <si>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</si>
  <si>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</si>
  <si>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</si>
  <si>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</si>
  <si>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</si>
  <si>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</si>
  <si>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</si>
  <si>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</si>
  <si>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</si>
  <si>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</si>
  <si>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</si>
  <si>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</si>
  <si>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</si>
  <si>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</si>
  <si>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</si>
  <si>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</si>
  <si>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</si>
  <si>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</si>
  <si>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</si>
  <si>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</si>
  <si>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</si>
  <si>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</si>
  <si>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</si>
  <si>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</si>
  <si>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</si>
  <si>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</si>
  <si>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</si>
  <si>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</si>
  <si>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</si>
  <si>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</si>
  <si>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</si>
  <si>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</si>
  <si>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</si>
  <si>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</si>
  <si>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</si>
  <si>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</si>
  <si>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</si>
  <si>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</si>
  <si>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</si>
  <si>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</si>
  <si>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</si>
  <si>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</si>
  <si>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</si>
  <si>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</si>
  <si>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</si>
  <si>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</si>
  <si>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</si>
  <si>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</si>
  <si>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</si>
  <si>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</si>
  <si>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</si>
  <si>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</si>
  <si>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</si>
  <si>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</si>
  <si>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</si>
  <si>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</si>
  <si>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</si>
  <si>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</si>
  <si>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</si>
  <si>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</si>
  <si>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</si>
  <si>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</si>
  <si>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</si>
  <si>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</si>
  <si>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</si>
  <si>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</si>
  <si>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</si>
  <si>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</si>
  <si>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</si>
  <si>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</si>
  <si>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</si>
  <si>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</si>
  <si>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</si>
  <si>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</si>
  <si>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</si>
  <si>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</si>
  <si>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</si>
  <si>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</si>
  <si>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</si>
  <si>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</si>
  <si>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</si>
  <si>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</si>
  <si>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</si>
  <si>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</si>
  <si>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</si>
  <si>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</si>
  <si>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</si>
  <si>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</si>
  <si>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</si>
  <si>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</si>
  <si>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</si>
  <si>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</si>
  <si>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</si>
  <si>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</si>
  <si>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</si>
  <si>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</si>
  <si>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</si>
  <si>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</si>
  <si>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</si>
  <si>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</si>
  <si>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</si>
  <si>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</si>
  <si>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</si>
  <si>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</si>
  <si>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</si>
  <si>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</si>
  <si>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</si>
  <si>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</si>
  <si>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</si>
  <si>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</si>
  <si>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</si>
  <si>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</si>
  <si>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</si>
  <si>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</si>
  <si>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</si>
  <si>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</si>
  <si>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</si>
  <si>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</si>
  <si>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</si>
  <si>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</si>
  <si>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</si>
  <si>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</si>
  <si>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</si>
  <si>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</si>
  <si>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</si>
  <si>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</si>
  <si>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</si>
  <si>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</si>
  <si>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</si>
  <si>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</si>
  <si>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</si>
  <si>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</si>
  <si>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</si>
  <si>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</si>
  <si>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</si>
  <si>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</si>
  <si>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</si>
  <si>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</si>
  <si>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</si>
  <si>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</si>
  <si>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</si>
  <si>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</si>
  <si>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</si>
  <si>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</si>
  <si>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</si>
  <si>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</si>
  <si>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</si>
  <si>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</si>
  <si>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</si>
  <si>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</si>
  <si>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</si>
  <si>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</si>
  <si>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</si>
  <si>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</si>
  <si>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</si>
  <si>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</si>
  <si>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</si>
  <si>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</si>
  <si>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</si>
  <si>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</si>
  <si>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</si>
  <si>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</si>
  <si>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</si>
  <si>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</si>
  <si>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</si>
  <si>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</si>
  <si>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</si>
  <si>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</si>
  <si>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</si>
  <si>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</si>
  <si>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</si>
  <si>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</si>
  <si>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</si>
  <si>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</si>
  <si>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</si>
  <si>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</si>
  <si>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</si>
  <si>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</si>
  <si>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</si>
  <si>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</si>
  <si>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</si>
  <si>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</si>
  <si>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</si>
  <si>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</si>
  <si>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</si>
  <si>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</si>
  <si>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</si>
  <si>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</si>
  <si>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</si>
  <si>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</si>
  <si>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</si>
  <si>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</si>
  <si>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</si>
  <si>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</si>
  <si>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</si>
  <si>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</si>
  <si>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</si>
  <si>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</si>
  <si>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</si>
  <si>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</si>
  <si>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</si>
  <si>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</si>
  <si>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</si>
  <si>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</si>
  <si>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</si>
  <si>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</si>
  <si>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</si>
  <si>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</si>
  <si>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</si>
  <si>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</si>
  <si>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</si>
  <si>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</si>
  <si>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</si>
  <si>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</si>
  <si>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</si>
  <si>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</si>
  <si>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</si>
  <si>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</si>
  <si>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</si>
  <si>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</si>
  <si>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</si>
  <si>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</si>
  <si>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</si>
  <si>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</si>
  <si>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</si>
  <si>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</si>
  <si>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</si>
  <si>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</si>
  <si>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</si>
  <si>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</si>
  <si>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</si>
  <si>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</si>
  <si>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</si>
  <si>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</si>
  <si>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</si>
  <si>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</si>
  <si>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</si>
  <si>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</si>
  <si>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</si>
  <si>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</si>
  <si>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</si>
  <si>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</si>
  <si>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</si>
  <si>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</si>
  <si>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</si>
  <si>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</si>
  <si>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</si>
  <si>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</si>
  <si>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</si>
  <si>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</si>
  <si>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</si>
  <si>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</si>
  <si>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</si>
  <si>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</si>
  <si>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</si>
  <si>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</si>
  <si>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</si>
  <si>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</si>
  <si>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</si>
  <si>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</si>
  <si>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</si>
  <si>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</si>
  <si>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</si>
  <si>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</si>
  <si>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</si>
  <si>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</si>
  <si>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</si>
  <si>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</si>
  <si>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</si>
  <si>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</si>
  <si>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</si>
  <si>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</si>
  <si>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</si>
  <si>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</si>
  <si>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</si>
  <si>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</si>
  <si>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</si>
  <si>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</si>
  <si>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</si>
  <si>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</si>
  <si>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</si>
  <si>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</si>
  <si>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</si>
  <si>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</si>
  <si>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</si>
  <si>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</si>
  <si>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</si>
  <si>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</si>
  <si>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</si>
  <si>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</si>
  <si>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</si>
  <si>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</si>
  <si>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</si>
  <si>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</si>
  <si>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</si>
  <si>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</si>
  <si>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</si>
  <si>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</si>
  <si>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</si>
  <si>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</si>
  <si>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</si>
  <si>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</si>
  <si>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</si>
  <si>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</si>
  <si>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</si>
  <si>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</si>
  <si>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</si>
  <si>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</si>
  <si>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</si>
  <si>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</si>
  <si>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</si>
  <si>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</si>
  <si>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</si>
  <si>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</si>
  <si>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</si>
  <si>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</si>
  <si>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</si>
  <si>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</si>
  <si>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</si>
  <si>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</si>
  <si>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</si>
  <si>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</si>
  <si>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</si>
  <si>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</si>
  <si>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</si>
  <si>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</si>
  <si>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</si>
  <si>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</si>
  <si>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</si>
  <si>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</si>
  <si>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</si>
  <si>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</si>
  <si>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</si>
  <si>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</si>
  <si>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</si>
  <si>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</si>
  <si>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</si>
  <si>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</si>
  <si>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</si>
  <si>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</si>
  <si>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</si>
  <si>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</si>
  <si>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</si>
  <si>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</si>
  <si>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</si>
  <si>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</si>
  <si>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</si>
  <si>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</si>
  <si>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</si>
  <si>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</si>
  <si>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</si>
  <si>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</si>
  <si>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</si>
  <si>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</si>
  <si>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</si>
  <si>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</si>
  <si>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</si>
  <si>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</si>
  <si>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</si>
  <si>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</si>
  <si>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</si>
  <si>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</si>
  <si>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</si>
  <si>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</si>
  <si>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</si>
  <si>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</si>
  <si>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</si>
  <si>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</si>
  <si>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</si>
  <si>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</si>
  <si>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</si>
  <si>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</si>
  <si>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</si>
  <si>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</si>
  <si>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</si>
  <si>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</si>
  <si>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</si>
  <si>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</si>
  <si>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</si>
  <si>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</si>
  <si>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</si>
  <si>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</si>
  <si>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</si>
  <si>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</si>
  <si>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</si>
  <si>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</si>
  <si>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</si>
  <si>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</si>
  <si>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</si>
  <si>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</si>
  <si>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</si>
  <si>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</si>
  <si>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</si>
  <si>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</si>
  <si>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</si>
  <si>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</si>
  <si>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</si>
  <si>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</si>
  <si>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</si>
  <si>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</si>
  <si>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</si>
  <si>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</si>
  <si>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</si>
  <si>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</si>
  <si>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</si>
  <si>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</si>
  <si>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</si>
  <si>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</si>
  <si>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</si>
  <si>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</si>
  <si>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</si>
  <si>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</si>
  <si>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</si>
  <si>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</si>
  <si>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</si>
  <si>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</si>
  <si>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</si>
  <si>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</si>
  <si>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</si>
  <si>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</si>
  <si>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</si>
  <si>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</si>
  <si>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</si>
  <si>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</si>
  <si>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</si>
  <si>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</si>
  <si>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</si>
  <si>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</si>
  <si>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</si>
  <si>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</si>
  <si>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</si>
  <si>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</si>
  <si>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</si>
  <si>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</si>
  <si>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</si>
  <si>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</si>
  <si>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</si>
  <si>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</si>
  <si>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</si>
  <si>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</si>
  <si>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</si>
  <si>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</si>
  <si>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</si>
  <si>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</si>
  <si>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</si>
  <si>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</si>
  <si>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</si>
  <si>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</si>
  <si>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</si>
  <si>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</si>
  <si>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</si>
  <si>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</si>
  <si>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</si>
  <si>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</si>
  <si>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</si>
  <si>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</si>
  <si>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</si>
  <si>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</si>
  <si>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</si>
  <si>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</si>
  <si>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</si>
  <si>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</si>
  <si>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</si>
  <si>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</si>
  <si>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</si>
  <si>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</si>
  <si>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</si>
  <si>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</si>
  <si>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</si>
  <si>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</si>
  <si>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</si>
  <si>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</si>
  <si>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</si>
  <si>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</si>
  <si>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</si>
  <si>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</si>
  <si>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</si>
  <si>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</si>
  <si>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</si>
  <si>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</si>
  <si>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</si>
  <si>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</si>
  <si>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</si>
  <si>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</si>
  <si>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</si>
  <si>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</si>
  <si>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</si>
  <si>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</si>
  <si>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</si>
  <si>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</si>
  <si>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</si>
  <si>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</si>
  <si>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</si>
  <si>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</si>
  <si>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</si>
  <si>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</si>
  <si>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</si>
  <si>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</si>
  <si>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</si>
  <si>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</si>
  <si>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</si>
  <si>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</si>
  <si>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</si>
  <si>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</si>
  <si>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</si>
  <si>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</si>
  <si>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</si>
  <si>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</si>
  <si>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</si>
  <si>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</si>
  <si>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</si>
  <si>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</si>
  <si>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</si>
  <si>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</si>
  <si>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</si>
  <si>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</si>
  <si>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</si>
  <si>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</si>
  <si>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</si>
  <si>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</si>
  <si>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</si>
  <si>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</si>
  <si>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</si>
  <si>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</si>
  <si>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</si>
  <si>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</si>
  <si>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</si>
  <si>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</si>
  <si>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</si>
  <si>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</si>
  <si>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</si>
  <si>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</si>
  <si>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</si>
  <si>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</si>
  <si>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</si>
  <si>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</si>
  <si>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</si>
  <si>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</si>
  <si>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</si>
  <si>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</si>
  <si>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</si>
  <si>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</si>
  <si>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</si>
  <si>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</si>
  <si>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</si>
  <si>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</si>
  <si>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</si>
  <si>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</si>
  <si>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</si>
  <si>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</si>
  <si>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</si>
  <si>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</si>
  <si>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</si>
  <si>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</si>
  <si>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</si>
  <si>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</si>
  <si>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</si>
  <si>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</si>
  <si>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</si>
  <si>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</si>
  <si>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</si>
  <si>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</si>
  <si>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</si>
  <si>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</si>
  <si>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</si>
  <si>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</si>
  <si>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</si>
  <si>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</si>
  <si>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</si>
  <si>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</si>
  <si>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</si>
  <si>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</si>
  <si>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</si>
  <si>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</si>
  <si>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</si>
  <si>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</si>
  <si>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</si>
  <si>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</si>
  <si>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</si>
  <si>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</si>
  <si>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</si>
  <si>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</si>
  <si>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</si>
  <si>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</si>
  <si>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</si>
  <si>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</si>
  <si>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</si>
  <si>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</si>
  <si>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</si>
  <si>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</si>
  <si>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</si>
  <si>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</si>
  <si>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</si>
  <si>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</si>
  <si>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</si>
  <si>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</si>
  <si>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</si>
  <si>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</si>
  <si>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</si>
  <si>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</si>
  <si>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</si>
  <si>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</si>
  <si>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</si>
  <si>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</si>
  <si>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</si>
  <si>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</si>
  <si>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</si>
  <si>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</si>
  <si>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</si>
  <si>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</si>
  <si>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</si>
  <si>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</si>
  <si>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</si>
  <si>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</si>
  <si>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</si>
  <si>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</si>
  <si>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</si>
  <si>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</si>
  <si>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</si>
  <si>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</si>
  <si>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</si>
  <si>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</si>
  <si>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</si>
  <si>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</si>
  <si>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</si>
  <si>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</si>
  <si>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</si>
  <si>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</si>
  <si>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</si>
  <si>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</si>
  <si>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</si>
  <si>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</si>
  <si>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</si>
  <si>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</si>
  <si>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</si>
  <si>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</si>
  <si>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</si>
  <si>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</si>
  <si>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</si>
  <si>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</si>
  <si>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</si>
  <si>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</si>
  <si>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</si>
  <si>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</si>
  <si>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</si>
  <si>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</si>
  <si>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</si>
  <si>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</si>
  <si>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</si>
  <si>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</si>
  <si>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</si>
  <si>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</si>
  <si>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</si>
  <si>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</si>
  <si>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</si>
  <si>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</si>
  <si>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</si>
  <si>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</si>
  <si>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</si>
  <si>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</si>
  <si>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</si>
  <si>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</si>
  <si>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</si>
  <si>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</si>
  <si>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</si>
  <si>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</si>
  <si>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</si>
  <si>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</si>
  <si>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</si>
  <si>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</si>
  <si>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</si>
  <si>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</si>
  <si>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</si>
  <si>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</si>
  <si>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</si>
  <si>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</si>
  <si>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</si>
  <si>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</si>
  <si>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</si>
  <si>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</si>
  <si>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</si>
  <si>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</si>
  <si>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</si>
  <si>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</si>
  <si>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</si>
  <si>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</si>
  <si>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</si>
  <si>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</si>
  <si>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</si>
  <si>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</si>
  <si>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</si>
  <si>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</si>
  <si>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</si>
  <si>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</si>
  <si>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</si>
  <si>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</si>
  <si>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</si>
  <si>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</si>
  <si>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</si>
  <si>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</si>
  <si>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</si>
  <si>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</si>
  <si>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</si>
  <si>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</si>
  <si>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</si>
  <si>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</si>
  <si>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</si>
  <si>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</si>
  <si>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</si>
  <si>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</si>
  <si>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</si>
  <si>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</si>
  <si>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</si>
  <si>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</si>
  <si>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</si>
  <si>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</si>
  <si>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</si>
  <si>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</si>
  <si>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</si>
  <si>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</si>
  <si>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</si>
  <si>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</si>
  <si>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</si>
  <si>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</si>
  <si>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</si>
  <si>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</si>
  <si>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</si>
  <si>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</si>
  <si>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</si>
  <si>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</si>
  <si>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</si>
  <si>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</si>
  <si>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</si>
  <si>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</si>
  <si>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</si>
  <si>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</si>
  <si>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</si>
  <si>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</si>
  <si>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</si>
  <si>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</si>
  <si>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</si>
  <si>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</si>
  <si>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</si>
  <si>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</si>
  <si>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</si>
  <si>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</si>
  <si>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</si>
  <si>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</si>
  <si>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</si>
  <si>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</si>
  <si>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</si>
  <si>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</si>
  <si>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</si>
  <si>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</si>
  <si>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</si>
  <si>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</si>
  <si>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</si>
  <si>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</si>
  <si>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</si>
  <si>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</si>
  <si>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</si>
  <si>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</si>
  <si>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</si>
  <si>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</si>
  <si>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</si>
  <si>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</si>
  <si>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</si>
  <si>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</si>
  <si>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</si>
  <si>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</si>
  <si>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</si>
  <si>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</si>
  <si>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</si>
  <si>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</si>
  <si>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</si>
  <si>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</si>
  <si>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</si>
  <si>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</si>
  <si>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</si>
  <si>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</si>
  <si>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</si>
  <si>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</si>
  <si>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</si>
  <si>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</si>
  <si>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</si>
  <si>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</si>
  <si>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</si>
  <si>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</si>
  <si>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</si>
  <si>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</si>
  <si>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</si>
  <si>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</si>
  <si>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</si>
  <si>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</si>
  <si>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</si>
  <si>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</si>
  <si>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</si>
  <si>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</si>
  <si>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</si>
  <si>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</si>
  <si>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</si>
  <si>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</si>
  <si>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</si>
  <si>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</si>
  <si>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</si>
  <si>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</si>
  <si>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</si>
  <si>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</si>
  <si>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</si>
  <si>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</si>
  <si>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</si>
  <si>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</si>
  <si>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</si>
  <si>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</si>
  <si>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</si>
  <si>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</si>
  <si>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</si>
  <si>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</si>
  <si>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</si>
  <si>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</si>
  <si>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</si>
  <si>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</si>
  <si>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</si>
  <si>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</si>
  <si>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</si>
  <si>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</si>
  <si>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</si>
  <si>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</si>
  <si>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</si>
  <si>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</si>
  <si>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</si>
  <si>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</si>
  <si>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</si>
  <si>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</si>
  <si>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</si>
  <si>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</si>
  <si>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</si>
  <si>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</si>
  <si>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</si>
  <si>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</si>
  <si>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</si>
  <si>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</si>
  <si>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</si>
  <si>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</si>
  <si>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</si>
  <si>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</si>
  <si>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</si>
  <si>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</si>
  <si>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</si>
  <si>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</si>
  <si>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</si>
  <si>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</si>
  <si>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</si>
  <si>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</si>
  <si>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</si>
  <si>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</si>
  <si>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</si>
  <si>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</si>
  <si>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</si>
  <si>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</si>
  <si>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</si>
  <si>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</si>
  <si>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</si>
  <si>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</si>
  <si>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</si>
  <si>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</si>
  <si>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</si>
  <si>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</si>
  <si>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</si>
  <si>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</si>
  <si>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</si>
  <si>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</si>
  <si>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</si>
  <si>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</si>
  <si>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</si>
  <si>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</si>
  <si>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</si>
  <si>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</si>
  <si>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</si>
  <si>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</si>
  <si>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</si>
  <si>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</si>
  <si>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</si>
  <si>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</si>
  <si>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</si>
  <si>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</si>
  <si>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</si>
  <si>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</si>
  <si>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</si>
  <si>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</si>
  <si>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</si>
  <si>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</si>
  <si>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</si>
  <si>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</si>
  <si>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</si>
  <si>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</si>
  <si>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</si>
  <si>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</si>
  <si>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</si>
  <si>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</si>
  <si>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</si>
  <si>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</si>
  <si>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</si>
  <si>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</si>
  <si>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</si>
  <si>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</si>
  <si>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</si>
  <si>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</si>
  <si>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</si>
  <si>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</si>
  <si>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</si>
  <si>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</si>
  <si>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</si>
  <si>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</si>
  <si>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</si>
  <si>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</si>
  <si>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</si>
  <si>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</si>
  <si>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</si>
  <si>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</si>
  <si>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</si>
  <si>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</si>
  <si>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</si>
  <si>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</si>
  <si>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</si>
  <si>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</si>
  <si>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</si>
  <si>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</si>
  <si>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</si>
  <si>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</si>
  <si>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</si>
  <si>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</si>
  <si>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</si>
  <si>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</si>
  <si>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</si>
  <si>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</si>
  <si>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</si>
  <si>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</si>
  <si>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</si>
  <si>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</si>
  <si>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</si>
  <si>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</si>
  <si>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</si>
  <si>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</si>
  <si>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</si>
  <si>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</si>
  <si>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</si>
  <si>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</si>
  <si>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</si>
  <si>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</si>
  <si>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</si>
  <si>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</si>
  <si>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</si>
  <si>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</si>
  <si>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</si>
  <si>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</si>
  <si>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</si>
  <si>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</si>
  <si>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</si>
  <si>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</si>
  <si>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</si>
  <si>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</si>
  <si>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</si>
  <si>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</si>
  <si>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</si>
  <si>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</si>
  <si>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</si>
  <si>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</si>
  <si>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</si>
  <si>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</si>
  <si>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</si>
  <si>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</si>
  <si>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</si>
  <si>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</si>
  <si>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</si>
  <si>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</si>
  <si>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</si>
  <si>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</si>
  <si>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</si>
  <si>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</si>
  <si>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</si>
  <si>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</si>
  <si>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</si>
  <si>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</si>
  <si>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</si>
  <si>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</si>
  <si>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</si>
  <si>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</si>
  <si>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</si>
  <si>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</si>
  <si>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</si>
  <si>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</si>
  <si>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</si>
  <si>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</si>
  <si>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</si>
  <si>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</si>
  <si>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</si>
  <si>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</si>
  <si>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</si>
  <si>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</si>
  <si>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</si>
  <si>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</si>
  <si>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</si>
  <si>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</si>
  <si>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</si>
  <si>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</si>
  <si>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</si>
  <si>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</si>
  <si>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</si>
  <si>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</si>
  <si>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</si>
  <si>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</si>
  <si>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</si>
  <si>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</si>
  <si>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</si>
  <si>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</si>
  <si>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</si>
  <si>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</si>
  <si>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</si>
  <si>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</si>
  <si>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</si>
  <si>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</si>
  <si>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</si>
  <si>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</si>
  <si>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</si>
  <si>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</si>
  <si>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</si>
  <si>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</si>
  <si>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</si>
  <si>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</si>
  <si>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</si>
  <si>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</si>
  <si>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</si>
  <si>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</si>
  <si>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</si>
  <si>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</si>
  <si>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</si>
  <si>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</si>
  <si>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</si>
  <si>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</si>
  <si>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</si>
  <si>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</si>
  <si>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</si>
  <si>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</si>
  <si>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</si>
  <si>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</si>
  <si>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</si>
  <si>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</si>
  <si>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</si>
  <si>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</si>
  <si>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</si>
  <si>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</si>
  <si>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</si>
  <si>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</si>
  <si>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</si>
  <si>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</si>
  <si>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</si>
  <si>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</si>
  <si>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</si>
  <si>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</si>
  <si>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</si>
  <si>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</si>
  <si>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</si>
  <si>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</si>
  <si>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</si>
  <si>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</si>
  <si>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</si>
  <si>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</si>
  <si>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</si>
  <si>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</si>
  <si>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</si>
  <si>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</si>
  <si>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</si>
  <si>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</si>
  <si>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</si>
  <si>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</si>
  <si>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</si>
  <si>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</si>
  <si>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</si>
  <si>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</si>
  <si>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</si>
  <si>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</si>
  <si>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</si>
  <si>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</si>
  <si>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</si>
  <si>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</si>
  <si>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</si>
  <si>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</si>
  <si>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</si>
  <si>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</si>
  <si>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</si>
  <si>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</si>
  <si>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</si>
  <si>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</si>
  <si>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</si>
  <si>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</si>
  <si>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</si>
  <si>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</si>
  <si>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</si>
  <si>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</si>
  <si>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</si>
  <si>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</si>
  <si>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</si>
  <si>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</si>
  <si>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</si>
  <si>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</si>
  <si>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</si>
  <si>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</si>
  <si>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</si>
  <si>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</si>
  <si>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</si>
  <si>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</si>
  <si>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</si>
  <si>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</si>
  <si>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</si>
  <si>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</si>
  <si>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</si>
  <si>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</si>
  <si>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</si>
  <si>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</si>
  <si>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</si>
  <si>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</si>
  <si>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</si>
  <si>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</si>
  <si>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</si>
  <si>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</si>
  <si>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</si>
  <si>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</si>
  <si>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</si>
  <si>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</si>
  <si>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</si>
  <si>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</si>
  <si>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</si>
  <si>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</si>
  <si>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</si>
  <si>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</si>
  <si>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</si>
  <si>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</si>
  <si>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</si>
  <si>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</si>
  <si>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</si>
  <si>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</si>
  <si>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</si>
  <si>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</si>
  <si>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</si>
  <si>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</si>
  <si>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</si>
  <si>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</si>
  <si>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</si>
  <si>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</si>
  <si>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</si>
  <si>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</si>
  <si>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</si>
  <si>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</si>
  <si>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</si>
  <si>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</si>
  <si>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</si>
  <si>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</si>
  <si>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</si>
  <si>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</si>
  <si>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</si>
  <si>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</si>
  <si>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</si>
  <si>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</si>
  <si>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</si>
  <si>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</si>
  <si>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</si>
  <si>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</si>
  <si>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</si>
  <si>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</si>
  <si>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</si>
  <si>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</si>
  <si>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</si>
  <si>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</si>
  <si>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</si>
  <si>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</si>
  <si>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</si>
  <si>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</si>
  <si>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</si>
  <si>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</si>
  <si>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</si>
  <si>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</si>
  <si>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</si>
  <si>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</si>
  <si>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</si>
  <si>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</si>
  <si>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</si>
  <si>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</si>
  <si>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</si>
  <si>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</si>
  <si>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</si>
  <si>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</si>
  <si>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</si>
  <si>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</si>
  <si>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</si>
  <si>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</si>
  <si>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</si>
  <si>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</si>
  <si>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</si>
  <si>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</si>
  <si>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</si>
  <si>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</si>
  <si>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</si>
  <si>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</si>
  <si>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</si>
  <si>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</si>
  <si>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</si>
  <si>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</si>
  <si>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</si>
  <si>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</si>
  <si>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</si>
  <si>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</si>
  <si>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</si>
  <si>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</si>
  <si>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</si>
  <si>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</si>
  <si>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</si>
  <si>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</si>
  <si>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</si>
  <si>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</si>
  <si>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</si>
  <si>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</si>
  <si>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</si>
  <si>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</si>
  <si>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</si>
  <si>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</si>
  <si>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</si>
  <si>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</si>
  <si>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</si>
  <si>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</si>
  <si>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</si>
  <si>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</si>
  <si>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</si>
  <si>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</si>
  <si>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</si>
  <si>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</si>
  <si>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</si>
  <si>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</si>
  <si>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</si>
  <si>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</si>
  <si>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</si>
  <si>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</si>
  <si>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</si>
  <si>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</si>
  <si>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</si>
  <si>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</si>
  <si>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</si>
  <si>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</si>
  <si>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</si>
  <si>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</si>
  <si>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</si>
  <si>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</si>
  <si>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</si>
  <si>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</si>
  <si>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</si>
  <si>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</si>
  <si>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</si>
  <si>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</si>
  <si>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</si>
  <si>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</si>
  <si>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</si>
  <si>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</si>
  <si>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</si>
  <si>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</si>
  <si>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</si>
  <si>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</si>
  <si>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</si>
  <si>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</si>
  <si>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</si>
  <si>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</si>
  <si>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</si>
  <si>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</si>
  <si>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</si>
  <si>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</si>
  <si>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</si>
  <si>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</si>
  <si>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</si>
  <si>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</si>
  <si>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</si>
  <si>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</si>
  <si>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</si>
  <si>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</si>
  <si>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</si>
  <si>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</si>
  <si>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</si>
  <si>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</si>
  <si>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</si>
  <si>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</si>
  <si>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</si>
  <si>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</si>
  <si>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</si>
  <si>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</si>
  <si>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</si>
  <si>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</si>
  <si>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</si>
  <si>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</si>
  <si>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</si>
  <si>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</si>
  <si>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</si>
  <si>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</si>
  <si>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</si>
  <si>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</si>
  <si>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</si>
  <si>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</si>
  <si>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</si>
  <si>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</si>
  <si>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</si>
  <si>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</si>
  <si>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</si>
  <si>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</si>
  <si>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</si>
  <si>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</si>
  <si>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</si>
  <si>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</si>
  <si>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</si>
  <si>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</si>
  <si>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</si>
  <si>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</si>
  <si>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</si>
  <si>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</si>
  <si>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</si>
  <si>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</si>
  <si>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</si>
  <si>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</si>
  <si>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</si>
  <si>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</si>
  <si>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</si>
  <si>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</si>
  <si>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</si>
  <si>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</si>
  <si>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</si>
  <si>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</si>
  <si>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</si>
  <si>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</si>
  <si>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</si>
  <si>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</si>
  <si>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</si>
  <si>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</si>
  <si>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</si>
  <si>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</si>
  <si>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</si>
  <si>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</si>
  <si>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</si>
  <si>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</si>
  <si>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</si>
  <si>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</si>
  <si>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</si>
  <si>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</si>
  <si>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</si>
  <si>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</si>
  <si>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</si>
  <si>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</si>
  <si>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</si>
  <si>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</si>
  <si>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</si>
  <si>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</si>
  <si>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</si>
  <si>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</si>
  <si>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</si>
  <si>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</si>
  <si>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</si>
  <si>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</si>
  <si>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</si>
  <si>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</si>
  <si>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</si>
  <si>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</si>
  <si>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</si>
  <si>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</si>
  <si>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</si>
  <si>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</si>
  <si>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</si>
  <si>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</si>
  <si>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</si>
  <si>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</si>
  <si>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</si>
  <si>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</si>
  <si>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</si>
  <si>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</si>
  <si>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</si>
  <si>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</si>
  <si>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</si>
  <si>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</si>
  <si>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</si>
  <si>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</si>
  <si>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</si>
  <si>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</si>
  <si>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</si>
  <si>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</si>
  <si>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</si>
  <si>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</si>
  <si>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</si>
  <si>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</si>
  <si>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</si>
  <si>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</si>
  <si>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</si>
  <si>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</si>
  <si>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</si>
  <si>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</si>
  <si>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</si>
  <si>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</si>
  <si>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</si>
  <si>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</si>
  <si>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</si>
  <si>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</si>
  <si>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</si>
  <si>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</si>
  <si>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</si>
  <si>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</si>
  <si>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</si>
  <si>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</si>
  <si>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</si>
  <si>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</si>
  <si>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</si>
  <si>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</si>
  <si>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</si>
  <si>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</si>
  <si>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</si>
  <si>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</si>
  <si>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</si>
  <si>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</si>
  <si>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</si>
  <si>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</si>
  <si>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</si>
  <si>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</si>
  <si>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</si>
  <si>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</si>
  <si>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</si>
  <si>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</si>
  <si>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</si>
  <si>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</si>
  <si>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</si>
  <si>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</si>
  <si>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</si>
  <si>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</si>
  <si>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</si>
  <si>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</si>
  <si>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</si>
  <si>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</si>
  <si>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</si>
  <si>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</si>
  <si>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</si>
  <si>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</si>
  <si>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</si>
  <si>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</si>
  <si>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</si>
  <si>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</si>
  <si>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</si>
  <si>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</si>
  <si>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</si>
  <si>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</si>
  <si>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</si>
  <si>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</si>
  <si>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</si>
  <si>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</si>
  <si>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</si>
  <si>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</si>
  <si>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</si>
  <si>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</si>
  <si>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</si>
  <si>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</si>
  <si>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</si>
  <si>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</si>
  <si>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</si>
  <si>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</si>
  <si>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</si>
  <si>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</si>
  <si>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</si>
  <si>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</si>
  <si>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</si>
  <si>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</si>
  <si>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</si>
  <si>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</si>
  <si>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</si>
  <si>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</si>
  <si>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</si>
  <si>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</si>
  <si>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</si>
  <si>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</si>
  <si>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</si>
  <si>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</si>
  <si>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</si>
  <si>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</si>
  <si>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</si>
  <si>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</si>
  <si>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</si>
  <si>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</si>
  <si>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</si>
  <si>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</si>
  <si>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</si>
  <si>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</si>
  <si>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</si>
  <si>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</si>
  <si>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</si>
  <si>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</si>
  <si>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</si>
  <si>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</si>
  <si>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</si>
  <si>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</si>
  <si>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</si>
  <si>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</si>
  <si>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</si>
  <si>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</si>
  <si>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</si>
  <si>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</si>
  <si>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</si>
  <si>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</si>
  <si>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</si>
  <si>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</si>
  <si>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</si>
  <si>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</si>
  <si>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</si>
  <si>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</si>
  <si>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</si>
  <si>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</si>
  <si>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</si>
  <si>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</si>
  <si>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</si>
  <si>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</si>
  <si>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</si>
  <si>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</si>
  <si>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</si>
  <si>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</si>
  <si>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</si>
  <si>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</si>
  <si>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</si>
  <si>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</si>
  <si>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</si>
  <si>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</si>
  <si>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</si>
  <si>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</si>
  <si>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</si>
  <si>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</si>
  <si>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</si>
  <si>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</si>
  <si>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</si>
  <si>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</si>
  <si>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</si>
  <si>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</si>
  <si>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</si>
  <si>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</si>
  <si>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</si>
  <si>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</si>
  <si>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</si>
  <si>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</si>
  <si>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</si>
  <si>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</si>
  <si>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</si>
  <si>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</si>
  <si>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</si>
  <si>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</si>
  <si>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</si>
  <si>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</si>
  <si>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</si>
  <si>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</si>
  <si>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</si>
  <si>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</si>
  <si>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</si>
  <si>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</si>
  <si>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</si>
  <si>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</si>
  <si>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</si>
  <si>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</si>
  <si>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</si>
  <si>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</si>
  <si>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</si>
  <si>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</si>
  <si>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</si>
  <si>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</si>
  <si>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</si>
  <si>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</si>
  <si>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</si>
  <si>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</si>
  <si>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</si>
  <si>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</si>
  <si>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</si>
  <si>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</si>
  <si>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</si>
  <si>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</si>
  <si>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</si>
  <si>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</si>
  <si>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</si>
  <si>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</si>
  <si>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</si>
  <si>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</si>
  <si>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</si>
  <si>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</si>
  <si>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</si>
  <si>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</si>
  <si>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</si>
  <si>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</si>
  <si>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</si>
  <si>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</si>
  <si>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</si>
  <si>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</si>
  <si>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</si>
  <si>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</si>
  <si>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</si>
  <si>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</si>
  <si>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</si>
  <si>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</si>
  <si>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</si>
  <si>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</si>
  <si>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</si>
  <si>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</si>
  <si>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</si>
  <si>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</si>
  <si>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</si>
  <si>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</si>
  <si>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</si>
  <si>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</si>
  <si>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</si>
  <si>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</si>
  <si>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</si>
  <si>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</si>
  <si>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</si>
  <si>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</si>
  <si>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</si>
  <si>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</si>
  <si>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</si>
  <si>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</si>
  <si>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</si>
  <si>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</si>
  <si>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</si>
  <si>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</si>
  <si>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</si>
  <si>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</si>
  <si>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</si>
  <si>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</si>
  <si>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</si>
  <si>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</si>
  <si>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</si>
  <si>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</si>
  <si>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</si>
  <si>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</si>
  <si>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</si>
  <si>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</si>
  <si>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</si>
  <si>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</si>
  <si>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</si>
  <si>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</si>
  <si>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</si>
  <si>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</si>
  <si>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</si>
  <si>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</si>
  <si>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</si>
  <si>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</si>
  <si>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</si>
  <si>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</si>
  <si>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</si>
  <si>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</si>
  <si>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</si>
  <si>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</si>
  <si>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</si>
  <si>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</si>
  <si>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</si>
  <si>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</si>
  <si>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</si>
  <si>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</si>
  <si>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</si>
  <si>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</si>
  <si>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</si>
  <si>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</si>
  <si>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</si>
  <si>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</si>
  <si>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</si>
  <si>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</si>
  <si>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</si>
  <si>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</si>
  <si>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</si>
  <si>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</si>
  <si>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</si>
  <si>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</si>
  <si>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</si>
  <si>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</si>
  <si>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</si>
  <si>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</si>
  <si>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</si>
  <si>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</si>
  <si>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</si>
  <si>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</si>
  <si>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</si>
  <si>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</si>
  <si>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</si>
  <si>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</si>
  <si>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</si>
  <si>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</si>
  <si>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</si>
  <si>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</si>
  <si>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</si>
  <si>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</si>
  <si>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</si>
  <si>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</si>
  <si>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</si>
  <si>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</si>
  <si>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</si>
  <si>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</si>
  <si>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</si>
  <si>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</si>
  <si>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</si>
  <si>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</si>
  <si>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</si>
  <si>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</si>
  <si>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</si>
  <si>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</si>
  <si>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</si>
  <si>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</si>
  <si>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</si>
  <si>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</si>
  <si>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</si>
  <si>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</si>
  <si>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</si>
  <si>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</si>
  <si>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</si>
  <si>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</si>
  <si>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</si>
  <si>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</si>
  <si>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</si>
  <si>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</si>
  <si>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</si>
  <si>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</si>
  <si>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</si>
  <si>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</si>
  <si>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</si>
  <si>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</si>
  <si>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</si>
  <si>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</si>
  <si>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</si>
  <si>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</si>
  <si>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</si>
  <si>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</si>
  <si>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</si>
  <si>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</si>
  <si>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</si>
  <si>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</si>
  <si>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</si>
  <si>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</si>
  <si>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</si>
  <si>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</si>
  <si>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</si>
  <si>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</si>
  <si>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</si>
  <si>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</si>
  <si>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</si>
  <si>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</si>
  <si>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</si>
  <si>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</si>
  <si>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</si>
  <si>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</si>
  <si>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</si>
  <si>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</si>
  <si>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</si>
  <si>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</si>
  <si>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</si>
  <si>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</si>
  <si>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</si>
  <si>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</si>
  <si>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</si>
  <si>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</si>
  <si>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</si>
  <si>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</si>
  <si>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</si>
  <si>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</si>
  <si>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</si>
  <si>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</si>
  <si>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</si>
  <si>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</si>
  <si>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</si>
  <si>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</si>
  <si>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</si>
  <si>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</si>
  <si>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</si>
  <si>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</si>
  <si>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</si>
  <si>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</si>
  <si>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</si>
  <si>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</si>
  <si>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</si>
  <si>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</si>
  <si>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</si>
  <si>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</si>
  <si>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</si>
  <si>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</si>
  <si>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</si>
  <si>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</si>
  <si>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</si>
  <si>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</si>
  <si>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</si>
  <si>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</si>
  <si>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</si>
  <si>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</si>
  <si>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</si>
  <si>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</si>
  <si>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</si>
  <si>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</si>
  <si>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</si>
  <si>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</si>
  <si>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</si>
  <si>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</si>
  <si>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</si>
  <si>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</si>
  <si>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</si>
  <si>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</si>
  <si>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</si>
  <si>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</si>
  <si>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</si>
  <si>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</si>
  <si>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</si>
  <si>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</si>
  <si>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</si>
  <si>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</si>
  <si>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</si>
  <si>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</si>
  <si>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</si>
  <si>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</si>
  <si>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</si>
  <si>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</si>
  <si>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</si>
  <si>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</si>
  <si>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</si>
  <si>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</si>
  <si>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</si>
  <si>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</si>
  <si>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</si>
  <si>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</si>
  <si>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</si>
  <si>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</si>
  <si>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</si>
  <si>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</si>
  <si>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</si>
  <si>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</si>
  <si>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</si>
  <si>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</si>
  <si>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</si>
  <si>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</si>
  <si>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</si>
  <si>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</si>
  <si>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</si>
  <si>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</si>
  <si>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</si>
  <si>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</si>
  <si>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</si>
  <si>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</si>
  <si>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</si>
  <si>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</si>
  <si>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</si>
  <si>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</si>
  <si>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</si>
  <si>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</si>
  <si>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</si>
  <si>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</si>
  <si>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</si>
  <si>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</si>
  <si>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</si>
  <si>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</si>
  <si>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</si>
  <si>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</si>
  <si>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</si>
  <si>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</si>
  <si>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</si>
  <si>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</si>
  <si>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</si>
  <si>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</si>
  <si>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</si>
  <si>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</si>
  <si>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</si>
  <si>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</si>
  <si>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</si>
  <si>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</si>
  <si>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</si>
  <si>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</si>
  <si>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</si>
  <si>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</si>
  <si>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</si>
  <si>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</si>
  <si>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</si>
  <si>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</si>
  <si>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</si>
  <si>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</si>
  <si>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</si>
  <si>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</si>
  <si>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</si>
  <si>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</si>
  <si>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</si>
  <si>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</si>
  <si>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</si>
  <si>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</si>
  <si>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</si>
  <si>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</si>
  <si>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</si>
  <si>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</si>
  <si>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</si>
  <si>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</si>
  <si>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</si>
  <si>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</si>
  <si>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</si>
  <si>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</si>
  <si>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</si>
  <si>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</si>
  <si>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</si>
  <si>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</si>
  <si>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</si>
  <si>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</si>
  <si>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</si>
  <si>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</si>
  <si>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</si>
  <si>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</si>
  <si>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</si>
  <si>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</si>
  <si>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</si>
  <si>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</si>
  <si>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</si>
  <si>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</si>
  <si>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</si>
  <si>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</si>
  <si>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</si>
  <si>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</si>
  <si>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</si>
  <si>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</si>
  <si>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</si>
  <si>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</si>
  <si>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</si>
  <si>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</si>
  <si>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</si>
  <si>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</si>
  <si>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</si>
  <si>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</si>
  <si>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</si>
  <si>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</si>
  <si>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</si>
  <si>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</si>
  <si>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</si>
  <si>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</si>
  <si>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</si>
  <si>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</si>
  <si>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</si>
  <si>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</si>
  <si>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</si>
  <si>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</si>
  <si>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</si>
  <si>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</si>
  <si>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</si>
  <si>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</si>
  <si>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</si>
  <si>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</si>
  <si>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</si>
  <si>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</si>
  <si>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</si>
  <si>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</si>
  <si>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</si>
  <si>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</si>
  <si>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</si>
  <si>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</si>
  <si>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</si>
  <si>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</si>
  <si>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</si>
  <si>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</si>
  <si>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</si>
  <si>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</si>
  <si>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</si>
  <si>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</si>
  <si>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</si>
  <si>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</si>
  <si>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</si>
  <si>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</si>
  <si>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</si>
  <si>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</si>
  <si>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</si>
  <si>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</si>
  <si>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</si>
  <si>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</si>
  <si>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</si>
  <si>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</si>
  <si>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</si>
  <si>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</si>
  <si>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</si>
  <si>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</si>
  <si>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</si>
  <si>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</si>
  <si>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</si>
  <si>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</si>
  <si>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</si>
  <si>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</si>
  <si>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</si>
  <si>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</si>
  <si>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</si>
  <si>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</si>
  <si>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</si>
  <si>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</si>
  <si>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</si>
  <si>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</si>
  <si>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</si>
  <si>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</si>
  <si>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</si>
  <si>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</si>
  <si>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</si>
  <si>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</si>
  <si>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</si>
  <si>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</si>
  <si>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</si>
  <si>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</si>
  <si>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</si>
  <si>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</si>
  <si>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</si>
  <si>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</si>
  <si>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</si>
  <si>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</si>
  <si>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</si>
  <si>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</si>
  <si>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</si>
  <si>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</si>
  <si>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</si>
  <si>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</si>
  <si>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</si>
  <si>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</si>
  <si>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</si>
  <si>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</si>
  <si>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</si>
  <si>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</si>
  <si>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</si>
  <si>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</si>
  <si>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</si>
  <si>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</si>
  <si>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</si>
  <si>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</si>
  <si>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</si>
  <si>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</si>
  <si>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</si>
  <si>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</si>
  <si>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</si>
  <si>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</si>
  <si>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</si>
  <si>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</si>
  <si>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</si>
  <si>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</si>
  <si>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</si>
  <si>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</si>
  <si>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</si>
  <si>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</si>
  <si>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</si>
  <si>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</si>
  <si>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</si>
  <si>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</si>
  <si>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</si>
  <si>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</si>
  <si>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</si>
  <si>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</si>
  <si>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</si>
  <si>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</si>
  <si>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</si>
  <si>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</si>
  <si>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</si>
  <si>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</si>
  <si>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</si>
  <si>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</si>
  <si>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</si>
  <si>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</si>
  <si>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</si>
  <si>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</si>
  <si>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</si>
  <si>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</si>
  <si>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</si>
  <si>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</si>
  <si>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</si>
  <si>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</si>
  <si>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</si>
  <si>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</si>
  <si>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</si>
  <si>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</si>
  <si>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</si>
  <si>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</si>
  <si>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</si>
  <si>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</si>
  <si>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</si>
  <si>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</si>
  <si>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</si>
  <si>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</si>
  <si>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</si>
  <si>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</si>
  <si>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</si>
  <si>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</si>
  <si>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</si>
  <si>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</si>
  <si>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</si>
  <si>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</si>
  <si>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</si>
  <si>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</si>
  <si>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</si>
  <si>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</si>
  <si>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</si>
  <si>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</si>
  <si>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</si>
  <si>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</si>
  <si>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</si>
  <si>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</si>
  <si>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</si>
  <si>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</si>
  <si>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</si>
  <si>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</si>
  <si>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</si>
  <si>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</si>
  <si>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</si>
  <si>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</si>
  <si>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</si>
  <si>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</si>
  <si>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</si>
  <si>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</si>
  <si>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</si>
  <si>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</si>
  <si>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</si>
  <si>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</si>
  <si>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</si>
  <si>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</si>
  <si>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</si>
  <si>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</si>
  <si>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</si>
  <si>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</si>
  <si>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</si>
  <si>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</si>
  <si>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</si>
  <si>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</si>
  <si>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</si>
  <si>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</si>
  <si>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</si>
  <si>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</si>
  <si>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</si>
  <si>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</si>
  <si>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</si>
  <si>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</si>
  <si>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</si>
  <si>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</si>
  <si>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</si>
  <si>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</si>
  <si>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</si>
  <si>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</si>
  <si>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</si>
  <si>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</si>
  <si>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</si>
  <si>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</si>
  <si>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</si>
  <si>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</si>
  <si>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</si>
  <si>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</si>
  <si>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</si>
  <si>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</si>
  <si>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</si>
  <si>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</si>
  <si>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</si>
  <si>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</si>
  <si>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</si>
  <si>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</si>
  <si>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</si>
  <si>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</si>
  <si>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</si>
  <si>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</si>
  <si>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</si>
  <si>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</si>
  <si>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</si>
  <si>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</si>
  <si>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</si>
  <si>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</si>
  <si>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</si>
  <si>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</si>
  <si>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</si>
  <si>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</si>
  <si>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</si>
  <si>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</si>
  <si>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</si>
  <si>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</si>
  <si>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</si>
  <si>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</si>
  <si>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</si>
  <si>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</si>
  <si>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</si>
  <si>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</si>
  <si>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</si>
  <si>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</si>
  <si>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</si>
  <si>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</si>
  <si>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</si>
  <si>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</si>
  <si>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</si>
  <si>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</si>
  <si>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</si>
  <si>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</si>
  <si>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</si>
  <si>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</si>
  <si>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</si>
  <si>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</si>
  <si>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</si>
  <si>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</si>
  <si>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</si>
  <si>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</si>
  <si>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</si>
  <si>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</si>
  <si>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</si>
  <si>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</si>
  <si>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</si>
  <si>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</si>
  <si>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</si>
  <si>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</si>
  <si>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</si>
  <si>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</si>
  <si>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</si>
  <si>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</si>
  <si>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</si>
  <si>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</si>
  <si>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</si>
  <si>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</si>
  <si>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</si>
  <si>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</si>
  <si>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</si>
  <si>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</si>
  <si>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</si>
  <si>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</si>
  <si>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</si>
  <si>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</si>
  <si>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</si>
  <si>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</si>
  <si>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</si>
  <si>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</si>
  <si>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</si>
  <si>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</si>
  <si>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</si>
  <si>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</si>
  <si>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</si>
  <si>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</si>
  <si>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</si>
  <si>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</si>
  <si>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</si>
  <si>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</si>
  <si>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</si>
  <si>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</si>
  <si>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</si>
  <si>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</si>
  <si>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</si>
  <si>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</si>
  <si>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</si>
  <si>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</si>
  <si>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</si>
  <si>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</si>
  <si>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</si>
  <si>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</si>
  <si>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</si>
  <si>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</si>
  <si>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</si>
  <si>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</si>
  <si>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</si>
  <si>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</si>
  <si>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</si>
  <si>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</si>
  <si>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</si>
  <si>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</si>
  <si>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</si>
  <si>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</si>
  <si>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</si>
  <si>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</si>
  <si>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</si>
  <si>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</si>
  <si>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</si>
  <si>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</si>
  <si>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</si>
  <si>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</si>
  <si>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</si>
  <si>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</si>
  <si>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</si>
  <si>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</si>
  <si>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</si>
  <si>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</si>
  <si>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</si>
  <si>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</si>
  <si>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</si>
  <si>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</si>
  <si>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</si>
  <si>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</si>
  <si>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</si>
  <si>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</si>
  <si>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</si>
  <si>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</si>
  <si>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</si>
  <si>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</si>
  <si>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</si>
  <si>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</si>
  <si>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</si>
  <si>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</si>
  <si>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</si>
  <si>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</si>
  <si>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</si>
  <si>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</si>
  <si>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</si>
  <si>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</si>
  <si>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</si>
  <si>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</si>
  <si>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</si>
  <si>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</si>
  <si>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</si>
  <si>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</si>
  <si>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</si>
  <si>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</si>
  <si>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</si>
  <si>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</si>
  <si>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</si>
  <si>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</si>
  <si>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</si>
  <si>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</si>
  <si>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</si>
  <si>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</si>
  <si>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</si>
  <si>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</si>
  <si>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</si>
  <si>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</si>
  <si>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</si>
  <si>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</si>
  <si>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</si>
  <si>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</si>
  <si>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</si>
  <si>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</si>
  <si>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</si>
  <si>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</si>
  <si>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</si>
  <si>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</si>
  <si>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</si>
  <si>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</si>
  <si>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</si>
  <si>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</si>
  <si>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</si>
  <si>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</si>
  <si>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</si>
  <si>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</si>
  <si>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</si>
  <si>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</si>
  <si>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</si>
  <si>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</si>
  <si>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</si>
  <si>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</si>
  <si>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</si>
  <si>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</si>
  <si>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</si>
  <si>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</si>
  <si>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</si>
  <si>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</si>
  <si>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</si>
  <si>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</si>
  <si>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</si>
  <si>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</si>
  <si>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</si>
  <si>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</si>
  <si>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</si>
  <si>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</si>
  <si>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</si>
  <si>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</si>
  <si>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</si>
  <si>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</si>
  <si>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</si>
  <si>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</si>
  <si>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</si>
  <si>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</si>
  <si>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</si>
  <si>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</si>
  <si>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</si>
  <si>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</si>
  <si>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</si>
  <si>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</si>
  <si>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</si>
  <si>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</si>
  <si>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</si>
  <si>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</si>
  <si>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</si>
  <si>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</si>
  <si>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</si>
  <si>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</si>
  <si>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</si>
  <si>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</si>
  <si>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</si>
  <si>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</si>
  <si>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</si>
  <si>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</si>
  <si>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</si>
  <si>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</si>
  <si>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</si>
  <si>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</si>
  <si>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</si>
  <si>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</si>
  <si>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</si>
  <si>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</si>
  <si>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</si>
  <si>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</si>
  <si>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</si>
  <si>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</si>
  <si>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</si>
  <si>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</si>
  <si>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</si>
  <si>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</si>
  <si>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</si>
  <si>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</si>
  <si>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</si>
  <si>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</si>
  <si>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</si>
  <si>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</si>
  <si>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</si>
  <si>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</si>
  <si>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</si>
  <si>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</si>
  <si>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</si>
  <si>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</si>
  <si>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</si>
  <si>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</si>
  <si>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</si>
  <si>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</si>
  <si>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</si>
  <si>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</si>
  <si>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</si>
  <si>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</si>
  <si>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</si>
  <si>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</si>
  <si>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</si>
  <si>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</si>
  <si>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</si>
  <si>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</si>
  <si>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</si>
  <si>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</si>
  <si>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</si>
  <si>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</si>
  <si>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</si>
  <si>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</si>
  <si>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</si>
  <si>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</si>
  <si>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</si>
  <si>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</si>
  <si>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</si>
  <si>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</si>
  <si>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</si>
  <si>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</si>
  <si>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</si>
  <si>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</si>
  <si>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</si>
  <si>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</si>
  <si>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</si>
  <si>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</si>
  <si>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</si>
  <si>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</si>
  <si>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</si>
  <si>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</si>
  <si>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</si>
  <si>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</si>
  <si>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</si>
  <si>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</si>
  <si>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</si>
  <si>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</si>
  <si>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</si>
  <si>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</si>
  <si>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</si>
  <si>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</si>
  <si>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</si>
  <si>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</si>
  <si>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</si>
  <si>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</si>
  <si>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</si>
  <si>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</si>
  <si>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</si>
  <si>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</si>
  <si>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</si>
  <si>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</si>
  <si>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</si>
  <si>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</si>
  <si>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</si>
  <si>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</si>
  <si>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</si>
  <si>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</si>
  <si>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</si>
  <si>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</si>
  <si>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</si>
  <si>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</si>
  <si>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</si>
  <si>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</si>
  <si>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</si>
  <si>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</si>
  <si>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</si>
  <si>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</si>
  <si>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</si>
  <si>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</si>
  <si>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</si>
  <si>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</si>
  <si>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</si>
  <si>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</si>
  <si>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</si>
  <si>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</si>
  <si>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</si>
  <si>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</si>
  <si>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</si>
  <si>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</si>
  <si>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</si>
  <si>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</si>
  <si>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</si>
  <si>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</si>
  <si>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</si>
  <si>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</si>
  <si>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</si>
  <si>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</si>
  <si>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</si>
  <si>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</si>
  <si>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</si>
  <si>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</si>
  <si>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</si>
  <si>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</si>
  <si>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</si>
  <si>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</si>
  <si>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</si>
  <si>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</si>
  <si>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</si>
  <si>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</si>
  <si>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</si>
  <si>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</si>
  <si>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</si>
  <si>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</si>
  <si>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</si>
  <si>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</si>
  <si>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</si>
  <si>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</si>
  <si>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</si>
  <si>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</si>
  <si>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</si>
  <si>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</si>
  <si>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</si>
  <si>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</si>
  <si>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</si>
  <si>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</si>
  <si>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</si>
  <si>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</si>
  <si>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</si>
  <si>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</si>
  <si>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</si>
  <si>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</si>
  <si>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</si>
  <si>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</si>
  <si>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</si>
  <si>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</si>
  <si>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</si>
  <si>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</si>
  <si>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</si>
  <si>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</si>
  <si>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</si>
  <si>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</si>
  <si>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</si>
  <si>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</si>
  <si>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</si>
  <si>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</si>
  <si>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</si>
  <si>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</si>
  <si>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</si>
  <si>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</si>
  <si>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</si>
  <si>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</si>
  <si>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</si>
  <si>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</si>
  <si>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</si>
  <si>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</si>
  <si>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</si>
  <si>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</si>
  <si>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</si>
  <si>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</si>
  <si>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</si>
  <si>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</si>
  <si>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</si>
  <si>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</si>
  <si>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</si>
  <si>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</si>
  <si>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</si>
  <si>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</si>
  <si>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</si>
  <si>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</si>
  <si>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</si>
  <si>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</si>
  <si>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</si>
  <si>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</si>
  <si>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</si>
  <si>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</si>
  <si>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</si>
  <si>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</si>
  <si>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</si>
  <si>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</si>
  <si>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</si>
  <si>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</si>
  <si>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</si>
  <si>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</si>
  <si>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</si>
  <si>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</si>
  <si>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</si>
  <si>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</si>
  <si>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</si>
  <si>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</si>
  <si>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</si>
  <si>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</si>
  <si>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</si>
  <si>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</si>
  <si>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</si>
  <si>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</si>
  <si>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</si>
  <si>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</si>
  <si>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</si>
  <si>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</si>
  <si>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</si>
  <si>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</si>
  <si>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</si>
  <si>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</si>
  <si>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</si>
  <si>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</si>
  <si>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</si>
  <si>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</si>
  <si>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</si>
  <si>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</si>
  <si>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</si>
  <si>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</si>
  <si>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</si>
  <si>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</si>
  <si>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</si>
  <si>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</si>
  <si>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</si>
  <si>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</si>
  <si>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</si>
  <si>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</si>
  <si>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</si>
  <si>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</si>
  <si>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</si>
  <si>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</si>
  <si>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</si>
  <si>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</si>
  <si>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</si>
  <si>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</si>
  <si>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</si>
  <si>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</si>
  <si>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</si>
  <si>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</si>
  <si>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</si>
  <si>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</si>
  <si>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</si>
  <si>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</si>
  <si>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</si>
  <si>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</si>
  <si>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</si>
  <si>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</si>
  <si>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</si>
  <si>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</si>
  <si>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</si>
  <si>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</si>
  <si>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</si>
  <si>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</si>
  <si>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</si>
  <si>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</si>
  <si>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</si>
  <si>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</si>
  <si>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</si>
  <si>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</si>
  <si>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</si>
  <si>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</si>
  <si>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</si>
  <si>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</si>
  <si>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</si>
  <si>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</si>
  <si>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</si>
  <si>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</si>
  <si>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</si>
  <si>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</si>
  <si>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</si>
  <si>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</si>
  <si>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</si>
  <si>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</si>
  <si>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</si>
  <si>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</si>
  <si>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</si>
  <si>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</si>
  <si>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</si>
  <si>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</si>
  <si>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</si>
  <si>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</si>
  <si>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</si>
  <si>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</si>
  <si>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</si>
  <si>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</si>
  <si>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</si>
  <si>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</si>
  <si>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</si>
  <si>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</si>
  <si>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</si>
  <si>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</si>
  <si>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</si>
  <si>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</si>
  <si>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</si>
  <si>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</si>
  <si>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</si>
  <si>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</si>
  <si>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</si>
  <si>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</si>
  <si>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</si>
  <si>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</si>
  <si>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</si>
  <si>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</si>
  <si>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</si>
  <si>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</si>
  <si>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</si>
  <si>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</si>
  <si>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</si>
  <si>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</si>
  <si>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</si>
  <si>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</si>
  <si>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</si>
  <si>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</si>
  <si>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</si>
  <si>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</si>
  <si>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</si>
  <si>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</si>
  <si>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</si>
  <si>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</si>
  <si>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</si>
  <si>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</si>
  <si>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</si>
  <si>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</si>
  <si>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</si>
  <si>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</si>
  <si>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</si>
  <si>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</si>
  <si>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</si>
  <si>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</si>
  <si>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</si>
  <si>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</si>
  <si>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</si>
  <si>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</si>
  <si>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</si>
  <si>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</si>
  <si>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</si>
  <si>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</si>
  <si>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</si>
  <si>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</si>
  <si>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</si>
  <si>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</si>
  <si>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</si>
  <si>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</si>
  <si>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</si>
  <si>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</si>
  <si>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</si>
  <si>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</si>
  <si>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</si>
  <si>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</si>
  <si>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</si>
  <si>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</si>
  <si>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</si>
  <si>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</si>
  <si>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</si>
  <si>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</si>
  <si>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</si>
  <si>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</si>
  <si>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</si>
  <si>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</si>
  <si>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</si>
  <si>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</si>
  <si>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</si>
  <si>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</si>
  <si>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</si>
  <si>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</si>
  <si>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</si>
  <si>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</si>
  <si>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</si>
  <si>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</si>
  <si>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</si>
  <si>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</si>
  <si>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</si>
  <si>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</si>
  <si>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</si>
  <si>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</si>
  <si>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</si>
  <si>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</si>
  <si>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</si>
  <si>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</si>
  <si>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</si>
  <si>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</si>
  <si>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</si>
  <si>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</si>
  <si>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</si>
  <si>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</si>
  <si>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</si>
  <si>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</si>
  <si>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</si>
  <si>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</si>
  <si>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</si>
  <si>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</si>
  <si>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</si>
  <si>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</si>
  <si>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</si>
  <si>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</si>
  <si>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</si>
  <si>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</si>
  <si>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</si>
  <si>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</si>
  <si>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</si>
  <si>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</si>
  <si>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</si>
  <si>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</si>
  <si>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</si>
  <si>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</si>
  <si>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</si>
  <si>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</si>
  <si>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</si>
  <si>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</si>
  <si>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</si>
  <si>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</si>
  <si>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</si>
  <si>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</si>
  <si>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</si>
  <si>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</si>
  <si>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</si>
  <si>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</si>
  <si>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</si>
  <si>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</si>
  <si>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</si>
  <si>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</si>
  <si>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</si>
  <si>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</si>
  <si>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</si>
  <si>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</si>
  <si>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</si>
  <si>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</si>
  <si>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</si>
  <si>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</si>
  <si>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</si>
  <si>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</si>
  <si>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</si>
  <si>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</si>
  <si>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</si>
  <si>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</si>
  <si>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</si>
  <si>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</si>
  <si>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</si>
  <si>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</si>
  <si>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</si>
  <si>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</si>
  <si>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</si>
  <si>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</si>
  <si>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</si>
  <si>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</si>
  <si>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</si>
  <si>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</si>
  <si>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</si>
  <si>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</si>
  <si>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</si>
  <si>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</si>
  <si>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</si>
  <si>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</si>
  <si>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</si>
  <si>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</si>
  <si>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</si>
  <si>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</si>
  <si>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</si>
  <si>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</si>
  <si>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</si>
  <si>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</si>
  <si>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</si>
  <si>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</si>
  <si>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</si>
  <si>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</si>
  <si>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</si>
  <si>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</si>
  <si>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</si>
  <si>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</si>
  <si>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</si>
  <si>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</si>
  <si>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</si>
  <si>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</si>
  <si>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</si>
  <si>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</si>
  <si>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</si>
  <si>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</si>
  <si>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</si>
  <si>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</si>
  <si>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</si>
  <si>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</si>
  <si>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</si>
  <si>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</si>
  <si>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</si>
  <si>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</si>
  <si>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</si>
  <si>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</si>
  <si>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</si>
  <si>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</si>
  <si>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</si>
  <si>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</si>
  <si>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</si>
  <si>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</si>
  <si>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</si>
  <si>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</si>
  <si>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</si>
  <si>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</si>
  <si>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</si>
  <si>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</si>
  <si>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</si>
  <si>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</si>
  <si>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</si>
  <si>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</si>
  <si>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</si>
  <si>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</si>
  <si>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</si>
  <si>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</si>
  <si>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</si>
  <si>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</si>
  <si>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</si>
  <si>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</si>
  <si>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</si>
  <si>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</si>
  <si>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</si>
  <si>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</si>
  <si>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</si>
  <si>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</si>
  <si>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</si>
  <si>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</si>
  <si>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</si>
  <si>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</si>
  <si>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</si>
  <si>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</si>
  <si>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</si>
  <si>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</si>
  <si>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</si>
  <si>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</si>
  <si>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</si>
  <si>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</si>
  <si>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</si>
  <si>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</si>
  <si>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</si>
  <si>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</si>
  <si>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</si>
  <si>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</si>
  <si>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</si>
  <si>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</si>
  <si>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</si>
  <si>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</si>
  <si>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</si>
  <si>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</si>
  <si>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</si>
  <si>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</si>
  <si>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</si>
  <si>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</si>
  <si>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</si>
  <si>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</si>
  <si>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</si>
  <si>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</si>
  <si>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</si>
  <si>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</si>
  <si>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</si>
  <si>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</si>
  <si>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</si>
  <si>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</si>
  <si>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</si>
  <si>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</si>
  <si>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</si>
  <si>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</si>
  <si>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</si>
  <si>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</si>
  <si>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</si>
  <si>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</si>
  <si>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</si>
  <si>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</si>
  <si>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</si>
  <si>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</si>
  <si>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</si>
  <si>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</si>
  <si>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</si>
  <si>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</si>
  <si>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</si>
  <si>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</si>
  <si>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</si>
  <si>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</si>
  <si>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</si>
  <si>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</si>
  <si>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</si>
  <si>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</si>
  <si>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</si>
  <si>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</si>
  <si>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</si>
  <si>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</si>
  <si>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</si>
  <si>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</si>
  <si>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</si>
  <si>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</si>
  <si>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</si>
  <si>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</si>
  <si>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</si>
  <si>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</si>
  <si>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</si>
  <si>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</si>
  <si>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</si>
  <si>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</si>
  <si>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</si>
  <si>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</si>
  <si>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</si>
  <si>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</si>
  <si>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</si>
  <si>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</si>
  <si>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</si>
  <si>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</si>
  <si>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</si>
  <si>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</si>
  <si>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</si>
  <si>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</si>
  <si>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</si>
  <si>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</si>
  <si>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</si>
  <si>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</si>
  <si>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</si>
  <si>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</si>
  <si>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</si>
  <si>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</si>
  <si>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</si>
  <si>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</si>
  <si>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</si>
  <si>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</si>
  <si>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</si>
  <si>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</si>
  <si>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</si>
  <si>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</si>
  <si>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</si>
  <si>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</si>
  <si>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</si>
  <si>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</si>
  <si>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</si>
  <si>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</si>
  <si>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</si>
  <si>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</si>
  <si>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</si>
  <si>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</si>
  <si>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</si>
  <si>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</si>
  <si>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</si>
  <si>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</si>
  <si>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</si>
  <si>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</si>
  <si>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</si>
  <si>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</si>
  <si>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</si>
  <si>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</si>
  <si>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</si>
  <si>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</si>
  <si>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</si>
  <si>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</si>
  <si>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</si>
  <si>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</si>
  <si>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</si>
  <si>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</si>
  <si>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</si>
  <si>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</si>
  <si>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</si>
  <si>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</si>
  <si>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</si>
  <si>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</si>
  <si>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</si>
  <si>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</si>
  <si>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</si>
  <si>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</si>
  <si>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</si>
  <si>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</si>
  <si>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</si>
  <si>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</si>
  <si>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</si>
  <si>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</si>
  <si>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</si>
  <si>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</si>
  <si>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</si>
  <si>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</si>
  <si>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</si>
  <si>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</si>
  <si>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</si>
  <si>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</si>
  <si>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</si>
  <si>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</si>
  <si>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</si>
  <si>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</si>
  <si>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</si>
  <si>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</si>
  <si>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</si>
  <si>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</si>
  <si>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</si>
  <si>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</si>
  <si>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</si>
  <si>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</si>
  <si>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</si>
  <si>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</si>
  <si>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</si>
  <si>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</si>
  <si>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</si>
  <si>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</si>
  <si>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</si>
  <si>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</si>
  <si>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</si>
  <si>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</si>
  <si>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</si>
  <si>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</si>
  <si>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</si>
  <si>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</si>
  <si>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</si>
  <si>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</si>
  <si>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</si>
  <si>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</si>
  <si>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</si>
  <si>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</si>
  <si>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</si>
  <si>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</si>
  <si>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</si>
  <si>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</si>
  <si>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</si>
  <si>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</si>
  <si>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</si>
  <si>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</si>
  <si>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</si>
  <si>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</si>
  <si>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</si>
  <si>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</si>
  <si>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</si>
  <si>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</si>
  <si>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</si>
  <si>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</si>
  <si>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</si>
  <si>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</si>
  <si>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</si>
  <si>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</si>
  <si>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</si>
  <si>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</si>
  <si>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</si>
  <si>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</si>
  <si>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</si>
  <si>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</si>
  <si>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</si>
  <si>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</si>
  <si>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</si>
  <si>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</si>
  <si>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</si>
  <si>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</si>
  <si>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</si>
  <si>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</si>
  <si>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</si>
  <si>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</si>
  <si>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</si>
  <si>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</si>
  <si>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</si>
  <si>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</si>
  <si>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</si>
  <si>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</si>
  <si>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</si>
  <si>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</si>
  <si>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</si>
  <si>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</si>
  <si>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</si>
  <si>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</si>
  <si>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</si>
  <si>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</si>
  <si>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</si>
  <si>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</si>
  <si>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</si>
  <si>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</si>
  <si>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</si>
  <si>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</si>
  <si>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</si>
  <si>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</si>
  <si>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</si>
  <si>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</si>
  <si>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</si>
  <si>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</si>
  <si>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</si>
  <si>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</si>
  <si>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</si>
  <si>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</si>
  <si>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</si>
  <si>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</si>
  <si>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</si>
  <si>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</si>
  <si>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</si>
  <si>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</si>
  <si>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</si>
  <si>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</si>
  <si>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</si>
  <si>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</si>
  <si>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</si>
  <si>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</si>
  <si>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</si>
  <si>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</si>
  <si>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</si>
  <si>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</si>
  <si>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</si>
  <si>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</si>
  <si>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</si>
  <si>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</si>
  <si>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</si>
  <si>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</si>
  <si>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</si>
  <si>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</si>
  <si>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</si>
  <si>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</si>
  <si>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</si>
  <si>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</si>
  <si>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</si>
  <si>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</si>
  <si>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</si>
  <si>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</si>
  <si>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</si>
  <si>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</si>
  <si>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</si>
  <si>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</si>
  <si>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</si>
  <si>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</si>
  <si>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</si>
  <si>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</si>
  <si>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</si>
  <si>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</si>
  <si>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</si>
  <si>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</si>
  <si>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</si>
  <si>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</si>
  <si>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</si>
  <si>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</si>
  <si>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</si>
  <si>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</si>
  <si>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</si>
  <si>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</si>
  <si>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</si>
  <si>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</si>
  <si>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</si>
  <si>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</si>
  <si>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</si>
  <si>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</si>
  <si>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</si>
  <si>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</si>
  <si>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</si>
  <si>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</si>
  <si>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</si>
  <si>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</si>
  <si>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</si>
  <si>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</si>
  <si>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</si>
  <si>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</si>
  <si>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</si>
  <si>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</si>
  <si>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</si>
  <si>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</si>
  <si>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</si>
  <si>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</si>
  <si>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</si>
  <si>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</si>
  <si>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</si>
  <si>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</si>
  <si>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</si>
  <si>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</si>
  <si>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</si>
  <si>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</si>
  <si>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</si>
  <si>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</si>
  <si>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</si>
  <si>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</si>
  <si>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</si>
  <si>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</si>
  <si>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</si>
  <si>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</si>
  <si>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</si>
  <si>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</si>
  <si>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</si>
  <si>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</si>
  <si>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</si>
  <si>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</si>
  <si>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</si>
  <si>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</si>
  <si>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</si>
  <si>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</si>
  <si>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</si>
  <si>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</si>
  <si>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</si>
  <si>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</si>
  <si>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</si>
  <si>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</si>
  <si>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</si>
  <si>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</si>
  <si>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</si>
  <si>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</si>
  <si>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</si>
  <si>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</si>
  <si>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</si>
  <si>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</si>
  <si>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</si>
  <si>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</si>
  <si>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</si>
  <si>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</si>
  <si>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</si>
  <si>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</si>
  <si>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</si>
  <si>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</si>
  <si>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</si>
  <si>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</si>
  <si>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</si>
  <si>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</si>
  <si>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</si>
  <si>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</si>
  <si>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</si>
  <si>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</si>
  <si>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</si>
  <si>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</si>
  <si>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</si>
  <si>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</si>
  <si>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</si>
  <si>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</si>
  <si>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</si>
  <si>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</si>
  <si>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</si>
  <si>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</si>
  <si>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</si>
  <si>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</si>
  <si>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</si>
  <si>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</si>
  <si>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</si>
  <si>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</si>
  <si>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</si>
  <si>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</si>
  <si>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</si>
  <si>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</si>
  <si>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</si>
  <si>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</si>
  <si>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</si>
  <si>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</si>
  <si>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</si>
  <si>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</si>
  <si>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</si>
  <si>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</si>
  <si>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</si>
  <si>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</si>
  <si>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</si>
  <si>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</si>
  <si>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</si>
  <si>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</si>
  <si>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</si>
  <si>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</si>
  <si>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</si>
  <si>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</si>
  <si>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</si>
  <si>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</si>
  <si>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</si>
  <si>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</si>
  <si>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</si>
  <si>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</si>
  <si>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</si>
  <si>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</si>
  <si>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</si>
  <si>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</si>
  <si>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</si>
  <si>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</si>
  <si>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</si>
  <si>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</si>
  <si>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</si>
  <si>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</si>
  <si>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</si>
  <si>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</si>
  <si>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</si>
  <si>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</si>
  <si>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</si>
  <si>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</si>
  <si>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</si>
  <si>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</si>
  <si>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</si>
  <si>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</si>
  <si>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</si>
  <si>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</si>
  <si>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</si>
  <si>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</si>
  <si>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</si>
  <si>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</si>
  <si>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</si>
  <si>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</si>
  <si>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</si>
  <si>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</si>
  <si>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</si>
  <si>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</si>
  <si>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</si>
  <si>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</si>
  <si>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</si>
  <si>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</si>
  <si>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</si>
  <si>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</si>
  <si>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</si>
  <si>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</si>
  <si>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</si>
  <si>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</si>
  <si>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</si>
  <si>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</si>
  <si>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</si>
  <si>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</si>
  <si>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</si>
  <si>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</si>
  <si>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</si>
  <si>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</si>
  <si>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</si>
  <si>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</si>
  <si>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</si>
  <si>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</si>
  <si>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</si>
  <si>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</si>
  <si>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</si>
  <si>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</si>
  <si>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</si>
  <si>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</si>
  <si>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</si>
  <si>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</si>
  <si>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</si>
  <si>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</si>
  <si>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</si>
  <si>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</si>
  <si>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</si>
  <si>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</si>
  <si>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</si>
  <si>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</si>
  <si>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</si>
  <si>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</si>
  <si>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</si>
  <si>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</si>
  <si>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</si>
  <si>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</si>
  <si>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</si>
  <si>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</si>
  <si>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</si>
  <si>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</si>
  <si>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</si>
  <si>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</si>
  <si>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</si>
  <si>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</si>
  <si>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</si>
  <si>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</si>
  <si>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</si>
  <si>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</si>
  <si>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</si>
  <si>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</si>
  <si>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</si>
  <si>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</si>
  <si>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</si>
  <si>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</si>
  <si>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</si>
  <si>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</si>
  <si>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</si>
  <si>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</si>
  <si>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</si>
  <si>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</si>
  <si>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</si>
  <si>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</si>
  <si>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</si>
  <si>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</si>
  <si>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</si>
  <si>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</si>
  <si>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</si>
  <si>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</si>
  <si>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</si>
  <si>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</si>
  <si>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</si>
  <si>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</si>
  <si>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</si>
  <si>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</si>
  <si>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</si>
  <si>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</si>
  <si>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</si>
  <si>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</si>
  <si>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</si>
  <si>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</si>
  <si>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</si>
  <si>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</si>
  <si>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</si>
  <si>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</si>
  <si>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</si>
  <si>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</si>
  <si>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</si>
  <si>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</si>
  <si>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</si>
  <si>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</si>
  <si>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</si>
  <si>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</si>
  <si>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</si>
  <si>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</si>
  <si>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</si>
  <si>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</si>
  <si>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</si>
  <si>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</si>
  <si>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</si>
  <si>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</si>
  <si>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</si>
  <si>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</si>
  <si>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</si>
  <si>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</si>
  <si>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</si>
  <si>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</si>
  <si>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</si>
  <si>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</si>
  <si>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</si>
  <si>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</si>
  <si>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</si>
  <si>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</si>
  <si>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</si>
  <si>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</si>
  <si>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</si>
  <si>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</si>
  <si>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</si>
  <si>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</si>
  <si>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</si>
  <si>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</si>
  <si>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</si>
  <si>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</si>
  <si>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</si>
  <si>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</si>
  <si>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</si>
  <si>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</si>
  <si>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</si>
  <si>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</si>
  <si>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</si>
  <si>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</si>
  <si>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</si>
  <si>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</si>
  <si>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</si>
  <si>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</si>
  <si>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</si>
  <si>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</si>
  <si>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</si>
  <si>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</si>
  <si>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</si>
  <si>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</si>
  <si>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</si>
  <si>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</si>
  <si>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</si>
  <si>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</si>
  <si>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</si>
  <si>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</si>
  <si>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</si>
  <si>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</si>
  <si>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</si>
  <si>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</si>
  <si>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</si>
  <si>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</si>
  <si>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</si>
  <si>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</si>
  <si>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</si>
  <si>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</si>
  <si>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</si>
  <si>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</si>
  <si>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</si>
  <si>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</si>
  <si>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</si>
  <si>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</si>
  <si>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</si>
  <si>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</si>
  <si>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</si>
  <si>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</si>
  <si>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</si>
  <si>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</si>
  <si>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</si>
  <si>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</si>
  <si>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</si>
  <si>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</si>
  <si>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</si>
  <si>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</si>
  <si>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</si>
  <si>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</si>
  <si>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</si>
  <si>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</si>
  <si>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</si>
  <si>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</si>
  <si>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</si>
  <si>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</si>
  <si>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</si>
  <si>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</si>
  <si>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</si>
  <si>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</si>
  <si>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</si>
  <si>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</si>
  <si>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</si>
  <si>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</si>
  <si>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</si>
  <si>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</si>
  <si>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</si>
  <si>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</si>
  <si>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</si>
  <si>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</si>
  <si>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</si>
  <si>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</si>
  <si>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</si>
  <si>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</si>
  <si>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</si>
  <si>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</si>
  <si>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</si>
  <si>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</si>
  <si>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</si>
  <si>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</si>
  <si>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</si>
  <si>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</si>
  <si>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</si>
  <si>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</si>
  <si>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</si>
  <si>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</si>
  <si>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</si>
  <si>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</si>
  <si>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</si>
  <si>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</si>
  <si>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</si>
  <si>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</si>
  <si>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</si>
  <si>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</si>
  <si>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</si>
  <si>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</si>
  <si>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</si>
  <si>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</si>
  <si>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</si>
  <si>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</si>
  <si>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</si>
  <si>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</si>
  <si>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</si>
  <si>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</si>
  <si>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</si>
  <si>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</si>
  <si>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</si>
  <si>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</si>
  <si>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</si>
  <si>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</si>
  <si>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</si>
  <si>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</si>
  <si>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</si>
  <si>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</si>
  <si>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</si>
  <si>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</si>
  <si>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</si>
  <si>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</si>
  <si>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</si>
  <si>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</si>
  <si>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</si>
  <si>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</si>
  <si>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</si>
  <si>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</si>
  <si>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</si>
  <si>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</si>
  <si>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</si>
  <si>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</si>
  <si>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</si>
  <si>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</si>
  <si>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</si>
  <si>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</si>
  <si>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</si>
  <si>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</si>
  <si>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</si>
  <si>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</si>
  <si>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</si>
  <si>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</si>
  <si>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</si>
  <si>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</si>
  <si>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</si>
  <si>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</si>
  <si>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</si>
  <si>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</si>
  <si>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</si>
  <si>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</si>
  <si>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</si>
  <si>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</si>
  <si>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</si>
  <si>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</si>
  <si>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</si>
  <si>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</si>
  <si>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</si>
  <si>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</si>
  <si>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</si>
  <si>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</si>
  <si>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</si>
  <si>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</si>
  <si>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</si>
  <si>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</si>
  <si>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</si>
  <si>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</si>
  <si>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</si>
  <si>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</si>
  <si>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</si>
  <si>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</si>
  <si>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</si>
  <si>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</si>
  <si>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</si>
  <si>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</si>
  <si>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</si>
  <si>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</si>
  <si>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</si>
  <si>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</si>
  <si>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</si>
  <si>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</si>
  <si>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</si>
  <si>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</si>
  <si>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</si>
  <si>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</si>
  <si>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</si>
  <si>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</si>
  <si>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</si>
  <si>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</si>
  <si>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</si>
  <si>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</si>
  <si>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</si>
  <si>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</si>
  <si>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</si>
  <si>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</si>
  <si>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</si>
  <si>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</si>
  <si>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</si>
  <si>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</si>
  <si>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</si>
  <si>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</si>
  <si>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</si>
  <si>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</si>
  <si>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</si>
  <si>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</si>
  <si>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</si>
  <si>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</si>
  <si>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</si>
  <si>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</si>
  <si>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</si>
  <si>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</si>
  <si>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</si>
  <si>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</si>
  <si>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</si>
  <si>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</si>
  <si>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</si>
  <si>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</si>
  <si>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</si>
  <si>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</si>
  <si>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</si>
  <si>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</si>
  <si>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</si>
  <si>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</si>
  <si>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</si>
  <si>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</si>
  <si>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</si>
  <si>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</si>
  <si>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</si>
  <si>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</si>
  <si>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</si>
  <si>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</si>
  <si>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</si>
  <si>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</si>
  <si>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</si>
  <si>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</si>
  <si>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</si>
  <si>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</si>
  <si>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</si>
  <si>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</si>
  <si>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</si>
  <si>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</si>
  <si>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</si>
  <si>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</si>
  <si>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</si>
  <si>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</si>
  <si>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</si>
  <si>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</si>
  <si>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</si>
  <si>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</si>
  <si>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</si>
  <si>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</si>
  <si>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</si>
  <si>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</si>
  <si>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</si>
  <si>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</si>
  <si>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</si>
  <si>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</si>
  <si>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</si>
  <si>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</si>
  <si>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</si>
  <si>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</si>
  <si>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</si>
  <si>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</si>
  <si>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</si>
  <si>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</si>
  <si>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</si>
  <si>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</si>
  <si>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</si>
  <si>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</si>
  <si>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</si>
  <si>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</si>
  <si>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</si>
  <si>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</si>
  <si>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</si>
  <si>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</si>
  <si>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</si>
  <si>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</si>
  <si>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</si>
  <si>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</si>
  <si>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</si>
  <si>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</si>
  <si>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</si>
  <si>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</si>
  <si>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</si>
  <si>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</si>
  <si>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</si>
  <si>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</si>
  <si>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</si>
  <si>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</si>
  <si>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</si>
  <si>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</si>
  <si>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</si>
  <si>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</si>
  <si>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</si>
  <si>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</si>
  <si>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</si>
  <si>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</si>
  <si>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</si>
  <si>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</si>
  <si>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</si>
  <si>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</si>
  <si>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</si>
  <si>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</si>
  <si>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</si>
  <si>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</si>
  <si>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</si>
  <si>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</si>
  <si>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</si>
  <si>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</si>
  <si>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</si>
  <si>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</si>
  <si>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</si>
  <si>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</si>
  <si>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</si>
  <si>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</si>
  <si>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</si>
  <si>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</si>
  <si>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</si>
  <si>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</si>
  <si>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</si>
  <si>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</si>
  <si>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</si>
  <si>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</si>
  <si>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</si>
  <si>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</si>
  <si>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</si>
  <si>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</si>
  <si>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</si>
  <si>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</si>
  <si>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</si>
  <si>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</si>
  <si>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</si>
  <si>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</si>
  <si>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</si>
  <si>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</si>
  <si>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</si>
  <si>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</si>
  <si>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</si>
  <si>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</si>
  <si>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</si>
  <si>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</si>
  <si>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</si>
  <si>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</si>
  <si>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</si>
  <si>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</si>
  <si>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</si>
  <si>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</si>
  <si>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</si>
  <si>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</si>
  <si>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</si>
  <si>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</si>
  <si>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</si>
  <si>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</si>
  <si>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</si>
  <si>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</si>
  <si>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</si>
  <si>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</si>
  <si>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</si>
  <si>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</si>
  <si>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</si>
  <si>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</si>
  <si>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</si>
  <si>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</si>
  <si>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</si>
  <si>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</si>
  <si>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</si>
  <si>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</si>
  <si>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</si>
  <si>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</si>
  <si>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</si>
  <si>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</si>
  <si>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</si>
  <si>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</si>
  <si>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</si>
  <si>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</si>
  <si>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</si>
  <si>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</si>
  <si>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</si>
  <si>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</si>
  <si>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</si>
  <si>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</si>
  <si>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</si>
  <si>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</si>
  <si>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</si>
  <si>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</si>
  <si>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</si>
  <si>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</si>
  <si>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</si>
  <si>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</si>
  <si>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</si>
  <si>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</si>
  <si>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</si>
  <si>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</si>
  <si>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</si>
  <si>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</si>
  <si>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</si>
  <si>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</si>
  <si>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</si>
  <si>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</si>
  <si>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</si>
  <si>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</si>
  <si>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</si>
  <si>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</si>
  <si>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</si>
  <si>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</si>
  <si>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</si>
  <si>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</si>
  <si>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</si>
  <si>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</si>
  <si>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</si>
  <si>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</si>
  <si>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</si>
  <si>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</si>
  <si>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</si>
  <si>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</si>
  <si>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</si>
  <si>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</si>
  <si>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</si>
  <si>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</si>
  <si>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</si>
  <si>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</si>
  <si>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</si>
  <si>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</si>
  <si>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</si>
  <si>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</si>
  <si>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</si>
  <si>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</si>
  <si>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</si>
  <si>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</si>
  <si>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</si>
  <si>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</si>
  <si>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</si>
  <si>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</si>
  <si>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</si>
  <si>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</si>
  <si>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</si>
  <si>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</si>
  <si>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</si>
  <si>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</si>
  <si>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</si>
  <si>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</si>
  <si>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</si>
  <si>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</si>
  <si>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</si>
  <si>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</si>
  <si>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</si>
  <si>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</si>
  <si>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</si>
  <si>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</si>
  <si>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</si>
  <si>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</si>
  <si>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</si>
  <si>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</si>
  <si>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</si>
  <si>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</si>
  <si>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</si>
  <si>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</si>
  <si>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</si>
  <si>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</si>
  <si>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</si>
  <si>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</si>
  <si>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</si>
  <si>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</si>
  <si>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</si>
  <si>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</si>
  <si>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</si>
  <si>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</si>
  <si>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</si>
  <si>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</si>
  <si>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</si>
  <si>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</si>
  <si>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</si>
  <si>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</si>
  <si>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</si>
  <si>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</si>
  <si>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</si>
  <si>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</si>
  <si>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</si>
  <si>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</si>
  <si>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</si>
  <si>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</si>
  <si>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</si>
  <si>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</si>
  <si>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</si>
  <si>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</si>
  <si>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</si>
  <si>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</si>
  <si>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</si>
  <si>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</si>
  <si>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</si>
  <si>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</si>
  <si>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</si>
  <si>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</si>
  <si>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</si>
  <si>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</si>
  <si>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</si>
  <si>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</si>
  <si>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</si>
  <si>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</si>
  <si>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</si>
  <si>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</si>
  <si>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</si>
  <si>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</si>
  <si>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</si>
  <si>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</si>
  <si>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</si>
  <si>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</si>
  <si>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</si>
  <si>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</si>
  <si>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</si>
  <si>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</si>
  <si>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</si>
  <si>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</si>
  <si>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</si>
  <si>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</si>
  <si>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</si>
  <si>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</si>
  <si>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</si>
  <si>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</si>
  <si>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</si>
  <si>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</si>
  <si>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</si>
  <si>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</si>
  <si>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</si>
  <si>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</si>
  <si>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</si>
  <si>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</si>
  <si>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</si>
  <si>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</si>
  <si>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</si>
  <si>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</si>
  <si>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</si>
  <si>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</si>
  <si>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</si>
  <si>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</si>
  <si>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</si>
  <si>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</si>
  <si>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</si>
  <si>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</si>
  <si>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</si>
  <si>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</si>
  <si>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</si>
  <si>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</si>
  <si>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</si>
  <si>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</si>
  <si>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</si>
  <si>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</si>
  <si>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</si>
  <si>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</si>
  <si>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</si>
  <si>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</si>
  <si>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</si>
  <si>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</si>
  <si>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</si>
  <si>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</si>
  <si>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</si>
  <si>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</si>
  <si>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</si>
  <si>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</si>
  <si>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</si>
  <si>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</si>
  <si>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</si>
  <si>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</si>
  <si>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</si>
  <si>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</si>
  <si>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</si>
  <si>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</si>
  <si>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</si>
  <si>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</si>
  <si>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</si>
  <si>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</si>
  <si>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</si>
  <si>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</si>
  <si>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</si>
  <si>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</si>
  <si>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</si>
  <si>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</si>
  <si>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</si>
  <si>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</si>
  <si>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</si>
  <si>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</si>
  <si>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</si>
  <si>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</si>
  <si>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</si>
  <si>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</si>
  <si>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</si>
  <si>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</si>
  <si>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</si>
  <si>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</si>
  <si>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</si>
  <si>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</si>
  <si>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</si>
  <si>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</si>
  <si>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</si>
  <si>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</si>
  <si>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</si>
  <si>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</si>
  <si>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</si>
  <si>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</si>
  <si>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</si>
  <si>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</si>
  <si>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</si>
  <si>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</si>
  <si>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</si>
  <si>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</si>
  <si>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</si>
  <si>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</si>
  <si>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</si>
  <si>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</si>
  <si>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</si>
  <si>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</si>
  <si>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</si>
  <si>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</si>
  <si>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</si>
  <si>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</si>
  <si>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</si>
  <si>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</si>
  <si>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</si>
  <si>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</si>
  <si>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</si>
  <si>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</si>
  <si>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</si>
  <si>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</si>
  <si>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</si>
  <si>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</si>
  <si>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</si>
  <si>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</si>
  <si>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</si>
  <si>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</si>
  <si>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</si>
  <si>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</si>
  <si>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</si>
  <si>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</si>
  <si>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</si>
  <si>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</si>
  <si>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</si>
  <si>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</si>
  <si>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</si>
  <si>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</si>
  <si>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</si>
  <si>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</si>
  <si>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</si>
  <si>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</si>
  <si>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</si>
  <si>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</si>
  <si>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</si>
  <si>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</si>
  <si>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</si>
  <si>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</si>
  <si>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</si>
  <si>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</si>
  <si>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</si>
  <si>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</si>
  <si>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</si>
  <si>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</si>
  <si>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</si>
  <si>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</si>
  <si>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</si>
  <si>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</si>
  <si>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</si>
  <si>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</si>
  <si>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</si>
  <si>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</si>
  <si>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</si>
  <si>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</si>
  <si>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</si>
  <si>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</si>
  <si>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</si>
  <si>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</si>
  <si>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</si>
  <si>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</si>
  <si>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</si>
  <si>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</si>
  <si>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</si>
  <si>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</si>
  <si>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</si>
  <si>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</si>
  <si>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</si>
  <si>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</si>
  <si>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</si>
  <si>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</si>
  <si>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</si>
  <si>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</si>
  <si>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</si>
  <si>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</si>
  <si>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</si>
  <si>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</si>
  <si>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</si>
  <si>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</si>
  <si>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</si>
  <si>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</si>
  <si>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</si>
  <si>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</si>
  <si>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</si>
  <si>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</si>
  <si>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</si>
  <si>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</si>
  <si>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</si>
  <si>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</si>
  <si>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</si>
  <si>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</si>
  <si>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</si>
  <si>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</si>
  <si>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</si>
  <si>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</si>
  <si>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</si>
  <si>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</si>
  <si>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</si>
  <si>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</si>
  <si>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</si>
  <si>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</si>
  <si>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</si>
  <si>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</si>
  <si>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</si>
  <si>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</si>
  <si>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</si>
  <si>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</si>
  <si>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</si>
  <si>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</si>
  <si>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</si>
  <si>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</si>
  <si>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</si>
  <si>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</si>
  <si>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</si>
  <si>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</si>
  <si>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</si>
  <si>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</si>
  <si>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</si>
  <si>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</si>
  <si>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</si>
  <si>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</si>
  <si>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</si>
  <si>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</si>
  <si>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</si>
  <si>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</si>
  <si>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</si>
  <si>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</si>
  <si>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</si>
  <si>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</si>
  <si>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</si>
  <si>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</si>
  <si>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</si>
  <si>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</si>
  <si>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</si>
  <si>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</si>
  <si>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</si>
  <si>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</si>
  <si>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</si>
  <si>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</si>
  <si>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</si>
  <si>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</si>
  <si>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</si>
  <si>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</si>
  <si>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</si>
  <si>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</si>
  <si>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</si>
  <si>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</si>
  <si>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</si>
  <si>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</si>
  <si>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</si>
  <si>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</si>
  <si>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</si>
  <si>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</si>
  <si>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</si>
  <si>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</si>
  <si>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</si>
  <si>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</si>
  <si>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</si>
  <si>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</si>
  <si>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</si>
  <si>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</si>
  <si>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</si>
  <si>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</si>
  <si>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</si>
  <si>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</si>
  <si>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</si>
  <si>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</si>
  <si>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</si>
  <si>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</si>
  <si>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</si>
  <si>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</si>
  <si>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</si>
  <si>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</si>
  <si>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</si>
  <si>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</si>
  <si>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</si>
  <si>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</si>
  <si>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</si>
  <si>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</si>
  <si>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</si>
  <si>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</si>
  <si>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</si>
  <si>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</si>
  <si>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</si>
  <si>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</si>
  <si>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</si>
  <si>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</si>
  <si>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</si>
  <si>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</si>
  <si>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</si>
  <si>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</si>
  <si>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</si>
  <si>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</si>
  <si>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</si>
  <si>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</si>
  <si>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</si>
  <si>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</si>
  <si>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</si>
  <si>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</si>
  <si>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</si>
  <si>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</si>
  <si>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</si>
  <si>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</si>
  <si>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</si>
  <si>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</si>
  <si>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</si>
  <si>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</si>
  <si>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</si>
  <si>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</si>
  <si>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</si>
  <si>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</si>
  <si>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</si>
  <si>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</si>
  <si>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</si>
  <si>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</si>
  <si>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</si>
  <si>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</si>
  <si>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</si>
  <si>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</si>
  <si>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</si>
  <si>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</si>
  <si>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</si>
  <si>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</si>
  <si>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</si>
  <si>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</si>
  <si>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</si>
  <si>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</si>
  <si>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</si>
  <si>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</si>
  <si>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</si>
  <si>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</si>
  <si>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</si>
  <si>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</si>
  <si>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</si>
  <si>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</si>
  <si>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</si>
  <si>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</si>
  <si>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</si>
  <si>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</si>
  <si>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</si>
  <si>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</si>
  <si>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</si>
  <si>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</si>
  <si>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</si>
  <si>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</si>
  <si>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</si>
  <si>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</si>
  <si>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</si>
  <si>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</si>
  <si>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</si>
  <si>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</si>
  <si>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</si>
  <si>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</si>
  <si>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</si>
  <si>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</si>
  <si>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</si>
  <si>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</si>
  <si>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</si>
  <si>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</si>
  <si>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</si>
  <si>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</si>
  <si>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</si>
  <si>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</si>
  <si>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</si>
  <si>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</si>
  <si>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</si>
  <si>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</si>
  <si>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</si>
  <si>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</si>
  <si>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</si>
  <si>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</si>
  <si>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</si>
  <si>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</si>
  <si>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</si>
  <si>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</si>
  <si>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</si>
  <si>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</si>
  <si>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</si>
  <si>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</si>
  <si>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</si>
  <si>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</si>
  <si>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</si>
  <si>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</si>
  <si>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</si>
  <si>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</si>
  <si>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</si>
  <si>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</si>
  <si>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</si>
  <si>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</si>
  <si>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</si>
  <si>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</si>
  <si>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</si>
  <si>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</si>
  <si>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</si>
  <si>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</si>
  <si>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</si>
  <si>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</si>
  <si>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</si>
  <si>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</si>
  <si>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</si>
  <si>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</si>
  <si>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</si>
  <si>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</si>
  <si>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</si>
  <si>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</si>
  <si>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</si>
  <si>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</si>
  <si>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</si>
  <si>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</si>
  <si>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</si>
  <si>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</si>
  <si>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</si>
  <si>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</si>
  <si>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</si>
  <si>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</si>
  <si>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</si>
  <si>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</si>
  <si>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</si>
  <si>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</si>
  <si>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</si>
  <si>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</si>
  <si>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</si>
  <si>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</si>
  <si>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</si>
  <si>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</si>
  <si>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</si>
  <si>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</si>
  <si>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</si>
  <si>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</si>
  <si>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</si>
  <si>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</si>
  <si>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</si>
  <si>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</si>
  <si>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</si>
  <si>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</si>
  <si>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</si>
  <si>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</si>
  <si>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</si>
  <si>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</si>
  <si>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</si>
  <si>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</si>
  <si>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</si>
  <si>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</si>
  <si>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</si>
  <si>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</si>
  <si>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</si>
  <si>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</si>
  <si>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</si>
  <si>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</si>
  <si>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</si>
  <si>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</si>
  <si>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</si>
  <si>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</si>
  <si>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</si>
  <si>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</si>
  <si>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</si>
  <si>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</si>
  <si>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</si>
  <si>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</si>
  <si>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</si>
  <si>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</si>
  <si>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</si>
  <si>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</si>
  <si>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</si>
  <si>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</si>
  <si>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</si>
  <si>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</si>
  <si>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</si>
  <si>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</si>
  <si>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</si>
  <si>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</si>
  <si>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</si>
  <si>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</si>
  <si>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</si>
  <si>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</si>
  <si>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</si>
  <si>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</si>
  <si>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</si>
  <si>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</si>
  <si>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</si>
  <si>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</si>
  <si>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</si>
  <si>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</si>
  <si>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</si>
  <si>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</si>
  <si>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</si>
  <si>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</si>
  <si>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</si>
  <si>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</si>
  <si>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</si>
  <si>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</si>
  <si>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</si>
  <si>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</si>
  <si>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</si>
  <si>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</si>
  <si>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</si>
  <si>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</si>
  <si>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</si>
  <si>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</si>
  <si>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</si>
  <si>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</si>
  <si>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</si>
  <si>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</si>
  <si>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</si>
  <si>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</si>
  <si>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</si>
  <si>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</si>
  <si>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</si>
  <si>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</si>
  <si>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</si>
  <si>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</si>
  <si>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</si>
  <si>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</si>
  <si>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</si>
  <si>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</si>
  <si>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</si>
  <si>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</si>
  <si>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</si>
  <si>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</si>
  <si>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</si>
  <si>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</si>
  <si>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</si>
  <si>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</si>
  <si>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</si>
  <si>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</si>
  <si>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</si>
  <si>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</si>
  <si>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</si>
  <si>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</si>
  <si>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</si>
  <si>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</si>
  <si>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</si>
  <si>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</si>
  <si>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</si>
  <si>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</si>
  <si>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</si>
  <si>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</si>
  <si>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</si>
  <si>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</si>
  <si>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</si>
  <si>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</si>
  <si>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</si>
  <si>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</si>
  <si>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</si>
  <si>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</si>
  <si>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</si>
  <si>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</si>
  <si>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</si>
  <si>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</si>
  <si>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</si>
  <si>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</si>
  <si>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</si>
  <si>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</si>
  <si>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</si>
  <si>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</si>
  <si>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</si>
  <si>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</si>
  <si>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</si>
  <si>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</si>
  <si>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</si>
  <si>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</si>
  <si>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</si>
  <si>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</si>
  <si>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</si>
  <si>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</si>
  <si>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</si>
  <si>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</si>
  <si>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</si>
  <si>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</si>
  <si>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</si>
  <si>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</si>
  <si>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</si>
  <si>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</si>
  <si>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</si>
  <si>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</si>
  <si>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</si>
  <si>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</si>
  <si>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</si>
  <si>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</si>
  <si>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</si>
  <si>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</si>
  <si>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</si>
  <si>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</si>
  <si>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</si>
  <si>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</si>
  <si>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</si>
  <si>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</si>
  <si>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</si>
  <si>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</si>
  <si>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</si>
  <si>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</si>
  <si>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</si>
  <si>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</si>
  <si>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</si>
  <si>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</si>
  <si>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</si>
  <si>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</si>
  <si>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</si>
  <si>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</si>
  <si>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</si>
  <si>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</si>
  <si>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</si>
  <si>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</si>
  <si>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</si>
  <si>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</si>
  <si>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</si>
  <si>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</si>
  <si>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</si>
  <si>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</si>
  <si>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</si>
  <si>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</si>
  <si>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</si>
  <si>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</si>
  <si>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</si>
  <si>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</si>
  <si>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</si>
  <si>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</si>
  <si>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</si>
  <si>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</si>
  <si>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</si>
  <si>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</si>
  <si>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</si>
  <si>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</si>
  <si>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</si>
  <si>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</si>
  <si>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</si>
  <si>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</si>
  <si>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</si>
  <si>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</si>
  <si>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</si>
  <si>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</si>
  <si>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</si>
  <si>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</si>
  <si>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</si>
  <si>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</si>
  <si>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</si>
  <si>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</si>
  <si>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</si>
  <si>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</si>
  <si>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</si>
  <si>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</si>
  <si>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</si>
  <si>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</si>
  <si>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</si>
  <si>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</si>
  <si>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</si>
  <si>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</si>
  <si>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</si>
  <si>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</si>
  <si>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</si>
  <si>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</si>
  <si>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</si>
  <si>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</si>
  <si>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</si>
  <si>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</si>
  <si>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</si>
  <si>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</si>
  <si>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</si>
  <si>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</si>
  <si>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</si>
  <si>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</si>
  <si>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</si>
  <si>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</si>
  <si>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</si>
  <si>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</si>
  <si>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</si>
  <si>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</si>
  <si>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</si>
  <si>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</si>
  <si>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</si>
  <si>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</si>
  <si>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</si>
  <si>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</si>
  <si>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</si>
  <si>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</si>
  <si>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</si>
  <si>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</si>
  <si>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</si>
  <si>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</si>
  <si>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</si>
  <si>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</si>
  <si>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</si>
  <si>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</si>
  <si>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</si>
  <si>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</si>
  <si>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</si>
  <si>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</si>
  <si>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</si>
  <si>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</si>
  <si>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</si>
  <si>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</si>
  <si>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</si>
  <si>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</si>
  <si>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</si>
  <si>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</si>
  <si>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</si>
  <si>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</si>
  <si>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</si>
  <si>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</si>
  <si>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</si>
  <si>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</si>
  <si>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</si>
  <si>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</si>
  <si>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</si>
  <si>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</si>
  <si>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</si>
  <si>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</si>
  <si>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</si>
  <si>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</si>
  <si>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</si>
  <si>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</si>
  <si>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</si>
  <si>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</si>
  <si>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</si>
  <si>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</si>
  <si>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</si>
  <si>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</si>
  <si>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</si>
  <si>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</si>
  <si>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</si>
  <si>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</si>
  <si>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</si>
  <si>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</si>
  <si>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</si>
  <si>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</si>
  <si>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</si>
  <si>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</si>
  <si>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</si>
  <si>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</si>
  <si>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</si>
  <si>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</si>
  <si>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</si>
  <si>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</si>
  <si>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</si>
  <si>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</si>
  <si>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</si>
  <si>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</si>
  <si>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</si>
  <si>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</si>
  <si>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</si>
  <si>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</si>
  <si>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</si>
  <si>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</si>
  <si>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</si>
  <si>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</si>
  <si>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</si>
  <si>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</si>
  <si>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</si>
  <si>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</si>
  <si>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</si>
  <si>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</si>
  <si>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</si>
  <si>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</si>
  <si>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</si>
  <si>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</si>
  <si>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</si>
  <si>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</si>
  <si>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</si>
  <si>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</si>
  <si>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</si>
  <si>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</si>
  <si>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</si>
  <si>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</si>
  <si>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</si>
  <si>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</si>
  <si>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</si>
  <si>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</si>
  <si>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</si>
  <si>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</si>
  <si>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</si>
  <si>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</si>
  <si>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</si>
  <si>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</si>
  <si>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</si>
  <si>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</si>
  <si>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</si>
  <si>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</si>
  <si>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</si>
  <si>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</si>
  <si>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</si>
  <si>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</si>
  <si>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</si>
  <si>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</si>
  <si>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</si>
  <si>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</si>
  <si>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</si>
  <si>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</si>
  <si>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</si>
  <si>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</si>
  <si>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</si>
  <si>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</si>
  <si>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</si>
  <si>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</si>
  <si>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</si>
  <si>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</si>
  <si>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</si>
  <si>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</si>
  <si>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</si>
  <si>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</si>
  <si>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</si>
  <si>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</si>
  <si>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</si>
  <si>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</si>
  <si>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</si>
  <si>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</si>
  <si>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</si>
  <si>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</si>
  <si>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</si>
  <si>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</si>
  <si>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</si>
  <si>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</si>
  <si>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</si>
  <si>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</si>
  <si>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</si>
  <si>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</si>
  <si>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</si>
  <si>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</si>
  <si>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</si>
  <si>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</si>
  <si>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</si>
  <si>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</si>
  <si>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</si>
  <si>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</si>
  <si>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</si>
  <si>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</si>
  <si>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</si>
  <si>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</si>
  <si>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</si>
  <si>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</si>
  <si>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</si>
  <si>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</si>
  <si>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</si>
  <si>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</si>
  <si>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</si>
  <si>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</si>
  <si>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</si>
  <si>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</si>
  <si>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</si>
  <si>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</si>
  <si>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</si>
  <si>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</si>
  <si>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</si>
  <si>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</si>
  <si>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</si>
  <si>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</si>
  <si>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</si>
  <si>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</si>
  <si>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</si>
  <si>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</si>
  <si>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</si>
  <si>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</si>
  <si>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</si>
  <si>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</si>
  <si>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</si>
  <si>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</si>
  <si>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</si>
  <si>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</si>
  <si>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</si>
  <si>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</si>
  <si>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</si>
  <si>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</si>
  <si>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</si>
  <si>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</si>
  <si>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</si>
  <si>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</si>
  <si>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</si>
  <si>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</si>
  <si>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</si>
  <si>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</si>
  <si>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</si>
  <si>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</si>
  <si>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</si>
  <si>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</si>
  <si>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</si>
  <si>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</si>
  <si>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</si>
  <si>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</si>
  <si>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</si>
  <si>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</si>
  <si>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</si>
  <si>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</si>
  <si>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</si>
  <si>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</si>
  <si>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</si>
  <si>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</si>
  <si>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</si>
  <si>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</si>
  <si>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</si>
  <si>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</si>
  <si>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</si>
  <si>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</si>
  <si>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</si>
  <si>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</si>
  <si>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</si>
  <si>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</si>
  <si>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</si>
  <si>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</si>
  <si>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</si>
  <si>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</si>
  <si>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</si>
  <si>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</si>
  <si>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</si>
  <si>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</si>
  <si>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</si>
  <si>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</si>
  <si>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</si>
  <si>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</si>
  <si>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</si>
  <si>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</si>
  <si>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</si>
  <si>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</si>
  <si>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</si>
  <si>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</si>
  <si>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</si>
  <si>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</si>
  <si>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</si>
  <si>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</si>
  <si>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</si>
  <si>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</si>
  <si>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</si>
  <si>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</si>
  <si>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</si>
  <si>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</si>
  <si>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</si>
  <si>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</si>
  <si>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</si>
  <si>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</si>
  <si>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</si>
  <si>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</si>
  <si>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</si>
  <si>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</si>
  <si>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</si>
  <si>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</si>
  <si>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</si>
  <si>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</si>
  <si>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</si>
  <si>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</si>
  <si>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</si>
  <si>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</si>
  <si>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</si>
  <si>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</si>
  <si>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</si>
  <si>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</si>
  <si>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</si>
  <si>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</si>
  <si>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</si>
  <si>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</si>
  <si>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</si>
  <si>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</si>
  <si>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</si>
  <si>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</si>
  <si>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</si>
  <si>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</si>
  <si>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</si>
  <si>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</si>
  <si>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</si>
  <si>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</si>
  <si>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</si>
  <si>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</si>
  <si>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</si>
  <si>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</si>
  <si>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</si>
  <si>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</si>
  <si>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</si>
  <si>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</si>
  <si>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</si>
  <si>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</si>
  <si>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</si>
  <si>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</si>
  <si>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</si>
  <si>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</si>
  <si>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</si>
  <si>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</si>
  <si>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</si>
  <si>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</si>
  <si>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</si>
  <si>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</si>
  <si>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</si>
  <si>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</si>
  <si>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</si>
  <si>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</si>
  <si>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</si>
  <si>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</si>
  <si>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</si>
  <si>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</si>
  <si>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</si>
  <si>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</si>
  <si>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</si>
  <si>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</si>
  <si>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</si>
  <si>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</si>
  <si>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</si>
  <si>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</si>
  <si>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</si>
  <si>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</si>
  <si>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</si>
  <si>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</si>
  <si>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</si>
  <si>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</si>
  <si>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</si>
  <si>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</si>
  <si>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</si>
  <si>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</si>
  <si>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</si>
  <si>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</si>
  <si>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</si>
  <si>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</si>
  <si>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</si>
  <si>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</si>
  <si>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</si>
  <si>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</si>
  <si>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</si>
  <si>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</si>
  <si>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</si>
  <si>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</si>
  <si>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</si>
  <si>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</si>
  <si>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</si>
  <si>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</si>
  <si>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</si>
  <si>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</si>
  <si>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</si>
  <si>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</si>
  <si>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</si>
  <si>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</si>
  <si>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</si>
  <si>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</si>
  <si>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</si>
  <si>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</si>
  <si>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</si>
  <si>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</si>
  <si>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</si>
  <si>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</si>
  <si>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</si>
  <si>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</si>
  <si>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</si>
  <si>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</si>
  <si>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</si>
  <si>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</si>
  <si>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</si>
  <si>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</si>
  <si>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</si>
  <si>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</si>
  <si>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</si>
  <si>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</si>
  <si>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</si>
  <si>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</si>
  <si>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</si>
  <si>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</si>
  <si>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</si>
  <si>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</si>
  <si>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</si>
  <si>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</si>
  <si>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</si>
  <si>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</si>
  <si>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</si>
  <si>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</si>
  <si>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</si>
  <si>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</si>
  <si>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</si>
  <si>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</si>
  <si>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</si>
  <si>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</si>
  <si>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</si>
  <si>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</si>
  <si>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</si>
  <si>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</si>
  <si>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</si>
  <si>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</si>
  <si>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</si>
  <si>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</si>
  <si>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</si>
  <si>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</si>
  <si>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</si>
  <si>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</si>
  <si>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</si>
  <si>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</si>
  <si>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</si>
  <si>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</si>
  <si>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</si>
  <si>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</si>
  <si>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</si>
  <si>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</si>
  <si>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</si>
  <si>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</si>
  <si>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</si>
  <si>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</si>
  <si>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</si>
  <si>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</si>
  <si>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</si>
  <si>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</si>
  <si>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</si>
  <si>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</si>
  <si>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</si>
  <si>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</si>
  <si>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</si>
  <si>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</si>
  <si>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</si>
  <si>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</si>
  <si>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</si>
  <si>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</si>
  <si>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</si>
  <si>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</si>
  <si>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</si>
  <si>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</si>
  <si>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</si>
  <si>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</si>
  <si>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</si>
  <si>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</si>
  <si>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</si>
  <si>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</si>
  <si>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</si>
  <si>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</si>
  <si>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</si>
  <si>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</si>
  <si>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</si>
  <si>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</si>
  <si>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</si>
  <si>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</si>
  <si>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</si>
  <si>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</si>
  <si>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</si>
  <si>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</si>
  <si>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</si>
  <si>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</si>
  <si>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</si>
  <si>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</si>
  <si>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</si>
  <si>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</si>
  <si>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</si>
  <si>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</si>
  <si>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</si>
  <si>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</si>
  <si>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</si>
  <si>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</si>
  <si>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</si>
  <si>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</si>
  <si>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</si>
  <si>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</si>
  <si>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</si>
  <si>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</si>
  <si>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</si>
  <si>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</si>
  <si>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</si>
  <si>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</si>
  <si>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</si>
  <si>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</si>
  <si>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</si>
  <si>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</si>
  <si>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</si>
  <si>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</si>
  <si>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</si>
  <si>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</si>
  <si>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</si>
  <si>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</si>
  <si>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</si>
  <si>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</si>
  <si>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</si>
  <si>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</si>
  <si>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</si>
  <si>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</si>
  <si>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</si>
  <si>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</si>
  <si>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</si>
  <si>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</si>
  <si>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</si>
  <si>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</si>
  <si>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</si>
  <si>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</si>
  <si>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</si>
  <si>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</si>
  <si>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</si>
  <si>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</si>
  <si>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</si>
  <si>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</si>
  <si>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</si>
  <si>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</si>
  <si>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</si>
  <si>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</si>
  <si>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</si>
  <si>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</si>
  <si>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</si>
  <si>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</si>
  <si>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</si>
  <si>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</si>
  <si>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</si>
  <si>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</si>
  <si>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</si>
  <si>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</si>
  <si>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</si>
  <si>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</si>
  <si>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</si>
  <si>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</si>
  <si>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</si>
  <si>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</si>
  <si>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</si>
  <si>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</si>
  <si>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</si>
  <si>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</si>
  <si>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</si>
  <si>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</si>
  <si>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</si>
  <si>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</si>
  <si>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</si>
  <si>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</si>
  <si>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</si>
  <si>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</si>
  <si>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</si>
  <si>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</si>
  <si>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</si>
  <si>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</si>
  <si>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</si>
  <si>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</si>
  <si>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</si>
  <si>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</si>
  <si>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</si>
  <si>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</si>
  <si>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</si>
  <si>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</si>
  <si>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</si>
  <si>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</si>
  <si>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</si>
  <si>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</si>
  <si>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</si>
  <si>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</si>
  <si>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</si>
  <si>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</si>
  <si>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</si>
  <si>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</si>
  <si>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</si>
  <si>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</si>
  <si>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</si>
  <si>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</si>
  <si>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</si>
  <si>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</si>
  <si>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</si>
  <si>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</si>
  <si>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</si>
  <si>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</si>
  <si>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</si>
  <si>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</si>
  <si>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</si>
  <si>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</si>
  <si>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</si>
  <si>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</si>
  <si>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</si>
  <si>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</si>
  <si>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</si>
  <si>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</si>
  <si>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</si>
  <si>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</si>
  <si>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</si>
  <si>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</si>
  <si>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</si>
  <si>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</si>
  <si>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</si>
  <si>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</si>
  <si>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</si>
  <si>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</si>
  <si>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</si>
  <si>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</si>
  <si>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</si>
  <si>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</si>
  <si>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</si>
  <si>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</si>
  <si>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</si>
  <si>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</si>
  <si>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</si>
  <si>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</si>
  <si>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</si>
  <si>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</si>
  <si>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</si>
  <si>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</si>
  <si>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</si>
  <si>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</si>
  <si>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</si>
  <si>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</si>
  <si>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</si>
  <si>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</si>
  <si>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</si>
  <si>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</si>
  <si>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</si>
  <si>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</si>
  <si>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</si>
  <si>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</si>
  <si>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</si>
  <si>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</si>
  <si>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</si>
  <si>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</si>
  <si>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</si>
  <si>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</si>
  <si>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</si>
  <si>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</si>
  <si>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</si>
  <si>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</si>
  <si>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</si>
  <si>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</si>
  <si>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</si>
  <si>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</si>
  <si>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</si>
  <si>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</si>
  <si>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</si>
  <si>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</si>
  <si>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</si>
  <si>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</si>
  <si>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</si>
  <si>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</si>
  <si>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</si>
  <si>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</si>
  <si>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</si>
  <si>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</si>
  <si>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</si>
  <si>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</si>
  <si>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</si>
  <si>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</si>
  <si>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</si>
  <si>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</si>
  <si>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</si>
  <si>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</si>
  <si>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</si>
  <si>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</si>
  <si>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</si>
  <si>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</si>
  <si>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</si>
  <si>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</si>
  <si>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</si>
  <si>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</si>
  <si>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</si>
  <si>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</si>
  <si>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</si>
  <si>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</si>
  <si>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</si>
  <si>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</si>
  <si>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</si>
  <si>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</si>
  <si>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</si>
  <si>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</si>
  <si>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</si>
  <si>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</si>
  <si>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</si>
  <si>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</si>
  <si>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</si>
  <si>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</si>
  <si>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</si>
  <si>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</si>
  <si>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</si>
  <si>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</si>
  <si>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</si>
  <si>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</si>
  <si>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</si>
  <si>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</si>
  <si>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</si>
  <si>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</si>
  <si>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</si>
  <si>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</si>
  <si>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</si>
  <si>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</si>
  <si>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</si>
  <si>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</si>
  <si>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</si>
  <si>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</si>
  <si>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</si>
  <si>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</si>
  <si>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</si>
  <si>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</si>
  <si>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</si>
  <si>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</si>
  <si>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</si>
  <si>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</si>
  <si>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</si>
  <si>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</si>
  <si>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</si>
  <si>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</si>
  <si>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</si>
  <si>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</si>
  <si>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</si>
  <si>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</si>
  <si>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</si>
  <si>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</si>
  <si>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</si>
  <si>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</si>
  <si>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</si>
  <si>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</si>
  <si>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</si>
  <si>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</si>
  <si>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</si>
  <si>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</si>
  <si>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</si>
  <si>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</si>
  <si>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</si>
  <si>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</si>
  <si>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</si>
  <si>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</si>
  <si>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</si>
  <si>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</si>
  <si>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</si>
  <si>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</si>
  <si>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</si>
  <si>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</si>
  <si>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</si>
  <si>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</si>
  <si>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</si>
  <si>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</si>
  <si>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</si>
  <si>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</si>
  <si>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</si>
  <si>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</si>
  <si>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</si>
  <si>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</si>
  <si>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</si>
  <si>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</si>
  <si>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</si>
  <si>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</si>
  <si>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</si>
  <si>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</si>
  <si>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</si>
  <si>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</si>
  <si>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</si>
  <si>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</si>
  <si>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</si>
  <si>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</si>
  <si>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</si>
  <si>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</si>
  <si>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</si>
  <si>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</si>
  <si>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</si>
  <si>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</si>
  <si>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</si>
  <si>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</si>
  <si>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</si>
  <si>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</si>
  <si>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</si>
  <si>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</si>
  <si>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</si>
  <si>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</si>
  <si>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</si>
  <si>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</si>
  <si>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</si>
  <si>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</si>
  <si>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</si>
  <si>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</si>
  <si>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</si>
  <si>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</si>
  <si>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</si>
  <si>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</si>
  <si>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</si>
  <si>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</si>
  <si>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</si>
  <si>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</si>
  <si>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</si>
  <si>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</si>
  <si>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</si>
  <si>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</si>
  <si>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</si>
  <si>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</si>
  <si>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</si>
  <si>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</si>
  <si>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</si>
  <si>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</si>
  <si>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</si>
  <si>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</si>
  <si>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</si>
  <si>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</si>
  <si>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</si>
  <si>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</si>
  <si>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</si>
  <si>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</si>
  <si>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</si>
  <si>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</si>
  <si>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</si>
  <si>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</si>
  <si>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</si>
  <si>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</si>
  <si>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</si>
  <si>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</si>
  <si>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</si>
  <si>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</si>
  <si>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</si>
  <si>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</si>
  <si>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</si>
  <si>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</si>
  <si>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</si>
  <si>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</si>
  <si>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</si>
  <si>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</si>
  <si>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</si>
  <si>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</si>
  <si>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</si>
  <si>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</si>
  <si>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</si>
  <si>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</si>
  <si>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</si>
  <si>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</si>
  <si>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</si>
  <si>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</si>
  <si>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</si>
  <si>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</si>
  <si>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</si>
  <si>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</si>
  <si>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</si>
  <si>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</si>
  <si>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</si>
  <si>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</si>
  <si>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</si>
  <si>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</si>
  <si>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</si>
  <si>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</si>
  <si>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</si>
  <si>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</si>
  <si>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</si>
  <si>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</si>
  <si>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</si>
  <si>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</si>
  <si>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</si>
  <si>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</si>
  <si>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</si>
  <si>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</si>
  <si>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</si>
  <si>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</si>
  <si>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</si>
  <si>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</si>
  <si>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</si>
  <si>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</si>
  <si>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</si>
  <si>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</si>
  <si>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</si>
  <si>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</si>
  <si>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</si>
  <si>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</si>
  <si>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</si>
  <si>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</si>
  <si>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</si>
  <si>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</si>
  <si>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</si>
  <si>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</si>
  <si>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</si>
  <si>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</si>
  <si>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</si>
  <si>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</si>
  <si>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</si>
  <si>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</si>
  <si>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</si>
  <si>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</si>
  <si>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</si>
  <si>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</si>
  <si>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</si>
  <si>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</si>
  <si>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</si>
  <si>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</si>
  <si>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</si>
  <si>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</si>
  <si>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</si>
  <si>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</si>
  <si>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</si>
  <si>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</si>
  <si>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</si>
  <si>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</si>
  <si>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</si>
  <si>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</si>
  <si>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</si>
  <si>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</si>
  <si>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</si>
  <si>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</si>
  <si>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</si>
  <si>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</si>
  <si>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</si>
  <si>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</si>
  <si>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</si>
  <si>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</si>
  <si>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</si>
  <si>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</si>
  <si>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</si>
  <si>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</si>
  <si>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</si>
  <si>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</si>
  <si>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</si>
  <si>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</si>
  <si>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</si>
  <si>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</si>
  <si>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</si>
  <si>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</si>
  <si>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</si>
  <si>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</si>
  <si>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</si>
  <si>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</si>
  <si>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</si>
  <si>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</si>
  <si>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</si>
  <si>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</si>
  <si>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</si>
  <si>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</si>
  <si>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</si>
  <si>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</si>
  <si>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</si>
  <si>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</si>
  <si>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</si>
  <si>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</si>
  <si>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</si>
  <si>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</si>
  <si>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</si>
  <si>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</si>
  <si>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</si>
  <si>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</si>
  <si>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</si>
  <si>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</si>
  <si>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</si>
  <si>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</si>
  <si>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</si>
  <si>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</si>
  <si>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</si>
  <si>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</si>
  <si>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</si>
  <si>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</si>
  <si>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</si>
  <si>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</si>
  <si>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</si>
  <si>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</si>
  <si>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</si>
  <si>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</si>
  <si>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</si>
  <si>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</si>
  <si>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</si>
  <si>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</si>
  <si>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</si>
  <si>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</si>
  <si>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</si>
  <si>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</si>
  <si>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</si>
  <si>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</si>
  <si>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</si>
  <si>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</si>
  <si>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</si>
  <si>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</si>
  <si>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</si>
  <si>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</si>
  <si>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</si>
  <si>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</si>
  <si>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</si>
  <si>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</si>
  <si>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</si>
  <si>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</si>
  <si>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</si>
  <si>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</si>
  <si>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</si>
  <si>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</si>
  <si>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</si>
  <si>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</si>
  <si>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</si>
  <si>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</si>
  <si>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</si>
  <si>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</si>
  <si>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</si>
  <si>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</si>
  <si>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</si>
  <si>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</si>
  <si>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</si>
  <si>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</si>
  <si>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</si>
  <si>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</si>
  <si>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</si>
  <si>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</si>
  <si>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</si>
  <si>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</si>
  <si>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</si>
  <si>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</si>
  <si>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</si>
  <si>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</si>
  <si>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</si>
  <si>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</si>
  <si>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</si>
  <si>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</si>
  <si>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</si>
  <si>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</si>
  <si>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</si>
  <si>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</si>
  <si>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</si>
  <si>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</si>
  <si>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</si>
  <si>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</si>
  <si>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</si>
  <si>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</si>
  <si>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</si>
  <si>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</si>
  <si>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</si>
  <si>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</si>
  <si>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</si>
  <si>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</si>
  <si>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</si>
  <si>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</si>
  <si>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</si>
  <si>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</si>
  <si>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</si>
  <si>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</si>
  <si>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</si>
  <si>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</si>
  <si>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</si>
  <si>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</si>
  <si>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</si>
  <si>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</si>
  <si>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</si>
  <si>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</si>
  <si>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</si>
  <si>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</si>
  <si>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</si>
  <si>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</si>
  <si>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</si>
  <si>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</si>
  <si>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</si>
  <si>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</si>
  <si>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</si>
  <si>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</si>
  <si>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</si>
  <si>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</si>
  <si>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</si>
  <si>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</si>
  <si>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</si>
  <si>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</si>
  <si>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</si>
  <si>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</si>
  <si>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</si>
  <si>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</si>
  <si>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</si>
  <si>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</si>
  <si>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</si>
  <si>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</si>
  <si>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</si>
  <si>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</si>
  <si>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</si>
  <si>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</si>
  <si>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</si>
  <si>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</si>
  <si>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</si>
  <si>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</si>
  <si>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</si>
  <si>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</si>
  <si>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</si>
  <si>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</si>
  <si>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</si>
  <si>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</si>
  <si>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</si>
  <si>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</si>
  <si>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</si>
  <si>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</si>
  <si>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</si>
  <si>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</si>
  <si>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</si>
  <si>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</si>
  <si>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</si>
  <si>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</si>
  <si>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</si>
  <si>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</si>
  <si>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</si>
  <si>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</si>
  <si>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</si>
  <si>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</si>
  <si>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</si>
  <si>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</si>
  <si>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</si>
  <si>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</si>
  <si>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</si>
  <si>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</si>
  <si>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</si>
  <si>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</si>
  <si>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</si>
  <si>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</si>
  <si>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</si>
  <si>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</si>
  <si>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</si>
  <si>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</si>
  <si>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</si>
  <si>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</si>
  <si>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</si>
  <si>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</si>
  <si>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</si>
  <si>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</si>
  <si>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</si>
  <si>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</si>
  <si>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</si>
  <si>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</si>
  <si>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</si>
  <si>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</si>
  <si>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</si>
  <si>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</si>
  <si>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</si>
  <si>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</si>
  <si>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</si>
  <si>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</si>
  <si>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</si>
  <si>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</si>
  <si>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</si>
  <si>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</si>
  <si>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</si>
  <si>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</si>
  <si>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</si>
  <si>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</si>
  <si>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</si>
  <si>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</si>
  <si>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</si>
  <si>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</si>
  <si>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</si>
  <si>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</si>
  <si>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</si>
  <si>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</si>
  <si>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</si>
  <si>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</si>
  <si>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</si>
  <si>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</si>
  <si>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</si>
  <si>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</si>
  <si>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</si>
  <si>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</si>
  <si>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</si>
  <si>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</si>
  <si>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</si>
  <si>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</si>
  <si>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</si>
  <si>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</si>
  <si>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</si>
  <si>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</si>
  <si>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</si>
  <si>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</si>
  <si>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</si>
  <si>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</si>
  <si>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</si>
  <si>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</si>
  <si>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</si>
  <si>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</si>
  <si>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</si>
  <si>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</si>
  <si>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</si>
  <si>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</si>
  <si>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</si>
  <si>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</si>
  <si>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</si>
  <si>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</si>
  <si>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</si>
  <si>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</si>
  <si>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</si>
  <si>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</si>
  <si>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</si>
  <si>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</si>
  <si>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</si>
  <si>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</si>
  <si>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</si>
  <si>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</si>
  <si>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</si>
  <si>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</si>
  <si>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</si>
  <si>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</si>
  <si>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</si>
  <si>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</si>
  <si>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</si>
  <si>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</si>
  <si>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</si>
  <si>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</si>
  <si>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</si>
  <si>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</si>
  <si>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</si>
  <si>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</si>
  <si>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</si>
  <si>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</si>
  <si>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</si>
  <si>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</si>
  <si>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</si>
  <si>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</si>
  <si>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</si>
  <si>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</si>
  <si>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</si>
  <si>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</si>
  <si>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</si>
  <si>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</si>
  <si>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</si>
  <si>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</si>
  <si>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</si>
  <si>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</si>
  <si>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</si>
  <si>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</si>
  <si>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</si>
  <si>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</si>
  <si>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</si>
  <si>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</si>
  <si>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</si>
  <si>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</si>
  <si>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</si>
  <si>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</si>
  <si>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</si>
  <si>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</si>
  <si>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</si>
  <si>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</si>
  <si>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</si>
  <si>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</si>
  <si>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</si>
  <si>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</si>
  <si>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</si>
  <si>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</si>
  <si>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</si>
  <si>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</si>
  <si>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</si>
  <si>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</si>
  <si>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</si>
  <si>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</si>
  <si>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</si>
  <si>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</si>
  <si>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</si>
  <si>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</si>
  <si>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</si>
  <si>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</si>
  <si>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</si>
  <si>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</si>
  <si>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</si>
  <si>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</si>
  <si>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</si>
  <si>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</si>
  <si>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</si>
  <si>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</si>
  <si>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</si>
  <si>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</si>
  <si>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</si>
  <si>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</si>
  <si>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</si>
  <si>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</si>
  <si>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</si>
  <si>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</si>
  <si>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</si>
  <si>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</si>
  <si>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</si>
  <si>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</si>
  <si>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</si>
  <si>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</si>
  <si>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</si>
  <si>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</si>
  <si>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</si>
  <si>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</si>
  <si>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</si>
  <si>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</si>
  <si>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</si>
  <si>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</si>
  <si>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</si>
  <si>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</si>
  <si>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</si>
  <si>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</si>
  <si>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</si>
  <si>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</si>
  <si>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</si>
  <si>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</si>
  <si>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</si>
  <si>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</si>
  <si>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</si>
  <si>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</si>
  <si>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</si>
  <si>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</si>
  <si>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</si>
  <si>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</si>
  <si>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</si>
  <si>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</si>
  <si>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</si>
  <si>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</si>
  <si>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</si>
  <si>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</si>
  <si>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</si>
  <si>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</si>
  <si>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</si>
  <si>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</si>
  <si>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</si>
  <si>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</si>
  <si>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</si>
  <si>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</si>
  <si>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</si>
  <si>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</si>
  <si>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</si>
  <si>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</si>
  <si>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</si>
  <si>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</si>
  <si>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</si>
  <si>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</si>
  <si>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</si>
  <si>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</si>
  <si>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</si>
  <si>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</si>
  <si>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</si>
  <si>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</si>
  <si>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</si>
  <si>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</si>
  <si>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</si>
  <si>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</si>
  <si>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</si>
  <si>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</si>
  <si>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</si>
  <si>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</si>
  <si>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</si>
  <si>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</si>
  <si>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</si>
  <si>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</si>
  <si>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</si>
  <si>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</si>
  <si>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</si>
  <si>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</si>
  <si>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</si>
  <si>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</si>
  <si>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</si>
  <si>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</si>
  <si>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</si>
  <si>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</si>
  <si>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</si>
  <si>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</si>
  <si>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</si>
  <si>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</si>
  <si>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</si>
  <si>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</si>
  <si>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</si>
  <si>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</si>
  <si>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</si>
  <si>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</si>
  <si>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</si>
  <si>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</si>
  <si>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</si>
  <si>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</si>
  <si>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</si>
  <si>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</si>
  <si>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</si>
  <si>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</si>
  <si>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</si>
  <si>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</si>
  <si>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</si>
  <si>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</si>
  <si>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</si>
  <si>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</si>
  <si>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</si>
  <si>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</si>
  <si>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</si>
  <si>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</si>
  <si>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</si>
  <si>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</si>
  <si>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</si>
  <si>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</si>
  <si>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</si>
  <si>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</si>
  <si>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</si>
  <si>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</si>
  <si>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</si>
  <si>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</si>
  <si>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</si>
  <si>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</si>
  <si>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</si>
  <si>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</si>
  <si>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</si>
  <si>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</si>
  <si>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</si>
  <si>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</si>
  <si>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</si>
  <si>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</si>
  <si>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</si>
  <si>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</si>
  <si>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</si>
  <si>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</si>
  <si>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</si>
  <si>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</si>
  <si>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</si>
  <si>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</si>
  <si>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</si>
  <si>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</si>
  <si>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</si>
  <si>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</si>
  <si>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</si>
  <si>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</si>
  <si>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</si>
  <si>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</si>
  <si>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</si>
  <si>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</si>
  <si>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</si>
  <si>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</si>
  <si>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</si>
  <si>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</si>
  <si>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</si>
  <si>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</si>
  <si>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</si>
  <si>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</si>
  <si>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</si>
  <si>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</si>
  <si>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</si>
  <si>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</si>
  <si>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</si>
  <si>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</si>
  <si>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</si>
  <si>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</si>
  <si>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</si>
  <si>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</si>
  <si>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</si>
  <si>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</si>
  <si>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</si>
  <si>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</si>
  <si>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</si>
  <si>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</si>
  <si>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</si>
  <si>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</si>
  <si>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</si>
  <si>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</si>
  <si>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</si>
  <si>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</si>
  <si>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</si>
  <si>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</si>
  <si>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</si>
  <si>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</si>
  <si>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</si>
  <si>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</si>
  <si>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</si>
  <si>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</si>
  <si>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</si>
  <si>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</si>
  <si>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</si>
  <si>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</si>
  <si>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</si>
  <si>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</si>
  <si>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</si>
  <si>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</si>
  <si>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</si>
  <si>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</si>
  <si>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</si>
  <si>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</si>
  <si>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</si>
  <si>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</si>
  <si>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</si>
  <si>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</si>
  <si>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</si>
  <si>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</si>
  <si>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</si>
  <si>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</si>
  <si>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</si>
  <si>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</si>
  <si>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</si>
  <si>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</si>
  <si>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</si>
  <si>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</si>
  <si>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</si>
  <si>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</si>
  <si>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</si>
  <si>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</si>
  <si>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</si>
  <si>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</si>
  <si>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</si>
  <si>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</si>
  <si>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</si>
  <si>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</si>
  <si>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</si>
  <si>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</si>
  <si>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</si>
  <si>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</si>
  <si>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</si>
  <si>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</si>
  <si>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</si>
  <si>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</si>
  <si>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</si>
  <si>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</si>
  <si>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</si>
  <si>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</si>
  <si>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</si>
  <si>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</si>
  <si>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</si>
  <si>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</si>
  <si>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</si>
  <si>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</si>
  <si>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</si>
  <si>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</si>
  <si>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</si>
  <si>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</si>
  <si>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</si>
  <si>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</si>
  <si>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</si>
  <si>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</si>
  <si>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</si>
  <si>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</si>
  <si>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</si>
  <si>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</si>
  <si>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</si>
  <si>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</si>
  <si>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</si>
  <si>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</si>
  <si>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</si>
  <si>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</si>
  <si>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</si>
  <si>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</si>
  <si>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</si>
  <si>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</si>
  <si>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</si>
  <si>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</si>
  <si>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</si>
  <si>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</si>
  <si>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</si>
  <si>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</si>
  <si>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</si>
  <si>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</si>
  <si>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</si>
  <si>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</si>
  <si>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</si>
  <si>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</si>
  <si>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</si>
  <si>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</si>
  <si>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</si>
  <si>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</si>
  <si>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</si>
  <si>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</si>
  <si>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</si>
  <si>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</si>
  <si>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</si>
  <si>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</si>
  <si>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</si>
  <si>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</si>
  <si>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</si>
  <si>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</si>
  <si>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</si>
  <si>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</si>
  <si>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</si>
  <si>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</si>
  <si>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</si>
  <si>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</si>
  <si>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</si>
  <si>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</si>
  <si>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</si>
  <si>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</si>
  <si>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</si>
  <si>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</si>
  <si>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</si>
  <si>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</si>
  <si>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</si>
  <si>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</si>
  <si>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</si>
  <si>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</si>
  <si>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</si>
  <si>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</si>
  <si>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</si>
  <si>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</si>
  <si>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</si>
  <si>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</si>
  <si>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</si>
  <si>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</si>
  <si>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</si>
  <si>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</si>
  <si>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</si>
  <si>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</si>
  <si>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</si>
  <si>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</si>
  <si>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</si>
  <si>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</si>
  <si>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</si>
  <si>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</si>
  <si>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</si>
  <si>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</si>
  <si>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</si>
  <si>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</si>
  <si>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</si>
  <si>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</si>
  <si>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</si>
  <si>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</si>
  <si>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</si>
  <si>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</si>
  <si>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</si>
  <si>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</si>
  <si>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</si>
  <si>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</si>
  <si>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</si>
  <si>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</si>
  <si>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</si>
  <si>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</si>
  <si>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</si>
  <si>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</si>
  <si>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</si>
  <si>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</si>
  <si>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</si>
  <si>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</si>
  <si>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</si>
  <si>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</si>
  <si>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</si>
  <si>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</si>
  <si>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</si>
  <si>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</si>
  <si>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</si>
  <si>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</si>
  <si>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</si>
  <si>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</si>
  <si>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</si>
  <si>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</si>
  <si>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</si>
  <si>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</si>
  <si>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</si>
  <si>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</si>
  <si>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</si>
  <si>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</si>
  <si>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</si>
  <si>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</si>
  <si>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</si>
  <si>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</si>
  <si>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</si>
  <si>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</si>
  <si>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</si>
  <si>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</si>
  <si>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</si>
  <si>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</si>
  <si>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</si>
  <si>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</si>
  <si>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</si>
  <si>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</si>
  <si>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</si>
  <si>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</si>
  <si>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</si>
  <si>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</si>
  <si>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</si>
  <si>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</si>
  <si>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</si>
  <si>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</si>
  <si>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</si>
  <si>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</si>
  <si>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</si>
  <si>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</si>
  <si>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</si>
  <si>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</si>
  <si>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</si>
  <si>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</si>
  <si>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</si>
  <si>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</si>
  <si>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</si>
  <si>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</si>
  <si>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</si>
  <si>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</si>
  <si>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</si>
  <si>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</si>
  <si>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</si>
  <si>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</si>
  <si>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</si>
  <si>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</si>
  <si>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</si>
  <si>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</si>
  <si>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</si>
  <si>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</si>
  <si>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</si>
  <si>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</si>
  <si>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</si>
  <si>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</si>
  <si>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</si>
  <si>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</si>
  <si>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</si>
  <si>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</si>
  <si>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</si>
  <si>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</si>
  <si>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</si>
  <si>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</si>
  <si>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</si>
  <si>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</si>
  <si>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</si>
  <si>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</si>
  <si>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</si>
  <si>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</si>
  <si>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</si>
  <si>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</si>
  <si>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</si>
  <si>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</si>
  <si>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</si>
  <si>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</si>
  <si>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</si>
  <si>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</si>
  <si>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</si>
  <si>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</si>
  <si>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</si>
  <si>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</si>
  <si>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</si>
  <si>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</si>
  <si>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</si>
  <si>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</si>
  <si>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</si>
  <si>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</si>
  <si>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</si>
  <si>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</si>
  <si>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</si>
  <si>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</si>
  <si>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</si>
  <si>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</si>
  <si>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</si>
  <si>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</si>
  <si>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</si>
  <si>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</si>
  <si>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</si>
  <si>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</si>
  <si>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</si>
  <si>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</si>
  <si>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</si>
  <si>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</si>
  <si>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</si>
  <si>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</si>
  <si>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</si>
  <si>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</si>
  <si>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</si>
  <si>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</si>
  <si>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</si>
  <si>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</si>
  <si>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</si>
  <si>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</si>
  <si>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</si>
  <si>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</si>
  <si>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</si>
  <si>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</si>
  <si>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</si>
  <si>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</si>
  <si>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</si>
  <si>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</si>
  <si>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</si>
  <si>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</si>
  <si>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</si>
  <si>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</si>
  <si>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</si>
  <si>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</si>
  <si>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</si>
  <si>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</si>
  <si>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</si>
  <si>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</si>
  <si>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</si>
  <si>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</si>
  <si>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</si>
  <si>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</si>
  <si>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</si>
  <si>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</si>
  <si>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</si>
  <si>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</si>
  <si>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</si>
  <si>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</si>
  <si>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</si>
  <si>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</si>
  <si>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</si>
  <si>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</si>
  <si>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</si>
  <si>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</si>
  <si>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</si>
  <si>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</si>
  <si>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</si>
  <si>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</si>
  <si>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</si>
  <si>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</si>
  <si>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</si>
  <si>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</si>
  <si>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</si>
  <si>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</si>
  <si>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</si>
  <si>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</si>
  <si>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</si>
  <si>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</si>
  <si>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</si>
  <si>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</si>
  <si>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</si>
  <si>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</si>
  <si>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</si>
  <si>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</si>
  <si>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</si>
  <si>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</si>
  <si>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</si>
  <si>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</si>
  <si>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</si>
  <si>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</si>
  <si>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</si>
  <si>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</si>
  <si>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</si>
  <si>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</si>
  <si>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</si>
  <si>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</si>
  <si>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</si>
  <si>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</si>
  <si>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</si>
  <si>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</si>
  <si>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</si>
  <si>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</si>
  <si>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</si>
  <si>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</si>
  <si>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</si>
  <si>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</si>
  <si>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</si>
  <si>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</si>
  <si>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</si>
  <si>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</si>
  <si>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</si>
  <si>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</si>
  <si>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</si>
  <si>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</si>
  <si>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</si>
  <si>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</si>
  <si>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</si>
  <si>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</si>
  <si>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</si>
  <si>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</si>
  <si>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</si>
  <si>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</si>
  <si>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</si>
  <si>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</si>
  <si>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</si>
  <si>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</si>
  <si>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</si>
  <si>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</si>
  <si>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</si>
  <si>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</si>
  <si>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</si>
  <si>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</si>
  <si>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</si>
  <si>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</si>
  <si>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</si>
  <si>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</si>
  <si>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</si>
  <si>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</si>
  <si>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</si>
  <si>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</si>
  <si>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</si>
  <si>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</si>
  <si>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</si>
  <si>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</si>
  <si>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</si>
  <si>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</si>
  <si>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</si>
  <si>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</si>
  <si>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</si>
  <si>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</si>
  <si>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</si>
  <si>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</si>
  <si>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</si>
  <si>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</si>
  <si>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</si>
  <si>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</si>
  <si>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</si>
  <si>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</si>
  <si>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</si>
  <si>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</si>
  <si>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</si>
  <si>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</si>
  <si>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</si>
  <si>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</si>
  <si>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</si>
  <si>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</si>
  <si>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</si>
  <si>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</si>
  <si>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</si>
  <si>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</si>
  <si>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</si>
  <si>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</si>
  <si>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</si>
  <si>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</si>
  <si>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</si>
  <si>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</si>
  <si>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</si>
  <si>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</si>
  <si>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</si>
  <si>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</si>
  <si>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</si>
  <si>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</si>
  <si>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</si>
  <si>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</si>
  <si>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</si>
  <si>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</si>
  <si>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</si>
  <si>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</si>
  <si>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</si>
  <si>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</si>
  <si>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</si>
  <si>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</si>
  <si>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</si>
  <si>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</si>
  <si>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</si>
  <si>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</si>
  <si>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</si>
  <si>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</si>
  <si>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</si>
  <si>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</si>
  <si>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</si>
  <si>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</si>
  <si>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</si>
  <si>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</si>
  <si>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</si>
  <si>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</si>
  <si>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</si>
  <si>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</si>
  <si>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</si>
  <si>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</si>
  <si>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</si>
  <si>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</si>
  <si>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</si>
  <si>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</si>
  <si>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</si>
  <si>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</si>
  <si>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</si>
  <si>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</si>
  <si>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</si>
  <si>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</si>
  <si>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</si>
  <si>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</si>
  <si>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</si>
  <si>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</si>
  <si>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</si>
  <si>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</si>
  <si>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</si>
  <si>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</si>
  <si>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</si>
  <si>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</si>
  <si>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</si>
  <si>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</si>
  <si>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</si>
  <si>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</si>
  <si>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</si>
  <si>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</si>
  <si>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</si>
  <si>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</si>
  <si>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</si>
  <si>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</si>
  <si>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</si>
  <si>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</si>
  <si>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</si>
  <si>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</si>
  <si>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</si>
  <si>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</si>
  <si>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</si>
  <si>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</si>
  <si>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</si>
  <si>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</si>
  <si>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</si>
  <si>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</si>
  <si>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</si>
  <si>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</si>
  <si>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</si>
  <si>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</si>
  <si>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</si>
  <si>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</si>
  <si>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</si>
  <si>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</si>
  <si>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</si>
  <si>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</si>
  <si>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</si>
  <si>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</si>
  <si>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</si>
  <si>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</si>
  <si>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</si>
  <si>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</si>
  <si>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</si>
  <si>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</si>
  <si>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</si>
  <si>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</si>
  <si>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</si>
  <si>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</si>
  <si>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</si>
  <si>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</si>
  <si>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</si>
  <si>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</si>
  <si>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</si>
  <si>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</si>
  <si>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</si>
  <si>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</si>
  <si>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</si>
  <si>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</si>
  <si>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</si>
  <si>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</si>
  <si>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</si>
  <si>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</si>
  <si>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</si>
  <si>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</si>
  <si>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</si>
  <si>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</si>
  <si>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</si>
  <si>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</si>
  <si>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</si>
  <si>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</si>
  <si>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</si>
  <si>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</si>
  <si>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</si>
  <si>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</si>
  <si>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</si>
  <si>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</si>
  <si>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</si>
  <si>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</si>
  <si>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</si>
  <si>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</si>
  <si>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</si>
  <si>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</si>
  <si>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</si>
  <si>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</si>
  <si>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</si>
  <si>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</si>
  <si>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</si>
  <si>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</si>
  <si>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</si>
  <si>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</si>
  <si>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</si>
  <si>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</si>
  <si>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</si>
  <si>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</si>
  <si>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</si>
  <si>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</si>
  <si>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</si>
  <si>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</si>
  <si>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</si>
  <si>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</si>
  <si>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</si>
  <si>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</si>
  <si>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</si>
  <si>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</si>
  <si>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</si>
  <si>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</si>
  <si>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</si>
  <si>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</si>
  <si>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</si>
  <si>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</si>
  <si>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</si>
  <si>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</si>
  <si>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</si>
  <si>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</si>
  <si>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</si>
  <si>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</si>
  <si>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</si>
  <si>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</si>
  <si>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</si>
  <si>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</si>
  <si>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</si>
  <si>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</si>
  <si>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</si>
  <si>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</si>
  <si>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</si>
  <si>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</si>
  <si>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</si>
  <si>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</si>
  <si>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</si>
  <si>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</si>
  <si>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</si>
  <si>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</si>
  <si>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</si>
  <si>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</si>
  <si>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</si>
  <si>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</si>
  <si>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</si>
  <si>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</si>
  <si>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</si>
  <si>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</si>
  <si>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</si>
  <si>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</si>
  <si>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</si>
  <si>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</si>
  <si>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</si>
  <si>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</si>
  <si>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</si>
  <si>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</si>
  <si>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</si>
  <si>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</si>
  <si>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</si>
  <si>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</si>
  <si>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</si>
  <si>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</si>
  <si>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</si>
  <si>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</si>
  <si>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</si>
  <si>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</si>
  <si>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</si>
  <si>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</si>
  <si>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</si>
  <si>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</si>
  <si>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</si>
  <si>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</si>
  <si>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</si>
  <si>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</si>
  <si>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</si>
  <si>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</si>
  <si>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</si>
  <si>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</si>
  <si>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</si>
  <si>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</si>
  <si>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</si>
  <si>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</si>
  <si>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</si>
  <si>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</si>
  <si>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</si>
  <si>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</si>
  <si>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</si>
  <si>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</si>
  <si>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</si>
  <si>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</si>
  <si>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</si>
  <si>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</si>
  <si>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</si>
  <si>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</si>
  <si>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</si>
  <si>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</si>
  <si>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</si>
  <si>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</si>
  <si>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</si>
  <si>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</si>
  <si>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</si>
  <si>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</si>
  <si>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</si>
  <si>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</si>
  <si>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</si>
  <si>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</si>
  <si>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</si>
  <si>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</si>
  <si>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</si>
  <si>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</si>
  <si>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</si>
  <si>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</si>
  <si>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</si>
  <si>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</si>
  <si>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</si>
  <si>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</si>
  <si>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</si>
  <si>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</si>
  <si>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</si>
  <si>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</si>
  <si>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</si>
  <si>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</si>
  <si>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</si>
  <si>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</si>
  <si>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</si>
  <si>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</si>
  <si>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</si>
  <si>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</si>
  <si>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</si>
  <si>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</si>
  <si>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</si>
  <si>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</si>
  <si>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</si>
  <si>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</si>
  <si>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</si>
  <si>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</si>
  <si>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</si>
  <si>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</si>
  <si>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</si>
  <si>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</si>
  <si>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</si>
  <si>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</si>
  <si>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</si>
  <si>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</si>
  <si>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</si>
  <si>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</si>
  <si>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</si>
  <si>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</si>
  <si>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</si>
  <si>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</si>
  <si>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</si>
  <si>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</si>
  <si>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</si>
  <si>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</si>
  <si>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</si>
  <si>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</si>
  <si>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</si>
  <si>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</si>
  <si>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</si>
  <si>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</si>
  <si>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</si>
  <si>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</si>
  <si>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</si>
  <si>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</si>
  <si>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</si>
  <si>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</si>
  <si>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</si>
  <si>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</si>
  <si>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</si>
  <si>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</si>
  <si>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</si>
  <si>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</si>
  <si>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</si>
  <si>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</si>
  <si>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</si>
  <si>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</si>
  <si>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</si>
  <si>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</si>
  <si>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</si>
  <si>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</si>
  <si>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</si>
  <si>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</si>
  <si>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</si>
  <si>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</si>
  <si>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</si>
  <si>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</si>
  <si>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</si>
  <si>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</si>
  <si>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</si>
  <si>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</si>
  <si>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</si>
  <si>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</si>
  <si>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</si>
  <si>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</si>
  <si>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</si>
  <si>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</si>
  <si>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</si>
  <si>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</si>
  <si>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</si>
  <si>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</si>
  <si>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</si>
  <si>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</si>
  <si>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</si>
  <si>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</si>
  <si>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</si>
  <si>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</si>
  <si>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</si>
  <si>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</si>
  <si>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</si>
  <si>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</si>
  <si>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</si>
  <si>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</si>
  <si>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</si>
  <si>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</si>
  <si>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</si>
  <si>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</si>
  <si>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</si>
  <si>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</si>
  <si>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</si>
  <si>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</si>
  <si>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</si>
  <si>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</si>
  <si>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</si>
  <si>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</si>
  <si>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</si>
  <si>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</si>
  <si>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</si>
  <si>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</si>
  <si>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</si>
  <si>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</si>
  <si>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</si>
  <si>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</si>
  <si>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</si>
  <si>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</si>
  <si>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</si>
  <si>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</si>
  <si>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</si>
  <si>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</si>
  <si>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</si>
  <si>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</si>
  <si>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</si>
  <si>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</si>
  <si>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</si>
  <si>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</si>
  <si>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</si>
  <si>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</si>
  <si>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</si>
  <si>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</si>
  <si>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</si>
  <si>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</si>
  <si>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</si>
  <si>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</si>
  <si>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</si>
  <si>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</si>
  <si>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</si>
  <si>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</si>
  <si>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</si>
  <si>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</si>
  <si>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</si>
  <si>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</si>
  <si>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</si>
  <si>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</si>
  <si>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</si>
  <si>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</si>
  <si>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</si>
  <si>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</si>
  <si>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</si>
  <si>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</si>
  <si>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</si>
  <si>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</si>
  <si>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</si>
  <si>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</si>
  <si>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</si>
  <si>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</si>
  <si>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</si>
  <si>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</si>
  <si>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</si>
  <si>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</si>
  <si>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</si>
  <si>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</si>
  <si>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</si>
  <si>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</si>
  <si>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</si>
  <si>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</si>
  <si>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</si>
  <si>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</si>
  <si>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</si>
  <si>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</si>
  <si>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</si>
  <si>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</si>
  <si>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</si>
  <si>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</si>
  <si>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</si>
  <si>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</si>
  <si>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</si>
  <si>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</si>
  <si>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</si>
  <si>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</si>
  <si>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</si>
  <si>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</si>
  <si>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</si>
  <si>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</si>
  <si>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</si>
  <si>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</si>
  <si>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</si>
  <si>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</si>
  <si>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</si>
  <si>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</si>
  <si>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</si>
  <si>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</si>
  <si>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</si>
  <si>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</si>
  <si>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</si>
  <si>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</si>
  <si>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</si>
  <si>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</si>
  <si>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</si>
  <si>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</si>
  <si>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</si>
  <si>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</si>
  <si>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</si>
  <si>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</si>
  <si>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</si>
  <si>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</si>
  <si>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</si>
  <si>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</si>
  <si>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</si>
  <si>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</si>
  <si>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</si>
  <si>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</si>
  <si>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</si>
  <si>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</si>
  <si>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</si>
  <si>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</si>
  <si>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</si>
  <si>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</si>
  <si>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</si>
  <si>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</si>
  <si>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</si>
  <si>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</si>
  <si>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</si>
  <si>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</si>
  <si>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</si>
  <si>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</si>
  <si>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</si>
  <si>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</si>
  <si>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</si>
  <si>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</si>
  <si>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</si>
  <si>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</si>
  <si>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</si>
  <si>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</si>
  <si>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</si>
  <si>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</si>
  <si>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</si>
  <si>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</si>
  <si>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</si>
  <si>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</si>
  <si>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</si>
  <si>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</si>
  <si>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</si>
  <si>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</si>
  <si>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</si>
  <si>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</si>
  <si>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</si>
  <si>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</si>
  <si>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</si>
  <si>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</si>
  <si>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</si>
  <si>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</si>
  <si>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</si>
  <si>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</si>
  <si>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</si>
  <si>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</si>
  <si>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</si>
  <si>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</si>
  <si>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</si>
  <si>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</si>
  <si>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</si>
  <si>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</si>
  <si>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</si>
  <si>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</si>
  <si>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</si>
  <si>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</si>
  <si>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</si>
  <si>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</si>
  <si>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</si>
  <si>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</si>
  <si>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</si>
  <si>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</si>
  <si>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</si>
  <si>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</si>
  <si>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</si>
  <si>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</si>
  <si>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</si>
  <si>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</si>
  <si>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</si>
  <si>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</si>
  <si>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</si>
  <si>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</si>
  <si>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</si>
  <si>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</si>
  <si>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</si>
  <si>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</si>
  <si>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</si>
  <si>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</si>
  <si>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</si>
  <si>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</si>
  <si>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</si>
  <si>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</si>
  <si>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</si>
  <si>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</si>
  <si>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</si>
  <si>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</si>
  <si>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</si>
  <si>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</si>
  <si>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</si>
  <si>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</si>
  <si>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</si>
  <si>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</si>
  <si>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</si>
  <si>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</si>
  <si>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</si>
  <si>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</si>
  <si>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</si>
  <si>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</si>
  <si>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</si>
  <si>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</si>
  <si>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</si>
  <si>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</si>
  <si>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</si>
  <si>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</si>
  <si>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</si>
  <si>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</si>
  <si>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</si>
  <si>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</si>
  <si>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</si>
  <si>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</si>
  <si>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</si>
  <si>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</si>
  <si>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</si>
  <si>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</si>
  <si>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</si>
  <si>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</si>
  <si>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</si>
  <si>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</si>
  <si>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</si>
  <si>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</si>
  <si>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</si>
  <si>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</si>
  <si>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</si>
  <si>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</si>
  <si>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</si>
  <si>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</si>
  <si>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</si>
  <si>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</si>
  <si>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</si>
  <si>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</si>
  <si>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</si>
  <si>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</si>
  <si>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</si>
  <si>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</si>
  <si>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</si>
  <si>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</si>
  <si>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</si>
  <si>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</si>
  <si>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</si>
  <si>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</si>
  <si>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</si>
  <si>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</si>
  <si>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</si>
  <si>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</si>
  <si>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</si>
  <si>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</si>
  <si>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</si>
  <si>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</si>
  <si>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</si>
  <si>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</si>
  <si>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</si>
  <si>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</si>
  <si>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</si>
  <si>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</si>
  <si>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</si>
  <si>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</si>
  <si>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</si>
  <si>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</si>
  <si>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</si>
  <si>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</si>
  <si>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</si>
  <si>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</si>
  <si>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</si>
  <si>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</si>
  <si>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</si>
  <si>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</si>
  <si>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</si>
  <si>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</si>
  <si>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</si>
  <si>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</si>
  <si>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</si>
  <si>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</si>
  <si>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</si>
  <si>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</si>
  <si>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</si>
  <si>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</si>
  <si>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</si>
  <si>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</si>
  <si>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</si>
  <si>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</si>
  <si>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</si>
  <si>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</si>
  <si>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</si>
  <si>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</si>
  <si>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</si>
  <si>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</si>
  <si>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</si>
  <si>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</si>
  <si>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</si>
  <si>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</si>
  <si>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</si>
  <si>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</si>
  <si>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</si>
  <si>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</si>
  <si>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</si>
  <si>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</si>
  <si>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</si>
  <si>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</si>
  <si>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</si>
  <si>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</si>
  <si>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</si>
  <si>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</si>
  <si>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</si>
  <si>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</si>
  <si>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</si>
  <si>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</si>
  <si>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</si>
  <si>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</si>
  <si>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</si>
  <si>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</si>
  <si>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</si>
  <si>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</si>
  <si>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</si>
  <si>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</si>
  <si>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</si>
  <si>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</si>
  <si>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</si>
  <si>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</si>
  <si>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</si>
  <si>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</si>
  <si>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</si>
  <si>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</si>
  <si>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</si>
  <si>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</si>
  <si>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</si>
  <si>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</si>
  <si>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</si>
  <si>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</si>
  <si>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</si>
  <si>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</si>
  <si>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</si>
  <si>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</si>
  <si>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</si>
  <si>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</si>
  <si>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</si>
  <si>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</si>
  <si>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</si>
  <si>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</si>
  <si>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</si>
  <si>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</si>
  <si>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</si>
  <si>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</si>
  <si>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</si>
  <si>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</si>
  <si>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</si>
  <si>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</si>
  <si>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</si>
  <si>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</si>
  <si>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</si>
  <si>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</si>
  <si>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</si>
  <si>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</si>
  <si>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</si>
  <si>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</si>
  <si>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</si>
  <si>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</si>
  <si>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</si>
  <si>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</si>
  <si>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</si>
  <si>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</si>
  <si>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</si>
  <si>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</si>
  <si>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</si>
  <si>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</si>
  <si>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</si>
  <si>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</si>
  <si>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</si>
  <si>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</si>
  <si>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</si>
  <si>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</si>
  <si>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</si>
  <si>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</si>
  <si>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</si>
  <si>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</si>
  <si>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</si>
  <si>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</si>
  <si>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</si>
  <si>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</si>
  <si>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</si>
  <si>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</si>
  <si>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</si>
  <si>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</si>
  <si>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</si>
  <si>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</si>
  <si>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</si>
  <si>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</si>
  <si>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</si>
  <si>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</si>
  <si>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</si>
  <si>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</si>
  <si>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</si>
  <si>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</si>
  <si>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</si>
  <si>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</si>
  <si>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</si>
  <si>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</si>
  <si>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</si>
  <si>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</si>
  <si>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</si>
  <si>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</si>
  <si>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</si>
  <si>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</si>
  <si>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</si>
  <si>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</si>
  <si>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</si>
  <si>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</si>
  <si>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</si>
  <si>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</si>
  <si>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</si>
  <si>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</si>
  <si>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</si>
  <si>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</si>
  <si>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</si>
  <si>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</si>
  <si>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</si>
  <si>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</si>
  <si>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</si>
  <si>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</si>
  <si>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</si>
  <si>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</si>
  <si>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</si>
  <si>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</si>
  <si>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</si>
  <si>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</si>
  <si>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</si>
  <si>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</si>
  <si>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</si>
  <si>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</si>
  <si>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</si>
  <si>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</si>
  <si>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</si>
  <si>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</si>
  <si>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</si>
  <si>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</si>
  <si>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</si>
  <si>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</si>
  <si>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</si>
  <si>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</si>
  <si>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</si>
  <si>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</si>
  <si>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</si>
  <si>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</si>
  <si>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</si>
  <si>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</si>
  <si>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</si>
  <si>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</si>
  <si>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</si>
  <si>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</si>
  <si>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</si>
  <si>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</si>
  <si>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</si>
  <si>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</si>
  <si>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</si>
  <si>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</si>
  <si>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</si>
  <si>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</si>
  <si>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</si>
  <si>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</si>
  <si>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</si>
  <si>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</si>
  <si>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</si>
  <si>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</si>
  <si>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</si>
  <si>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</si>
  <si>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</si>
  <si>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</si>
  <si>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</si>
  <si>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</si>
  <si>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</si>
  <si>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</si>
  <si>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</si>
  <si>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</si>
  <si>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</si>
  <si>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</si>
  <si>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</si>
  <si>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</si>
  <si>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</si>
  <si>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</si>
  <si>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</si>
  <si>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</si>
  <si>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</si>
  <si>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</si>
  <si>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</si>
  <si>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</si>
  <si>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</si>
  <si>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</si>
  <si>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</si>
  <si>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</si>
  <si>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</si>
  <si>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</si>
  <si>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</si>
  <si>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</si>
  <si>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</si>
  <si>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</si>
  <si>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</si>
  <si>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</si>
  <si>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</si>
  <si>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</si>
  <si>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</si>
  <si>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</si>
  <si>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</si>
  <si>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</si>
  <si>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</si>
  <si>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</si>
  <si>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</si>
  <si>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</si>
  <si>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</si>
  <si>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</si>
  <si>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</si>
  <si>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</si>
  <si>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</si>
  <si>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</si>
  <si>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</si>
  <si>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</si>
  <si>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</si>
  <si>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</si>
  <si>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</si>
  <si>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</si>
  <si>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</si>
  <si>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</si>
  <si>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</si>
  <si>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</si>
  <si>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</si>
  <si>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</si>
  <si>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</si>
  <si>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</si>
  <si>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</si>
  <si>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</si>
  <si>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</si>
  <si>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</si>
  <si>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</si>
  <si>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</si>
  <si>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</si>
  <si>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</si>
  <si>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</si>
  <si>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</si>
  <si>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</si>
  <si>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</si>
  <si>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</si>
  <si>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</si>
  <si>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</si>
  <si>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</si>
  <si>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</si>
  <si>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</si>
  <si>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</si>
  <si>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</si>
  <si>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</si>
  <si>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</si>
  <si>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</si>
  <si>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</si>
  <si>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</si>
  <si>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</si>
  <si>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</si>
  <si>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</si>
  <si>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</si>
  <si>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</si>
  <si>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</si>
  <si>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</si>
  <si>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</si>
  <si>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</si>
  <si>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</si>
  <si>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</si>
  <si>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</si>
  <si>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</si>
  <si>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</si>
  <si>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</si>
  <si>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</si>
  <si>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</si>
  <si>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</si>
  <si>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</si>
  <si>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</si>
  <si>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</si>
  <si>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</si>
  <si>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</si>
  <si>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</si>
  <si>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</si>
  <si>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</si>
  <si>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</si>
  <si>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</si>
  <si>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</si>
  <si>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</si>
  <si>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</si>
  <si>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</si>
  <si>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</si>
  <si>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</si>
  <si>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</si>
  <si>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</si>
  <si>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</si>
  <si>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</si>
  <si>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</si>
  <si>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</si>
  <si>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</si>
  <si>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</si>
  <si>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</si>
  <si>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</si>
  <si>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</si>
  <si>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</si>
  <si>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</si>
  <si>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</si>
  <si>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</si>
  <si>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</si>
  <si>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</si>
  <si>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</si>
  <si>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</si>
  <si>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</si>
  <si>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</si>
  <si>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</si>
  <si>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</si>
  <si>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</si>
  <si>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</si>
  <si>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</si>
  <si>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</si>
  <si>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</si>
  <si>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</si>
  <si>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</si>
  <si>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</si>
  <si>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</si>
  <si>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</si>
  <si>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</si>
  <si>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</si>
  <si>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</si>
  <si>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</si>
  <si>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</si>
  <si>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</si>
  <si>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</si>
  <si>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</si>
  <si>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</si>
  <si>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</si>
  <si>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</si>
  <si>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</si>
  <si>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</si>
  <si>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</si>
  <si>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</si>
  <si>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</si>
  <si>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</si>
  <si>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</si>
  <si>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</si>
  <si>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</si>
  <si>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</si>
  <si>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</si>
  <si>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</si>
  <si>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</si>
  <si>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</si>
  <si>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</si>
  <si>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</si>
  <si>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</si>
  <si>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</si>
  <si>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</si>
  <si>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</si>
  <si>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</si>
  <si>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</si>
  <si>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</si>
  <si>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</si>
  <si>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</si>
  <si>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</si>
  <si>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</si>
  <si>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</si>
  <si>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</si>
  <si>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</si>
  <si>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</si>
  <si>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</si>
  <si>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</si>
  <si>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</si>
  <si>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</si>
  <si>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</si>
  <si>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</si>
  <si>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</si>
  <si>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</si>
  <si>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</si>
  <si>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</si>
  <si>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</si>
  <si>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</si>
  <si>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</si>
  <si>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</si>
  <si>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</si>
  <si>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</si>
  <si>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</si>
  <si>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</si>
  <si>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</si>
  <si>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</si>
  <si>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</si>
  <si>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</si>
  <si>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</si>
  <si>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</si>
  <si>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</si>
  <si>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</si>
  <si>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</si>
  <si>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</si>
  <si>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</si>
  <si>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</si>
  <si>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</si>
  <si>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</si>
  <si>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</si>
  <si>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</si>
  <si>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</si>
  <si>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</si>
  <si>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</si>
  <si>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</si>
  <si>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</si>
  <si>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</si>
  <si>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</si>
  <si>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</si>
  <si>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</si>
  <si>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</si>
  <si>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</si>
  <si>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</si>
  <si>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</si>
  <si>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</si>
  <si>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</si>
  <si>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</si>
  <si>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</si>
  <si>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</si>
  <si>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</si>
  <si>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</si>
  <si>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</si>
  <si>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</si>
  <si>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</si>
  <si>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</si>
  <si>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</si>
  <si>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</si>
  <si>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</si>
  <si>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</si>
  <si>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</si>
  <si>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</si>
  <si>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</si>
  <si>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</si>
  <si>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</si>
  <si>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</si>
  <si>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</si>
  <si>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</si>
  <si>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</si>
  <si>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</si>
  <si>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</si>
  <si>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</si>
  <si>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</si>
  <si>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</si>
  <si>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</si>
  <si>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</si>
  <si>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</si>
  <si>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</si>
  <si>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</si>
  <si>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</si>
  <si>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</si>
  <si>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</si>
  <si>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</si>
  <si>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</si>
  <si>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</si>
  <si>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</si>
  <si>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</si>
  <si>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</si>
  <si>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</si>
  <si>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</si>
  <si>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</si>
  <si>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</si>
  <si>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</si>
  <si>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</si>
  <si>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</si>
  <si>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</si>
  <si>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</si>
  <si>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</si>
  <si>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</si>
  <si>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</si>
  <si>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</si>
  <si>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</si>
  <si>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</si>
  <si>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</si>
  <si>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</si>
  <si>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</si>
  <si>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</si>
  <si>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</si>
  <si>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</si>
  <si>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</si>
  <si>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</si>
  <si>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</si>
  <si>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</si>
  <si>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</si>
  <si>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</si>
  <si>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</si>
  <si>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</si>
  <si>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</si>
  <si>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</si>
  <si>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</si>
  <si>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</si>
  <si>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</si>
  <si>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</si>
  <si>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</si>
  <si>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</si>
  <si>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</si>
  <si>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</si>
  <si>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</si>
  <si>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</si>
  <si>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</si>
  <si>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</si>
  <si>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</si>
  <si>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</si>
  <si>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</si>
  <si>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</si>
  <si>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</si>
  <si>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</si>
  <si>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</si>
  <si>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</si>
  <si>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</si>
  <si>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</si>
  <si>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</si>
  <si>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</si>
  <si>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</si>
  <si>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</si>
  <si>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</si>
  <si>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</si>
  <si>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</si>
  <si>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</si>
  <si>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</si>
  <si>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</si>
  <si>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</si>
  <si>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</si>
  <si>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</si>
  <si>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</si>
  <si>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</si>
  <si>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</si>
  <si>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</si>
  <si>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</si>
  <si>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</si>
  <si>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</si>
  <si>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</si>
  <si>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</si>
  <si>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</si>
  <si>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</si>
  <si>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</si>
  <si>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</si>
  <si>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</si>
  <si>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</si>
  <si>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</si>
  <si>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</si>
  <si>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</si>
  <si>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</si>
  <si>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</si>
  <si>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</si>
  <si>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</si>
  <si>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</si>
  <si>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</si>
  <si>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</si>
  <si>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</si>
  <si>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</si>
  <si>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</si>
  <si>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</si>
  <si>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</si>
  <si>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</si>
  <si>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</si>
  <si>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</si>
  <si>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</si>
  <si>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</si>
  <si>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</si>
  <si>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</si>
  <si>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</si>
  <si>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</si>
  <si>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</si>
  <si>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</si>
  <si>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</si>
  <si>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</si>
  <si>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</si>
  <si>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</si>
  <si>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</si>
  <si>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</si>
  <si>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</si>
  <si>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</si>
  <si>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</si>
  <si>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</si>
  <si>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</si>
  <si>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</si>
  <si>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</si>
  <si>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</si>
  <si>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</si>
  <si>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</si>
  <si>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</si>
  <si>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</si>
  <si>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</si>
  <si>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</si>
  <si>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</si>
  <si>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</si>
  <si>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</si>
  <si>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</si>
  <si>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</si>
  <si>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</si>
  <si>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</si>
  <si>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</si>
  <si>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</si>
  <si>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</si>
  <si>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</si>
  <si>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</si>
  <si>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</si>
  <si>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</si>
  <si>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</si>
  <si>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</si>
  <si>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</si>
  <si>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</si>
  <si>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</si>
  <si>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</si>
  <si>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</si>
  <si>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</si>
  <si>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</si>
  <si>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</si>
  <si>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</si>
  <si>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</si>
  <si>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</si>
  <si>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</si>
  <si>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</si>
  <si>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</si>
  <si>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</si>
  <si>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</si>
  <si>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</si>
  <si>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</si>
  <si>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</si>
  <si>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</si>
  <si>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</si>
  <si>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</si>
  <si>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</si>
  <si>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</si>
  <si>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</si>
  <si>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</si>
  <si>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</si>
  <si>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</si>
  <si>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</si>
  <si>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</si>
  <si>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</si>
  <si>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</si>
  <si>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</si>
  <si>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</si>
  <si>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</si>
  <si>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</si>
  <si>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</si>
  <si>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</si>
  <si>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</si>
  <si>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</si>
  <si>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</si>
  <si>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</si>
  <si>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</si>
  <si>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</si>
  <si>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</si>
  <si>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</si>
  <si>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</si>
  <si>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</si>
  <si>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</si>
  <si>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</si>
  <si>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</si>
  <si>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</si>
  <si>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</si>
  <si>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</si>
  <si>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</si>
  <si>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</si>
  <si>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</si>
  <si>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</si>
  <si>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</si>
  <si>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</si>
  <si>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</si>
  <si>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</si>
  <si>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</si>
  <si>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</si>
  <si>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</si>
  <si>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</si>
  <si>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</si>
  <si>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</si>
  <si>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</si>
  <si>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</si>
  <si>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</si>
  <si>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</si>
  <si>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</si>
  <si>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</si>
  <si>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</si>
  <si>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</si>
  <si>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</si>
  <si>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</si>
  <si>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</si>
  <si>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</si>
  <si>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</si>
  <si>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</si>
  <si>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</si>
  <si>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</si>
  <si>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</si>
  <si>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</si>
  <si>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</si>
  <si>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</si>
  <si>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</si>
  <si>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</si>
  <si>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</si>
  <si>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</si>
  <si>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</si>
  <si>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</si>
  <si>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</si>
  <si>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</si>
  <si>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</si>
  <si>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</si>
  <si>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</si>
  <si>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</si>
  <si>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</si>
  <si>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</si>
  <si>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</si>
  <si>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</si>
  <si>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</si>
  <si>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</si>
  <si>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</si>
  <si>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</si>
  <si>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</si>
  <si>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</si>
  <si>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</si>
  <si>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</si>
  <si>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</si>
  <si>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</si>
  <si>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</si>
  <si>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</si>
  <si>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</si>
  <si>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</si>
  <si>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</si>
  <si>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</si>
  <si>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</si>
  <si>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</si>
  <si>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</si>
  <si>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</si>
  <si>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</si>
  <si>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</si>
  <si>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</si>
  <si>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</si>
  <si>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</si>
  <si>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</si>
  <si>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</si>
  <si>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</si>
  <si>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</si>
  <si>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</si>
  <si>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</si>
  <si>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</si>
  <si>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</si>
  <si>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</si>
  <si>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</si>
  <si>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</si>
  <si>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</si>
  <si>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</si>
  <si>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</si>
  <si>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</si>
  <si>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</si>
  <si>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</si>
  <si>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</si>
  <si>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</si>
  <si>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</si>
  <si>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</si>
  <si>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</si>
  <si>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</si>
  <si>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</si>
  <si>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</si>
  <si>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</si>
  <si>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</si>
  <si>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</si>
  <si>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</si>
  <si>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</si>
  <si>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</si>
  <si>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</si>
  <si>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</si>
  <si>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</si>
  <si>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</si>
  <si>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</si>
  <si>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</si>
  <si>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</si>
  <si>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</si>
  <si>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</si>
  <si>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</si>
  <si>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</si>
  <si>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</si>
  <si>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</si>
  <si>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</si>
  <si>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</si>
  <si>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</si>
  <si>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</si>
  <si>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</si>
  <si>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</si>
  <si>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</si>
  <si>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</si>
  <si>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</si>
  <si>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</si>
  <si>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</si>
  <si>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</si>
  <si>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</si>
  <si>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</si>
  <si>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</si>
  <si>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</si>
  <si>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</si>
  <si>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</si>
  <si>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</si>
  <si>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</si>
  <si>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</si>
  <si>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</si>
  <si>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</si>
  <si>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</si>
  <si>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</si>
  <si>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</si>
  <si>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</si>
  <si>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</si>
  <si>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</si>
  <si>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</si>
  <si>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</si>
  <si>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</si>
  <si>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</si>
  <si>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</si>
  <si>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</si>
  <si>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</si>
  <si>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</si>
  <si>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</si>
  <si>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</si>
  <si>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</si>
  <si>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</si>
  <si>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</si>
  <si>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</si>
  <si>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</si>
  <si>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</si>
  <si>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</si>
  <si>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</si>
  <si>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</si>
  <si>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</si>
  <si>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</si>
  <si>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</si>
  <si>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</si>
  <si>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</si>
  <si>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</si>
  <si>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</si>
  <si>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</si>
  <si>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</si>
  <si>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</si>
  <si>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</si>
  <si>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</si>
  <si>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</si>
  <si>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</si>
  <si>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</si>
  <si>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</si>
  <si>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</si>
  <si>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</si>
  <si>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</si>
  <si>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</si>
  <si>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</si>
  <si>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</si>
  <si>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</si>
  <si>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</si>
  <si>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</si>
  <si>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</si>
  <si>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</si>
  <si>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</si>
  <si>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</si>
  <si>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</si>
  <si>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</si>
  <si>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</si>
  <si>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</si>
  <si>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</si>
  <si>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</si>
  <si>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</si>
  <si>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</si>
  <si>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</si>
  <si>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</si>
  <si>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</si>
  <si>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</si>
  <si>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</si>
  <si>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</si>
  <si>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</si>
  <si>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</si>
  <si>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</si>
  <si>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</si>
  <si>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</si>
  <si>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</si>
  <si>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</si>
  <si>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</si>
  <si>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</si>
  <si>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</si>
  <si>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</si>
  <si>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</si>
  <si>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</si>
  <si>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</si>
  <si>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</si>
  <si>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</si>
  <si>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</si>
  <si>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</si>
  <si>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</si>
  <si>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</si>
  <si>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</si>
  <si>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</si>
  <si>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</si>
  <si>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</si>
  <si>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</si>
  <si>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</si>
  <si>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</si>
  <si>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</si>
  <si>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</si>
  <si>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</si>
  <si>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</si>
  <si>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</si>
  <si>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</si>
  <si>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</si>
  <si>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</si>
  <si>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</si>
  <si>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</si>
  <si>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</si>
  <si>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</si>
  <si>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</si>
  <si>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</si>
  <si>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</si>
  <si>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</si>
  <si>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</si>
  <si>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</si>
  <si>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</si>
  <si>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</si>
  <si>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</si>
  <si>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</si>
  <si>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</si>
  <si>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</si>
  <si>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</si>
  <si>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</si>
  <si>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</si>
  <si>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</si>
  <si>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</si>
  <si>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</si>
  <si>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</si>
  <si>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</si>
  <si>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</si>
  <si>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</si>
  <si>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</si>
  <si>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</si>
  <si>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</si>
  <si>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</si>
  <si>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</si>
  <si>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</si>
  <si>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</si>
  <si>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</si>
  <si>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</si>
  <si>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</si>
  <si>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</si>
  <si>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</si>
  <si>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</si>
  <si>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</si>
  <si>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</si>
  <si>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</si>
  <si>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</si>
  <si>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</si>
  <si>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</si>
  <si>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</si>
  <si>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</si>
  <si>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</si>
  <si>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</si>
  <si>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</si>
  <si>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</si>
  <si>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</si>
  <si>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</si>
  <si>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</si>
  <si>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</si>
  <si>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</si>
  <si>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</si>
  <si>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</si>
  <si>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</si>
  <si>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</si>
  <si>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</si>
  <si>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</si>
  <si>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</si>
  <si>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</si>
  <si>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</si>
  <si>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</si>
  <si>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</si>
  <si>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</si>
  <si>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</si>
  <si>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</si>
  <si>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</si>
  <si>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</si>
  <si>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</si>
  <si>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</si>
  <si>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</si>
  <si>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</si>
  <si>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</si>
  <si>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</si>
  <si>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</si>
  <si>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</si>
  <si>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</si>
  <si>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</si>
  <si>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</si>
  <si>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</si>
  <si>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</si>
  <si>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</si>
  <si>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</si>
  <si>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</si>
  <si>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</si>
  <si>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</si>
  <si>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</si>
  <si>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</si>
  <si>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</si>
  <si>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</si>
  <si>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</si>
  <si>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</si>
  <si>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</si>
  <si>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</si>
  <si>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</si>
  <si>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</si>
  <si>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</si>
  <si>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</si>
  <si>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</si>
  <si>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</si>
  <si>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</si>
  <si>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</si>
  <si>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</si>
  <si>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</si>
  <si>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</si>
  <si>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</si>
  <si>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</si>
  <si>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</si>
  <si>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</si>
  <si>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</si>
  <si>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</si>
  <si>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</si>
  <si>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</si>
  <si>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</si>
  <si>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</si>
  <si>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</si>
  <si>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</si>
  <si>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</si>
  <si>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</si>
  <si>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</si>
  <si>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</si>
  <si>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</si>
  <si>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</si>
  <si>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</si>
  <si>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</si>
  <si>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</si>
  <si>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</si>
  <si>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</si>
  <si>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</si>
  <si>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</si>
  <si>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</si>
  <si>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</si>
  <si>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</si>
  <si>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</si>
  <si>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</si>
  <si>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</si>
  <si>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</si>
  <si>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</si>
  <si>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</si>
  <si>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</si>
  <si>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</si>
  <si>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</si>
  <si>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</si>
  <si>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</si>
  <si>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</si>
  <si>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</si>
  <si>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</si>
  <si>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</si>
  <si>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</si>
  <si>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</si>
  <si>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</si>
  <si>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</si>
  <si>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</si>
  <si>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</si>
  <si>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</si>
  <si>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</si>
  <si>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</si>
  <si>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</si>
  <si>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</si>
  <si>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</si>
  <si>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</si>
  <si>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</si>
  <si>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</si>
  <si>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</si>
  <si>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</si>
  <si>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</si>
  <si>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</si>
  <si>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</si>
  <si>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</si>
  <si>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</si>
  <si>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</si>
  <si>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</si>
  <si>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</si>
  <si>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</si>
  <si>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</si>
  <si>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</si>
  <si>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</si>
  <si>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</si>
  <si>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</si>
  <si>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</si>
  <si>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</si>
  <si>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</si>
  <si>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</si>
  <si>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</si>
  <si>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</si>
  <si>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</si>
  <si>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</si>
  <si>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</si>
  <si>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</si>
  <si>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</si>
  <si>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</si>
  <si>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</si>
  <si>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</si>
  <si>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</si>
  <si>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</si>
  <si>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</si>
  <si>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</si>
  <si>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</si>
  <si>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</si>
  <si>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</si>
  <si>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</si>
  <si>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</si>
  <si>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</si>
  <si>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</si>
  <si>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</si>
  <si>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</si>
  <si>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</si>
  <si>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</si>
  <si>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</si>
  <si>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</si>
  <si>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</si>
  <si>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</si>
  <si>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</si>
  <si>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</si>
  <si>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</si>
  <si>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</si>
  <si>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</si>
  <si>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</si>
  <si>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</si>
  <si>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</si>
  <si>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</si>
  <si>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</si>
  <si>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</si>
  <si>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</si>
  <si>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</si>
  <si>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</si>
  <si>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</si>
  <si>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</si>
  <si>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</si>
  <si>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</si>
  <si>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</si>
  <si>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</si>
  <si>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</si>
  <si>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</si>
  <si>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</si>
  <si>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</si>
  <si>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</si>
  <si>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</si>
  <si>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</si>
  <si>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</si>
  <si>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</si>
  <si>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</si>
  <si>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</si>
  <si>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</si>
  <si>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</si>
  <si>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</si>
  <si>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</si>
  <si>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</si>
  <si>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</si>
  <si>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</si>
  <si>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</si>
  <si>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</si>
  <si>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</si>
  <si>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</si>
  <si>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</si>
  <si>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</si>
  <si>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</si>
  <si>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</si>
  <si>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</si>
  <si>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</si>
  <si>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</si>
  <si>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</si>
  <si>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</si>
  <si>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</si>
  <si>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</si>
  <si>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</si>
  <si>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</si>
  <si>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</si>
  <si>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</si>
  <si>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</si>
  <si>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</si>
  <si>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</si>
  <si>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</si>
  <si>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</si>
  <si>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</si>
  <si>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</si>
  <si>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</si>
  <si>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</si>
  <si>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</si>
  <si>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</si>
  <si>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</si>
  <si>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</si>
  <si>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</si>
  <si>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</si>
  <si>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</si>
  <si>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</si>
  <si>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</si>
  <si>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</si>
  <si>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</si>
  <si>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</si>
  <si>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</si>
  <si>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</si>
  <si>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</si>
  <si>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</si>
  <si>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</si>
  <si>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</si>
  <si>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</si>
  <si>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</si>
  <si>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</si>
  <si>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</si>
  <si>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</si>
  <si>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</si>
  <si>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</si>
  <si>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</si>
  <si>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</si>
  <si>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</si>
  <si>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</si>
  <si>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</si>
  <si>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</si>
  <si>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</si>
  <si>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</si>
  <si>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</si>
  <si>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</si>
  <si>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</si>
  <si>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</si>
  <si>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</si>
  <si>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</si>
  <si>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</si>
  <si>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</si>
  <si>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</si>
  <si>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</si>
  <si>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</si>
  <si>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</si>
  <si>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</si>
  <si>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</si>
  <si>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</si>
  <si>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</si>
  <si>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</si>
  <si>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</si>
  <si>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</si>
  <si>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</si>
  <si>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</si>
  <si>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</si>
  <si>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</si>
  <si>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</si>
  <si>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</si>
  <si>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</si>
  <si>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</si>
  <si>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</si>
  <si>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</si>
  <si>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</si>
  <si>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</si>
  <si>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</si>
  <si>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Glenn Howerton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</si>
  <si>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</si>
  <si>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</si>
  <si>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</si>
  <si>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</si>
  <si>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</si>
  <si>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</si>
  <si>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</si>
  <si>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</si>
  <si>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</si>
  <si>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</si>
  <si>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</si>
  <si>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</si>
  <si>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</si>
  <si>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</si>
  <si>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</si>
  <si>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</si>
  <si>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</si>
  <si>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</si>
  <si>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</si>
  <si>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</si>
  <si>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</si>
  <si>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</si>
  <si>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</si>
  <si>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</si>
  <si>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</si>
  <si>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</si>
  <si>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</si>
  <si>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</si>
  <si>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</si>
  <si>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</si>
  <si>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</si>
  <si>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</si>
  <si>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</si>
  <si>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</si>
  <si>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</si>
  <si>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</si>
  <si>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</si>
  <si>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</si>
  <si>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</si>
  <si>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</si>
  <si>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</si>
  <si>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</si>
  <si>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</si>
  <si>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</si>
  <si>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</si>
  <si>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</si>
  <si>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</si>
  <si>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</si>
  <si>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</si>
  <si>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</si>
  <si>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</si>
  <si>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</si>
  <si>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</si>
  <si>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</si>
  <si>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</si>
  <si>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</si>
  <si>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</si>
  <si>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</si>
  <si>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</si>
  <si>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</si>
  <si>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</si>
  <si>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</si>
  <si>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</si>
  <si>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</si>
  <si>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</si>
  <si>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</si>
  <si>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</si>
  <si>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</si>
  <si>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</si>
  <si>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</si>
  <si>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</si>
  <si>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</si>
  <si>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</si>
  <si>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</si>
  <si>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</si>
  <si>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</si>
  <si>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</si>
  <si>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</si>
  <si>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</si>
  <si>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</si>
  <si>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</si>
  <si>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</si>
  <si>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</si>
  <si>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</si>
  <si>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</si>
  <si>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</si>
  <si>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</si>
  <si>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</si>
  <si>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</si>
  <si>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</si>
  <si>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</si>
  <si>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</si>
  <si>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</si>
  <si>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</si>
  <si>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</si>
  <si>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</si>
  <si>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</si>
  <si>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</si>
  <si>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</si>
  <si>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</si>
  <si>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</si>
  <si>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</si>
  <si>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</si>
  <si>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</si>
  <si>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</si>
  <si>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</si>
  <si>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</si>
  <si>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</si>
  <si>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</si>
  <si>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</si>
  <si>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</si>
  <si>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</si>
  <si>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</si>
  <si>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</si>
  <si>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</si>
  <si>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</si>
  <si>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</si>
  <si>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</si>
  <si>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</si>
  <si>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</si>
  <si>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</si>
  <si>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</si>
  <si>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</si>
  <si>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</si>
  <si>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</si>
  <si>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</si>
  <si>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</si>
  <si>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</si>
  <si>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</si>
  <si>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</si>
  <si>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</si>
  <si>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</si>
  <si>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</si>
  <si>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</si>
  <si>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</si>
  <si>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</si>
  <si>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</si>
  <si>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</si>
  <si>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</si>
  <si>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</si>
  <si>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</si>
  <si>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</si>
  <si>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</si>
  <si>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</si>
  <si>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</si>
  <si>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</si>
  <si>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</si>
  <si>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</si>
  <si>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</si>
  <si>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</si>
  <si>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</si>
  <si>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</si>
  <si>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</si>
  <si>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</si>
  <si>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</si>
  <si>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</si>
  <si>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</si>
  <si>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</si>
  <si>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</si>
  <si>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</si>
  <si>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</si>
  <si>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</si>
  <si>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</si>
  <si>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</si>
  <si>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</si>
  <si>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</si>
  <si>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</si>
  <si>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</si>
  <si>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</si>
  <si>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</si>
  <si>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</si>
  <si>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</si>
  <si>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</si>
  <si>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</si>
  <si>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</si>
  <si>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</si>
  <si>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</si>
  <si>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</si>
  <si>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</si>
  <si>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</si>
  <si>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</si>
  <si>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</si>
  <si>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</si>
  <si>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</si>
  <si>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</si>
  <si>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</si>
  <si>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</si>
  <si>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</si>
  <si>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</si>
  <si>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</si>
  <si>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</si>
  <si>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</si>
  <si>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</si>
  <si>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</si>
  <si>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</si>
  <si>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</si>
  <si>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</si>
  <si>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</si>
  <si>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</si>
  <si>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</si>
  <si>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</si>
  <si>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</si>
  <si>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</si>
  <si>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</si>
  <si>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</si>
  <si>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</si>
  <si>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</si>
  <si>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</si>
  <si>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</si>
  <si>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</si>
  <si>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</si>
  <si>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</si>
  <si>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</si>
  <si>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</si>
  <si>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</si>
  <si>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</si>
  <si>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</si>
  <si>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</si>
  <si>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</si>
  <si>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</si>
  <si>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</si>
  <si>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</si>
  <si>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</si>
  <si>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</si>
  <si>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</si>
  <si>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</si>
  <si>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</si>
  <si>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</si>
  <si>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</si>
  <si>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</si>
  <si>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</si>
  <si>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</si>
  <si>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</si>
  <si>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</si>
  <si>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</si>
  <si>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</si>
  <si>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</si>
  <si>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</si>
  <si>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</si>
  <si>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</si>
  <si>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</si>
  <si>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</si>
  <si>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</si>
  <si>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</si>
  <si>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</si>
  <si>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</si>
  <si>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</si>
  <si>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</si>
  <si>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</si>
  <si>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</si>
  <si>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</si>
  <si>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</si>
  <si>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</si>
  <si>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</si>
  <si>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</si>
  <si>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</si>
  <si>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</si>
  <si>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</si>
  <si>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</si>
  <si>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</si>
  <si>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</si>
  <si>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</si>
  <si>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</si>
  <si>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</si>
  <si>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</si>
  <si>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</si>
  <si>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</si>
  <si>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</si>
  <si>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</si>
  <si>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</si>
  <si>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</si>
  <si>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</si>
  <si>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</si>
  <si>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</si>
  <si>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</si>
  <si>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</si>
  <si>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</si>
  <si>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</si>
  <si>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</si>
  <si>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</si>
  <si>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</si>
  <si>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</si>
  <si>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</si>
  <si>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</si>
  <si>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</si>
  <si>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</si>
  <si>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</si>
  <si>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</si>
  <si>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</si>
  <si>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</si>
  <si>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</si>
  <si>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</si>
  <si>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</si>
  <si>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</si>
  <si>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</si>
  <si>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</si>
  <si>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</si>
  <si>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</si>
  <si>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</si>
  <si>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</si>
  <si>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</si>
  <si>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</si>
  <si>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</si>
  <si>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</si>
  <si>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</si>
  <si>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</si>
  <si>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</si>
  <si>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</si>
  <si>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</si>
  <si>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</si>
  <si>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</si>
  <si>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</si>
  <si>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</si>
  <si>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</si>
  <si>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</si>
  <si>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</si>
  <si>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</si>
  <si>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</si>
  <si>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</si>
  <si>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</si>
  <si>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</si>
  <si>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</si>
  <si>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</si>
  <si>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</si>
  <si>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</si>
  <si>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</si>
  <si>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</si>
  <si>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</si>
  <si>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</si>
  <si>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</si>
  <si>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</si>
  <si>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</si>
  <si>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</si>
  <si>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</si>
  <si>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</si>
  <si>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</si>
  <si>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</si>
  <si>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</si>
  <si>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</si>
  <si>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</si>
  <si>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</si>
  <si>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</si>
  <si>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</si>
  <si>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</si>
  <si>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</si>
  <si>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</si>
  <si>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</si>
  <si>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</si>
  <si>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</si>
  <si>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</si>
  <si>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</si>
  <si>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</si>
  <si>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</si>
  <si>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</si>
  <si>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</si>
  <si>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</si>
  <si>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</si>
  <si>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</si>
  <si>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</si>
  <si>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</si>
  <si>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</si>
  <si>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</si>
  <si>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</si>
  <si>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</si>
  <si>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</si>
  <si>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</si>
  <si>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</si>
  <si>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</si>
  <si>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</si>
  <si>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</si>
  <si>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</si>
  <si>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</si>
  <si>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</si>
  <si>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</si>
  <si>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</si>
  <si>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</si>
  <si>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</si>
  <si>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</si>
  <si>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</si>
  <si>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</si>
  <si>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</si>
  <si>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</si>
  <si>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</si>
  <si>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</si>
  <si>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</si>
  <si>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</si>
  <si>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</si>
  <si>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</si>
  <si>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</si>
  <si>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</si>
  <si>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</si>
  <si>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</si>
  <si>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</si>
  <si>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</si>
  <si>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</si>
  <si>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</si>
  <si>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</si>
  <si>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</si>
  <si>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</si>
  <si>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</si>
  <si>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</si>
  <si>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</si>
  <si>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</si>
  <si>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</si>
  <si>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</si>
  <si>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</si>
  <si>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</si>
  <si>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</si>
  <si>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</si>
  <si>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</si>
  <si>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</si>
  <si>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</si>
  <si>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</si>
  <si>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</si>
  <si>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</si>
  <si>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</si>
  <si>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</si>
  <si>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</si>
  <si>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</si>
  <si>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</si>
  <si>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</si>
  <si>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</si>
  <si>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</si>
  <si>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</si>
  <si>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</si>
  <si>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</si>
  <si>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</si>
  <si>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</si>
  <si>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</si>
  <si>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</si>
  <si>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</si>
  <si>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</si>
  <si>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</si>
  <si>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</si>
  <si>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</si>
  <si>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</si>
  <si>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</si>
  <si>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</si>
  <si>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</si>
  <si>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</si>
  <si>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</si>
  <si>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</si>
  <si>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</si>
  <si>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</si>
  <si>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</si>
  <si>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</si>
  <si>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</si>
  <si>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</si>
  <si>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</si>
  <si>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</si>
  <si>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</si>
  <si>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</si>
  <si>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</si>
  <si>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</si>
  <si>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</si>
  <si>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</si>
  <si>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</si>
  <si>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</si>
  <si>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</si>
  <si>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</si>
  <si>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</si>
  <si>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</si>
  <si>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</si>
  <si>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</si>
  <si>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</si>
  <si>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</si>
  <si>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</si>
  <si>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</si>
  <si>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</si>
  <si>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</si>
  <si>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</si>
  <si>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</si>
  <si>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</si>
  <si>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</si>
  <si>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</si>
  <si>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</si>
  <si>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</si>
  <si>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</si>
  <si>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</si>
  <si>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</si>
  <si>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</si>
  <si>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</si>
  <si>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</si>
  <si>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</si>
  <si>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</si>
  <si>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</si>
  <si>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</si>
  <si>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</si>
  <si>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</si>
  <si>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</si>
  <si>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</si>
  <si>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</si>
  <si>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</si>
  <si>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</si>
  <si>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</si>
  <si>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</si>
  <si>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</si>
  <si>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</si>
  <si>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</si>
  <si>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</si>
  <si>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</si>
  <si>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</si>
  <si>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</si>
  <si>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</si>
  <si>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</si>
  <si>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</si>
  <si>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</si>
  <si>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</si>
  <si>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</si>
  <si>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</si>
  <si>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</si>
  <si>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</si>
  <si>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</si>
  <si>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</si>
  <si>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</si>
  <si>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</si>
  <si>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</si>
  <si>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</si>
  <si>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</si>
  <si>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</si>
  <si>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</si>
  <si>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</si>
  <si>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</si>
  <si>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</si>
  <si>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</si>
  <si>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</si>
  <si>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</si>
  <si>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</si>
  <si>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</si>
  <si>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</si>
  <si>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</si>
  <si>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</si>
  <si>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</si>
  <si>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</si>
  <si>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</si>
  <si>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</si>
  <si>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</si>
  <si>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</si>
  <si>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</si>
  <si>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</si>
  <si>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</si>
  <si>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</si>
  <si>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</si>
  <si>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</si>
  <si>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</si>
  <si>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</si>
  <si>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</si>
  <si>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</si>
  <si>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</si>
  <si>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</si>
  <si>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</si>
  <si>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</si>
  <si>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</si>
  <si>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</si>
  <si>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</si>
  <si>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</si>
  <si>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</si>
  <si>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</si>
  <si>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</si>
  <si>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</si>
  <si>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</si>
  <si>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</si>
  <si>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</si>
  <si>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</si>
  <si>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</si>
  <si>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</si>
  <si>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</si>
  <si>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</si>
  <si>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</si>
  <si>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</si>
  <si>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</si>
  <si>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</si>
  <si>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</si>
  <si>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</si>
  <si>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</si>
  <si>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</si>
  <si>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</si>
  <si>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</si>
  <si>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</si>
  <si>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</si>
  <si>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</si>
  <si>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</si>
  <si>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</si>
  <si>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</si>
  <si>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</si>
  <si>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</si>
  <si>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</si>
  <si>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</si>
  <si>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</si>
  <si>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</si>
  <si>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</si>
  <si>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</si>
  <si>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</si>
  <si>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</si>
  <si>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</si>
  <si>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</si>
  <si>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</si>
  <si>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</si>
  <si>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</si>
  <si>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</si>
  <si>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</si>
  <si>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</si>
  <si>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</si>
  <si>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</si>
  <si>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</si>
  <si>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</si>
  <si>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</si>
  <si>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</si>
  <si>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</si>
  <si>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</si>
  <si>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</si>
  <si>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</si>
  <si>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</si>
  <si>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</si>
  <si>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</si>
  <si>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</si>
  <si>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</si>
  <si>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</si>
  <si>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</si>
  <si>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</si>
  <si>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</si>
  <si>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</si>
  <si>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</si>
  <si>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</si>
  <si>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</si>
  <si>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</si>
  <si>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</si>
  <si>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</si>
  <si>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</si>
  <si>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</si>
  <si>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</si>
  <si>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</si>
  <si>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</si>
  <si>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</si>
  <si>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</si>
  <si>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</si>
  <si>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</si>
  <si>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</si>
  <si>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</si>
  <si>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</si>
  <si>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</si>
  <si>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</si>
  <si>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</si>
  <si>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</si>
  <si>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</si>
  <si>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</si>
  <si>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</si>
  <si>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</si>
  <si>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</si>
  <si>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</si>
  <si>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</si>
  <si>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</si>
  <si>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</si>
  <si>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</si>
  <si>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</si>
  <si>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</si>
  <si>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</si>
  <si>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</si>
  <si>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</si>
  <si>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</si>
  <si>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</si>
  <si>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</si>
  <si>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</si>
  <si>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</si>
  <si>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</si>
  <si>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</si>
  <si>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</si>
  <si>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</si>
  <si>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</si>
  <si>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</si>
  <si>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</si>
  <si>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</si>
  <si>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</si>
  <si>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</si>
  <si>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</si>
  <si>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</si>
  <si>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</si>
  <si>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</si>
  <si>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</si>
  <si>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</si>
  <si>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</si>
  <si>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</si>
  <si>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</si>
  <si>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</si>
  <si>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</si>
  <si>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</si>
  <si>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</si>
  <si>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</si>
  <si>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</si>
  <si>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</si>
  <si>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</si>
  <si>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</si>
  <si>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</si>
  <si>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</si>
  <si>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</si>
  <si>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</si>
  <si>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</si>
  <si>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</si>
  <si>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</si>
  <si>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</si>
  <si>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</si>
  <si>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</si>
  <si>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</si>
  <si>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</si>
  <si>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</si>
  <si>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</si>
  <si>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</si>
  <si>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</si>
  <si>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</si>
  <si>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</si>
  <si>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</si>
  <si>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</si>
  <si>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</si>
  <si>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</si>
  <si>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</si>
  <si>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</si>
  <si>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</si>
  <si>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</si>
  <si>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</si>
  <si>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</si>
  <si>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</si>
  <si>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</si>
  <si>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</si>
  <si>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</si>
  <si>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</si>
  <si>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</si>
  <si>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</si>
  <si>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</si>
  <si>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</si>
  <si>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</si>
  <si>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</si>
  <si>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</si>
  <si>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</si>
  <si>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</si>
  <si>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</si>
  <si>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</si>
  <si>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</si>
  <si>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</si>
  <si>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</si>
  <si>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</si>
  <si>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</si>
  <si>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</si>
  <si>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</si>
  <si>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</si>
  <si>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</si>
  <si>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</si>
  <si>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</si>
  <si>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</si>
  <si>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</si>
  <si>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</si>
  <si>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</si>
  <si>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</si>
  <si>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</si>
  <si>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</si>
  <si>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</si>
  <si>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</si>
  <si>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</si>
  <si>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</si>
  <si>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</si>
  <si>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</si>
  <si>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</si>
  <si>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</si>
  <si>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</si>
  <si>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</si>
  <si>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</si>
  <si>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</si>
  <si>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</si>
  <si>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</si>
  <si>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</si>
  <si>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</si>
  <si>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</si>
  <si>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</si>
  <si>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</si>
  <si>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</si>
  <si>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</si>
  <si>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</si>
  <si>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</si>
  <si>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</si>
  <si>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</si>
  <si>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</si>
  <si>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</si>
  <si>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</si>
  <si>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</si>
  <si>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</si>
  <si>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</si>
  <si>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</si>
  <si>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</si>
  <si>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</si>
  <si>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</si>
  <si>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</si>
  <si>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</si>
  <si>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</si>
  <si>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</si>
  <si>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</si>
  <si>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</si>
  <si>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</si>
  <si>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</si>
  <si>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</si>
  <si>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</si>
  <si>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</si>
  <si>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</si>
  <si>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</si>
  <si>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</si>
  <si>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</si>
  <si>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</si>
  <si>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</si>
  <si>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</si>
  <si>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</si>
  <si>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</si>
  <si>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</si>
  <si>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</si>
  <si>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</si>
  <si>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</si>
  <si>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</si>
  <si>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</si>
  <si>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</si>
  <si>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</si>
  <si>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</si>
  <si>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</si>
  <si>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</si>
  <si>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</si>
  <si>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</si>
  <si>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</si>
  <si>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</si>
  <si>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</si>
  <si>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</si>
  <si>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</si>
  <si>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</si>
  <si>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</si>
  <si>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</si>
  <si>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</si>
  <si>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</si>
  <si>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</si>
  <si>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</si>
  <si>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</si>
  <si>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</si>
  <si>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</si>
  <si>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</si>
  <si>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</si>
  <si>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</si>
  <si>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</si>
  <si>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</si>
  <si>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</si>
  <si>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</si>
  <si>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</si>
  <si>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</si>
  <si>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</si>
  <si>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</si>
  <si>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</si>
  <si>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</si>
  <si>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</si>
  <si>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</si>
  <si>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</si>
  <si>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</si>
  <si>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</si>
  <si>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</si>
  <si>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</si>
  <si>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</si>
  <si>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</si>
  <si>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</si>
  <si>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</si>
  <si>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</si>
  <si>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</si>
  <si>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</si>
  <si>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</si>
  <si>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</si>
  <si>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</si>
  <si>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</si>
  <si>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</si>
  <si>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</si>
  <si>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</si>
  <si>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</si>
  <si>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</si>
  <si>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</si>
  <si>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</si>
  <si>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</si>
  <si>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</si>
  <si>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</si>
  <si>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</si>
  <si>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</si>
  <si>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</si>
  <si>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</si>
  <si>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</si>
  <si>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</si>
  <si>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</si>
  <si>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</si>
  <si>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</si>
  <si>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</si>
  <si>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</si>
  <si>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</si>
  <si>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</si>
  <si>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</si>
  <si>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</si>
  <si>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</si>
  <si>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</si>
  <si>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</si>
  <si>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</si>
  <si>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</si>
  <si>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</si>
  <si>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</si>
  <si>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</si>
  <si>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</si>
  <si>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</si>
  <si>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</si>
  <si>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</si>
  <si>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</si>
  <si>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</si>
  <si>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</si>
  <si>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</si>
  <si>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</si>
  <si>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</si>
  <si>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</si>
  <si>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</si>
  <si>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</si>
  <si>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</si>
  <si>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</si>
  <si>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</si>
  <si>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</si>
  <si>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</si>
  <si>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</si>
  <si>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</si>
  <si>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</si>
  <si>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</si>
  <si>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</si>
  <si>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</si>
  <si>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</si>
  <si>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</si>
  <si>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</si>
  <si>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</si>
  <si>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</si>
  <si>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</si>
  <si>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</si>
  <si>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</si>
  <si>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</si>
  <si>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</si>
  <si>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</si>
  <si>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</si>
  <si>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</si>
  <si>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</si>
  <si>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</si>
  <si>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</si>
  <si>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</si>
  <si>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</si>
  <si>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</si>
  <si>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</si>
  <si>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</si>
  <si>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</si>
  <si>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</si>
  <si>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</si>
  <si>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</si>
  <si>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</si>
  <si>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</si>
  <si>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</si>
  <si>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</si>
  <si>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</si>
  <si>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</si>
  <si>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</si>
  <si>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</si>
  <si>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</si>
  <si>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</si>
  <si>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</si>
  <si>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</si>
  <si>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</si>
  <si>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</si>
  <si>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</si>
  <si>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</si>
  <si>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</si>
  <si>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</si>
  <si>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</si>
  <si>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</si>
  <si>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</si>
  <si>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</si>
  <si>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</si>
  <si>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</si>
  <si>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</si>
  <si>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</si>
  <si>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</si>
  <si>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</si>
  <si>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</si>
  <si>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</si>
  <si>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</si>
  <si>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</si>
  <si>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</si>
  <si>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</si>
  <si>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</si>
  <si>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</si>
  <si>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</si>
  <si>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</si>
  <si>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</si>
  <si>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</si>
  <si>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</si>
  <si>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</si>
  <si>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</si>
  <si>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</si>
  <si>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</si>
  <si>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</si>
  <si>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</si>
  <si>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</si>
  <si>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</si>
  <si>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</si>
  <si>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</si>
  <si>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</si>
  <si>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</si>
  <si>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</si>
  <si>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</si>
  <si>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</si>
  <si>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</si>
  <si>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</si>
  <si>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</si>
  <si>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</si>
  <si>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</si>
  <si>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</si>
  <si>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</si>
  <si>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</si>
  <si>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</si>
  <si>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</si>
  <si>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</si>
  <si>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</si>
  <si>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</si>
  <si>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</si>
  <si>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</si>
  <si>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</si>
  <si>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</si>
  <si>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</si>
  <si>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</si>
  <si>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</si>
  <si>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</si>
  <si>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</si>
  <si>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</si>
  <si>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</si>
  <si>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</si>
  <si>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</si>
  <si>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</si>
  <si>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</si>
  <si>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</si>
  <si>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</si>
  <si>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</si>
  <si>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</si>
  <si>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</si>
  <si>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</si>
  <si>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</si>
  <si>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</si>
  <si>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</si>
  <si>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</si>
  <si>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</si>
  <si>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</si>
  <si>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</si>
  <si>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</si>
  <si>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</si>
  <si>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</si>
  <si>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</si>
  <si>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</si>
  <si>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</si>
  <si>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</si>
  <si>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</si>
  <si>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</si>
  <si>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</si>
  <si>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</si>
  <si>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</si>
  <si>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</si>
  <si>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</si>
  <si>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</si>
  <si>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</si>
  <si>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</si>
  <si>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</si>
  <si>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</si>
  <si>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</si>
  <si>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</si>
  <si>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</si>
  <si>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</si>
  <si>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</si>
  <si>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</si>
  <si>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</si>
  <si>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</si>
  <si>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</si>
  <si>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</si>
  <si>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</si>
  <si>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</si>
  <si>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</si>
  <si>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</si>
  <si>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</si>
  <si>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</si>
  <si>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</si>
  <si>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</si>
  <si>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</si>
  <si>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</si>
  <si>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</si>
  <si>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</si>
  <si>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</si>
  <si>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</si>
  <si>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</si>
  <si>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</si>
  <si>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</si>
  <si>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</si>
  <si>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</si>
  <si>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</si>
  <si>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</si>
  <si>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</si>
  <si>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</si>
  <si>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</si>
  <si>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</si>
  <si>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</si>
  <si>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</si>
  <si>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</si>
  <si>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</si>
  <si>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</si>
  <si>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</si>
  <si>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</si>
  <si>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</si>
  <si>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</si>
  <si>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</si>
  <si>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</si>
  <si>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</si>
  <si>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</si>
  <si>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</si>
  <si>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</si>
  <si>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</si>
  <si>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</si>
  <si>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</si>
  <si>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</si>
  <si>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</si>
  <si>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</si>
  <si>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</si>
  <si>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</si>
  <si>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</si>
  <si>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</si>
  <si>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</si>
  <si>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</si>
  <si>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</si>
  <si>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</si>
  <si>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</si>
  <si>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</si>
  <si>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</si>
  <si>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</si>
  <si>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</si>
  <si>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</si>
  <si>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</si>
  <si>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</si>
  <si>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</si>
  <si>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</si>
  <si>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</si>
  <si>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</si>
  <si>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</si>
  <si>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</si>
  <si>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</si>
  <si>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</si>
  <si>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</si>
  <si>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</si>
  <si>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</si>
  <si>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</si>
  <si>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</si>
  <si>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</si>
  <si>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</si>
  <si>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</si>
  <si>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</si>
  <si>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</si>
  <si>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</si>
  <si>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</si>
  <si>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</si>
  <si>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</si>
  <si>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</si>
  <si>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</si>
  <si>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</si>
  <si>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</si>
  <si>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</si>
  <si>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</si>
  <si>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</si>
  <si>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</si>
  <si>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</si>
  <si>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</si>
  <si>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</si>
  <si>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</si>
  <si>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</si>
  <si>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</si>
  <si>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</si>
  <si>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</si>
  <si>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</si>
  <si>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</si>
  <si>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</si>
  <si>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</si>
  <si>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</si>
  <si>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</si>
  <si>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</si>
  <si>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</si>
  <si>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</si>
  <si>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</si>
  <si>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</si>
  <si>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</si>
  <si>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</si>
  <si>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</si>
  <si>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</si>
  <si>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</si>
  <si>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</si>
  <si>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</si>
  <si>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</si>
  <si>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</si>
  <si>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</si>
  <si>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</si>
  <si>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</si>
  <si>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</si>
  <si>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</si>
  <si>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</si>
  <si>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</si>
  <si>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</si>
  <si>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</si>
  <si>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</si>
  <si>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</si>
  <si>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</si>
  <si>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</si>
  <si>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</si>
  <si>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</si>
  <si>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</si>
  <si>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</si>
  <si>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</si>
  <si>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</si>
  <si>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</si>
  <si>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</si>
  <si>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</si>
  <si>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</si>
  <si>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</si>
  <si>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</si>
  <si>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</si>
  <si>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</si>
  <si>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</si>
  <si>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</si>
  <si>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</si>
  <si>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</si>
  <si>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</si>
  <si>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</si>
  <si>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</si>
  <si>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</si>
  <si>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</si>
  <si>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</si>
  <si>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</si>
  <si>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</si>
  <si>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</si>
  <si>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</si>
  <si>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</si>
  <si>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</si>
  <si>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</si>
  <si>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</si>
  <si>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</si>
  <si>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</si>
  <si>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</si>
  <si>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</si>
  <si>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</si>
  <si>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</si>
  <si>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</si>
  <si>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</si>
  <si>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</si>
  <si>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</si>
  <si>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</si>
  <si>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</si>
  <si>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</si>
  <si>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</si>
  <si>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</si>
  <si>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</si>
  <si>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</si>
  <si>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</si>
  <si>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</si>
  <si>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</si>
  <si>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</si>
  <si>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</si>
  <si>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</si>
  <si>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</si>
  <si>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</si>
  <si>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</si>
  <si>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</si>
  <si>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</si>
  <si>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</si>
  <si>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</si>
  <si>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</si>
  <si>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</si>
  <si>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</si>
  <si>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</si>
  <si>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</si>
  <si>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</si>
  <si>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</si>
  <si>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</si>
  <si>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</si>
  <si>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</si>
  <si>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</si>
  <si>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</si>
  <si>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</si>
  <si>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</si>
  <si>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</si>
  <si>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</si>
  <si>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</si>
  <si>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</si>
  <si>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</si>
  <si>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</si>
  <si>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</si>
  <si>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</si>
  <si>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</si>
  <si>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</si>
  <si>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</si>
  <si>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</si>
  <si>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</si>
  <si>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</si>
  <si>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</si>
  <si>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</si>
  <si>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</si>
  <si>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</si>
  <si>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</si>
  <si>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</si>
  <si>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</si>
  <si>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</si>
  <si>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</si>
  <si>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</si>
  <si>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</si>
  <si>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</si>
  <si>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</si>
  <si>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</si>
  <si>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</si>
  <si>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</si>
  <si>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</si>
  <si>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</si>
  <si>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</si>
  <si>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</si>
  <si>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</si>
  <si>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</si>
  <si>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</si>
  <si>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</si>
  <si>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</si>
  <si>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</si>
  <si>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</si>
  <si>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</si>
  <si>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</si>
  <si>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</si>
  <si>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</si>
  <si>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</si>
  <si>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</si>
  <si>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</si>
  <si>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</si>
  <si>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</si>
  <si>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</si>
  <si>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</si>
  <si>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</si>
  <si>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</si>
  <si>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</si>
  <si>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</si>
  <si>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</si>
  <si>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</si>
  <si>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</si>
  <si>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</si>
  <si>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</si>
  <si>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</si>
  <si>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</si>
  <si>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</si>
  <si>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</si>
  <si>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</si>
  <si>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</si>
  <si>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</si>
  <si>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</si>
  <si>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</si>
  <si>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</si>
  <si>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</si>
  <si>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</si>
  <si>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</si>
  <si>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</si>
  <si>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</si>
  <si>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</si>
  <si>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</si>
  <si>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</si>
  <si>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</si>
  <si>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</si>
  <si>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</si>
  <si>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</si>
  <si>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</si>
  <si>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</si>
  <si>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</si>
  <si>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</si>
  <si>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</si>
  <si>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</si>
  <si>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</si>
  <si>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</si>
  <si>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</si>
  <si>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</si>
  <si>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</si>
  <si>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</si>
  <si>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</si>
  <si>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</si>
  <si>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</si>
  <si>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</si>
  <si>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</si>
  <si>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</si>
  <si>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</si>
  <si>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</si>
  <si>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</si>
  <si>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</si>
  <si>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</si>
  <si>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</si>
  <si>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</si>
  <si>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</si>
  <si>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</si>
  <si>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</si>
  <si>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</si>
  <si>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</si>
  <si>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</si>
  <si>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</si>
  <si>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</si>
  <si>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</si>
  <si>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</si>
  <si>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</si>
  <si>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</si>
  <si>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</si>
  <si>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</si>
  <si>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</si>
  <si>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</si>
  <si>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</si>
  <si>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</si>
  <si>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</si>
  <si>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</si>
  <si>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</si>
  <si>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</si>
  <si>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</si>
  <si>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</si>
  <si>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</si>
  <si>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</si>
  <si>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</si>
  <si>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</si>
  <si>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</si>
  <si>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</si>
  <si>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</si>
  <si>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</si>
  <si>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</si>
  <si>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</si>
  <si>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</si>
  <si>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</si>
  <si>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</si>
  <si>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</si>
  <si>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</si>
  <si>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</si>
  <si>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</si>
  <si>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</si>
  <si>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Lee Marvin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</si>
  <si>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</si>
  <si>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</si>
  <si>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</si>
  <si>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</si>
  <si>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</si>
  <si>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</si>
  <si>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</si>
  <si>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</si>
  <si>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</si>
  <si>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</si>
  <si>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</si>
  <si>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</si>
  <si>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</si>
  <si>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</si>
  <si>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</si>
  <si>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</si>
  <si>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</si>
  <si>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</si>
  <si>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</si>
  <si>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</si>
  <si>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</si>
  <si>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</si>
  <si>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</si>
  <si>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</si>
  <si>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</si>
  <si>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</si>
  <si>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</si>
  <si>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</si>
  <si>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</si>
  <si>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</si>
  <si>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</si>
  <si>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</si>
  <si>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</si>
  <si>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</si>
  <si>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</si>
  <si>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</si>
  <si>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</si>
  <si>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</si>
  <si>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</si>
  <si>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</si>
  <si>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</si>
  <si>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</si>
  <si>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</si>
  <si>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</si>
  <si>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</si>
  <si>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</si>
  <si>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</si>
  <si>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</si>
  <si>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</si>
  <si>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</si>
  <si>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</si>
  <si>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</si>
  <si>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</si>
  <si>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</si>
  <si>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</si>
  <si>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</si>
  <si>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</si>
  <si>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</si>
  <si>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</si>
  <si>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</si>
  <si>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</si>
  <si>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</si>
  <si>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</si>
  <si>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</si>
  <si>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</si>
  <si>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</si>
  <si>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</si>
  <si>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</si>
  <si>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</si>
  <si>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</si>
  <si>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</si>
  <si>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</si>
  <si>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</si>
  <si>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</si>
  <si>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</si>
  <si>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</si>
  <si>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</si>
  <si>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</si>
  <si>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</si>
  <si>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</si>
  <si>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</si>
  <si>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</si>
  <si>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</si>
  <si>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</si>
  <si>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</si>
  <si>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</si>
  <si>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</si>
  <si>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</si>
  <si>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</si>
  <si>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</si>
  <si>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</si>
  <si>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</si>
  <si>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</si>
  <si>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</si>
  <si>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</si>
  <si>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</si>
  <si>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</si>
  <si>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</si>
  <si>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</si>
  <si>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</si>
  <si>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</si>
  <si>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</si>
  <si>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</si>
  <si>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</si>
  <si>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</si>
  <si>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</si>
  <si>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</si>
  <si>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</si>
  <si>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</si>
  <si>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</si>
  <si>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</si>
  <si>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</si>
  <si>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</si>
  <si>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</si>
  <si>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</si>
  <si>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</si>
  <si>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</si>
  <si>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</si>
  <si>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</si>
  <si>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</si>
  <si>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</si>
  <si>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</si>
  <si>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</si>
  <si>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</si>
  <si>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</si>
  <si>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</si>
  <si>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</si>
  <si>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</si>
  <si>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</si>
  <si>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</si>
  <si>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</si>
  <si>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</si>
  <si>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</si>
  <si>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</si>
  <si>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</si>
  <si>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</si>
  <si>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</si>
  <si>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</si>
  <si>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</si>
  <si>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</si>
  <si>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</si>
  <si>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</si>
  <si>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</si>
  <si>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</si>
  <si>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</si>
  <si>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</si>
  <si>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</si>
  <si>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</si>
  <si>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</si>
  <si>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</si>
  <si>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</si>
  <si>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</si>
  <si>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</si>
  <si>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</si>
  <si>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</si>
  <si>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</si>
  <si>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</si>
  <si>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</si>
  <si>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</si>
  <si>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</si>
  <si>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</si>
  <si>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</si>
  <si>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</si>
  <si>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</si>
  <si>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</si>
  <si>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</si>
  <si>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</si>
  <si>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</si>
  <si>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</si>
  <si>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</si>
  <si>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</si>
  <si>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</si>
  <si>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</si>
  <si>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</si>
  <si>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</si>
  <si>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</si>
  <si>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</si>
  <si>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</si>
  <si>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</si>
  <si>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</si>
  <si>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</si>
  <si>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</si>
  <si>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</si>
  <si>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</si>
  <si>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</si>
  <si>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</si>
  <si>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</si>
  <si>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</si>
  <si>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</si>
  <si>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</si>
  <si>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</si>
  <si>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</si>
  <si>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</si>
  <si>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</si>
  <si>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</si>
  <si>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</si>
  <si>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</si>
  <si>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</si>
  <si>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</si>
  <si>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</si>
  <si>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</si>
  <si>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</si>
  <si>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</si>
  <si>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</si>
  <si>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</si>
  <si>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</si>
  <si>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</si>
  <si>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</si>
  <si>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</si>
  <si>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</si>
  <si>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</si>
  <si>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</si>
  <si>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</si>
  <si>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</si>
  <si>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</si>
  <si>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</si>
  <si>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</si>
  <si>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</si>
  <si>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</si>
  <si>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</si>
  <si>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</si>
  <si>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</si>
  <si>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</si>
  <si>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</si>
  <si>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</si>
  <si>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</si>
  <si>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</si>
  <si>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</si>
  <si>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</si>
  <si>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</si>
  <si>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</si>
  <si>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</si>
  <si>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</si>
  <si>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</si>
  <si>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</si>
  <si>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</si>
  <si>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</si>
  <si>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</si>
  <si>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</si>
  <si>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</si>
  <si>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</si>
  <si>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</si>
  <si>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</si>
  <si>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</si>
  <si>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</si>
  <si>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</si>
  <si>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</si>
  <si>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</si>
  <si>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</si>
  <si>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</si>
  <si>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</si>
  <si>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</si>
  <si>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</si>
  <si>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</si>
  <si>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</si>
  <si>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</si>
  <si>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</si>
  <si>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</si>
  <si>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</si>
  <si>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</si>
  <si>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</si>
  <si>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</si>
  <si>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</si>
  <si>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</si>
  <si>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</si>
  <si>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</si>
  <si>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</si>
  <si>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</si>
  <si>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</si>
  <si>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</si>
  <si>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</si>
  <si>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</si>
  <si>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</si>
  <si>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</si>
  <si>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</si>
  <si>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</si>
  <si>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</si>
  <si>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</si>
  <si>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</si>
  <si>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</si>
  <si>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</si>
  <si>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</si>
  <si>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</si>
  <si>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</si>
  <si>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</si>
  <si>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</si>
  <si>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</si>
  <si>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</si>
  <si>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</si>
  <si>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</si>
  <si>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</si>
  <si>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</si>
  <si>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</si>
  <si>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</si>
  <si>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</si>
  <si>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</si>
  <si>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</si>
  <si>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</si>
  <si>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</si>
  <si>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</si>
  <si>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</si>
  <si>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</si>
  <si>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</si>
  <si>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</si>
  <si>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</si>
  <si>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</si>
  <si>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</si>
  <si>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</si>
  <si>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</si>
  <si>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</si>
  <si>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</si>
  <si>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</si>
  <si>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</si>
  <si>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</si>
  <si>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</si>
  <si>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</si>
  <si>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</si>
  <si>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</si>
  <si>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</si>
  <si>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</si>
  <si>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</si>
  <si>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</si>
  <si>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</si>
  <si>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</si>
  <si>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</si>
  <si>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</si>
  <si>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</si>
  <si>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</si>
  <si>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</si>
  <si>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</si>
  <si>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</si>
  <si>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</si>
  <si>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</si>
  <si>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</si>
  <si>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</si>
  <si>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</si>
  <si>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</si>
  <si>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</si>
  <si>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</si>
  <si>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</si>
  <si>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</si>
  <si>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</si>
  <si>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</si>
  <si>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</si>
  <si>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</si>
  <si>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</si>
  <si>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</si>
  <si>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</si>
  <si>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</si>
  <si>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</si>
  <si>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</si>
  <si>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</si>
  <si>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</si>
  <si>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</si>
  <si>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</si>
  <si>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</si>
  <si>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</si>
  <si>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</si>
  <si>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</si>
  <si>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</si>
  <si>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</si>
  <si>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</si>
  <si>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</si>
  <si>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</si>
  <si>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</si>
  <si>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</si>
  <si>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</si>
  <si>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</si>
  <si>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</si>
  <si>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</si>
  <si>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</si>
  <si>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</si>
  <si>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</si>
  <si>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</si>
  <si>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</si>
  <si>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</si>
  <si>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</si>
  <si>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</si>
  <si>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</si>
  <si>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</si>
  <si>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</si>
  <si>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</si>
  <si>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</si>
  <si>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</si>
  <si>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</si>
  <si>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</si>
  <si>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</si>
  <si>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</si>
  <si>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</si>
  <si>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</si>
  <si>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</si>
  <si>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</si>
  <si>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</si>
  <si>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</si>
  <si>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</si>
  <si>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</si>
  <si>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</si>
  <si>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</si>
  <si>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</si>
  <si>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</si>
  <si>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</si>
  <si>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</si>
  <si>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</si>
  <si>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</si>
  <si>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</si>
  <si>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</si>
  <si>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</si>
  <si>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</si>
  <si>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</si>
  <si>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</si>
  <si>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</si>
  <si>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</si>
  <si>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</si>
  <si>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</si>
  <si>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</si>
  <si>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</si>
  <si>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</si>
  <si>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</si>
  <si>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</si>
  <si>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</si>
  <si>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</si>
  <si>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</si>
  <si>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</si>
  <si>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</si>
  <si>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</si>
  <si>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</si>
  <si>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</si>
  <si>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</si>
  <si>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</si>
  <si>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</si>
  <si>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</si>
  <si>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</si>
  <si>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</si>
  <si>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</si>
  <si>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</si>
  <si>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</si>
  <si>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</si>
  <si>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</si>
  <si>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</si>
  <si>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</si>
  <si>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</si>
  <si>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</si>
  <si>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</si>
  <si>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</si>
  <si>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</si>
  <si>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</si>
  <si>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</si>
  <si>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</si>
  <si>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</si>
  <si>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</si>
  <si>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</si>
  <si>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</si>
  <si>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</si>
  <si>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</si>
  <si>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</si>
  <si>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</si>
  <si>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</si>
  <si>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</si>
  <si>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</si>
  <si>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</si>
  <si>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</si>
  <si>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</si>
  <si>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</si>
  <si>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</si>
  <si>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</si>
  <si>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</si>
  <si>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</si>
  <si>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</si>
  <si>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</si>
  <si>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</si>
  <si>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</si>
  <si>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</si>
  <si>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</si>
  <si>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</si>
  <si>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</si>
  <si>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</si>
  <si>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</si>
  <si>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</si>
  <si>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</si>
  <si>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</si>
  <si>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</si>
  <si>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</si>
  <si>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</si>
  <si>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</si>
  <si>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</si>
  <si>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</si>
  <si>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</si>
  <si>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</si>
  <si>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</si>
  <si>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</si>
  <si>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</si>
  <si>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</si>
  <si>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</si>
  <si>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</si>
  <si>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</si>
  <si>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</si>
  <si>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</si>
  <si>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</si>
  <si>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</si>
  <si>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</si>
  <si>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</si>
  <si>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</si>
  <si>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</si>
  <si>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</si>
  <si>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</si>
  <si>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</si>
  <si>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</si>
  <si>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</si>
  <si>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</si>
  <si>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</si>
  <si>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</si>
  <si>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</si>
  <si>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</si>
  <si>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</si>
  <si>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</si>
  <si>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</si>
  <si>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</si>
  <si>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</si>
  <si>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</si>
  <si>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</si>
  <si>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</si>
  <si>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</si>
  <si>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</si>
  <si>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</si>
  <si>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</si>
  <si>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</si>
  <si>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</si>
  <si>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</si>
  <si>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</si>
  <si>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</si>
  <si>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</si>
  <si>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</si>
  <si>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</si>
  <si>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</si>
  <si>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</si>
  <si>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</si>
  <si>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</si>
  <si>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</si>
  <si>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</si>
  <si>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</si>
  <si>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</si>
  <si>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</si>
  <si>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</si>
  <si>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</si>
  <si>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</si>
  <si>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</si>
  <si>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</si>
  <si>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</si>
  <si>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</si>
  <si>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</si>
  <si>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</si>
  <si>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</si>
  <si>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</si>
  <si>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</si>
  <si>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</si>
  <si>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</si>
  <si>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</si>
  <si>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</si>
  <si>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</si>
  <si>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</si>
  <si>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</si>
  <si>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</si>
  <si>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</si>
  <si>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</si>
  <si>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</si>
  <si>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</si>
  <si>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</si>
  <si>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</si>
  <si>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</si>
  <si>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</si>
  <si>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</si>
  <si>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</si>
  <si>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</si>
  <si>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</si>
  <si>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</si>
  <si>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</si>
  <si>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</si>
  <si>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</si>
  <si>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</si>
  <si>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</si>
  <si>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</si>
  <si>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</si>
  <si>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</si>
  <si>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</si>
  <si>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</si>
  <si>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</si>
  <si>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</si>
  <si>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</si>
  <si>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</si>
  <si>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</si>
  <si>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</si>
  <si>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</si>
  <si>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</si>
  <si>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</si>
  <si>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</si>
  <si>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</si>
  <si>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</si>
  <si>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</si>
  <si>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</si>
  <si>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</si>
  <si>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</si>
  <si>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</si>
  <si>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</si>
  <si>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</si>
  <si>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</si>
  <si>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</si>
  <si>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</si>
  <si>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</si>
  <si>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</si>
  <si>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</si>
  <si>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</si>
  <si>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</si>
  <si>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</si>
  <si>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</si>
  <si>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</si>
  <si>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</si>
  <si>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</si>
  <si>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</si>
  <si>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</si>
  <si>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</si>
  <si>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</si>
  <si>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</si>
  <si>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</si>
  <si>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</si>
  <si>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</si>
  <si>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</si>
  <si>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</si>
  <si>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</si>
  <si>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</si>
  <si>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</si>
  <si>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</si>
  <si>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</si>
  <si>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</si>
  <si>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</si>
  <si>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</si>
  <si>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</si>
  <si>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</si>
  <si>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</si>
  <si>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</si>
  <si>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</si>
  <si>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</si>
  <si>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</si>
  <si>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</si>
  <si>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</si>
  <si>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</si>
  <si>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</si>
  <si>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</si>
  <si>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</si>
  <si>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</si>
  <si>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</si>
  <si>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</si>
  <si>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</si>
  <si>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</si>
  <si>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</si>
  <si>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</si>
  <si>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</si>
  <si>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</si>
  <si>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</si>
  <si>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</si>
  <si>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</si>
  <si>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</si>
  <si>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</si>
  <si>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</si>
  <si>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</si>
  <si>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</si>
  <si>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</si>
  <si>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</si>
  <si>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</si>
  <si>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</si>
  <si>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</si>
  <si>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</si>
  <si>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</si>
  <si>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</si>
  <si>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</si>
  <si>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</si>
  <si>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</si>
  <si>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</si>
  <si>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</si>
  <si>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</si>
  <si>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</si>
  <si>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</si>
  <si>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</si>
  <si>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</si>
  <si>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</si>
  <si>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</si>
  <si>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</si>
  <si>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</si>
  <si>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</si>
  <si>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</si>
  <si>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</si>
  <si>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</si>
  <si>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</si>
  <si>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</si>
  <si>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</si>
  <si>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</si>
  <si>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</si>
  <si>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</si>
  <si>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</si>
  <si>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</si>
  <si>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</si>
  <si>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</si>
  <si>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</si>
  <si>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</si>
  <si>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</si>
  <si>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</si>
  <si>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</si>
  <si>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</si>
  <si>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</si>
  <si>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</si>
  <si>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</si>
  <si>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</si>
  <si>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</si>
  <si>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</si>
  <si>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</si>
  <si>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</si>
  <si>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</si>
  <si>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</si>
  <si>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</si>
  <si>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</si>
  <si>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</si>
  <si>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</si>
  <si>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</si>
  <si>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</si>
  <si>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</si>
  <si>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</si>
  <si>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</si>
  <si>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</si>
  <si>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</si>
  <si>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</si>
  <si>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</si>
  <si>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</si>
  <si>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</si>
  <si>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</si>
  <si>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</si>
  <si>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</si>
  <si>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</si>
  <si>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</si>
  <si>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</si>
  <si>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</si>
  <si>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</si>
  <si>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</si>
  <si>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</si>
  <si>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</si>
  <si>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</si>
  <si>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</si>
  <si>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</si>
  <si>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</si>
  <si>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</si>
  <si>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</si>
  <si>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</si>
  <si>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</si>
  <si>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</si>
  <si>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</si>
  <si>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</si>
  <si>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</si>
  <si>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</si>
  <si>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</si>
  <si>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</si>
  <si>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</si>
  <si>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</si>
  <si>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</si>
  <si>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</si>
  <si>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</si>
  <si>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</si>
  <si>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</si>
  <si>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</si>
  <si>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</si>
  <si>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</si>
  <si>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</si>
  <si>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</si>
  <si>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</si>
  <si>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</si>
  <si>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</si>
  <si>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</si>
  <si>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</si>
  <si>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</si>
  <si>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</si>
  <si>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</si>
  <si>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</si>
  <si>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</si>
  <si>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</si>
  <si>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</si>
  <si>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</si>
  <si>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</si>
  <si>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</si>
  <si>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</si>
  <si>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</si>
  <si>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</si>
  <si>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</si>
  <si>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</si>
  <si>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</si>
  <si>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</si>
  <si>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</si>
  <si>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</si>
  <si>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</si>
  <si>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</si>
  <si>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</si>
  <si>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</si>
  <si>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</si>
  <si>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</si>
  <si>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</si>
  <si>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</si>
  <si>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</si>
  <si>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</si>
  <si>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</si>
  <si>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</si>
  <si>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</si>
  <si>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</si>
  <si>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</si>
  <si>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</si>
  <si>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</si>
  <si>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</si>
  <si>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</si>
  <si>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</si>
  <si>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</si>
  <si>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</si>
  <si>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</si>
  <si>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</si>
  <si>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</si>
  <si>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</si>
  <si>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</si>
  <si>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</si>
  <si>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</si>
  <si>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</si>
  <si>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</si>
  <si>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</si>
  <si>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</si>
  <si>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</si>
  <si>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</si>
  <si>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</si>
  <si>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</si>
  <si>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</si>
  <si>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</si>
  <si>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</si>
  <si>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</si>
  <si>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</si>
  <si>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</si>
  <si>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</si>
  <si>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</si>
  <si>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</si>
  <si>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</si>
  <si>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</si>
  <si>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</si>
  <si>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</si>
  <si>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</si>
  <si>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</si>
  <si>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</si>
  <si>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</si>
  <si>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</si>
  <si>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</si>
  <si>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</si>
  <si>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</si>
  <si>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</si>
  <si>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</si>
  <si>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</si>
  <si>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</si>
  <si>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</si>
  <si>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</si>
  <si>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</si>
  <si>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</si>
  <si>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</si>
  <si>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</si>
  <si>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</si>
  <si>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</si>
  <si>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</si>
  <si>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</si>
  <si>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</si>
  <si>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</si>
  <si>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</si>
  <si>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</si>
  <si>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</si>
  <si>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</si>
  <si>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</si>
  <si>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</si>
  <si>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</si>
  <si>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</si>
  <si>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</si>
  <si>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</si>
  <si>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</si>
  <si>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</si>
  <si>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</si>
  <si>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</si>
  <si>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</si>
  <si>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</si>
  <si>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</si>
  <si>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</si>
  <si>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</si>
  <si>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</si>
  <si>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</si>
  <si>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</si>
  <si>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</si>
  <si>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</si>
  <si>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</si>
  <si>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</si>
  <si>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</si>
  <si>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</si>
  <si>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</si>
  <si>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</si>
  <si>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</si>
  <si>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</si>
  <si>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</si>
  <si>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</si>
  <si>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</si>
  <si>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</si>
  <si>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</si>
  <si>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</si>
  <si>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</si>
  <si>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</si>
  <si>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</si>
  <si>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</si>
  <si>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</si>
  <si>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</si>
  <si>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</si>
  <si>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</si>
  <si>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</si>
  <si>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</si>
  <si>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</si>
  <si>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</si>
  <si>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</si>
  <si>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</si>
  <si>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</si>
  <si>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</si>
  <si>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</si>
  <si>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</si>
  <si>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</si>
  <si>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</si>
  <si>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</si>
  <si>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</si>
  <si>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</si>
  <si>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</si>
  <si>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</si>
  <si>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</si>
  <si>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</si>
  <si>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</si>
  <si>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</si>
  <si>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</si>
  <si>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</si>
  <si>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</si>
  <si>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</si>
  <si>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</si>
  <si>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</si>
  <si>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</si>
  <si>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</si>
  <si>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</si>
  <si>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</si>
  <si>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</si>
  <si>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</si>
  <si>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</si>
  <si>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</si>
  <si>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</si>
  <si>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</si>
  <si>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</si>
  <si>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</si>
  <si>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</si>
  <si>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</si>
  <si>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</si>
  <si>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</si>
  <si>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</si>
  <si>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</si>
  <si>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</si>
  <si>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</si>
  <si>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</si>
  <si>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</si>
  <si>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</si>
  <si>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</si>
  <si>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</si>
  <si>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</si>
  <si>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</si>
  <si>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</si>
  <si>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</si>
  <si>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</si>
  <si>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</si>
  <si>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</si>
  <si>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</si>
  <si>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</si>
  <si>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</si>
  <si>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</si>
  <si>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</si>
  <si>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</si>
  <si>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</si>
  <si>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</si>
  <si>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</si>
  <si>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</si>
  <si>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</si>
  <si>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</si>
  <si>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</si>
  <si>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</si>
  <si>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</si>
  <si>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</si>
  <si>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</si>
  <si>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</si>
  <si>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</si>
  <si>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</si>
  <si>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</si>
  <si>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</si>
  <si>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</si>
  <si>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</si>
  <si>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</si>
  <si>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</si>
  <si>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</si>
  <si>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</si>
  <si>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</si>
  <si>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</si>
  <si>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</si>
  <si>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</si>
  <si>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</si>
  <si>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</si>
  <si>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</si>
  <si>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</si>
  <si>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</si>
  <si>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</si>
  <si>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</si>
  <si>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</si>
  <si>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</si>
  <si>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</si>
  <si>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</si>
  <si>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</si>
  <si>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</si>
  <si>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</si>
  <si>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</si>
  <si>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</si>
  <si>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</si>
  <si>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</si>
  <si>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</si>
  <si>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</si>
  <si>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</si>
  <si>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</si>
  <si>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</si>
  <si>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</si>
  <si>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</si>
  <si>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</si>
  <si>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</si>
  <si>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</si>
  <si>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</si>
  <si>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</si>
  <si>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</si>
  <si>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</si>
  <si>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</si>
  <si>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</si>
  <si>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</si>
  <si>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</si>
  <si>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</si>
  <si>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</si>
  <si>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</si>
  <si>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</si>
  <si>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</si>
  <si>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</si>
  <si>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</si>
  <si>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</si>
  <si>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</si>
  <si>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</si>
  <si>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</si>
  <si>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</si>
  <si>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</si>
  <si>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</si>
  <si>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</si>
  <si>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</si>
  <si>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</si>
  <si>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</si>
  <si>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</si>
  <si>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</si>
  <si>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</si>
  <si>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</si>
  <si>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</si>
  <si>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</si>
  <si>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</si>
  <si>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</si>
  <si>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</si>
  <si>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</si>
  <si>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</si>
  <si>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</si>
  <si>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</si>
  <si>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</si>
  <si>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</si>
  <si>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</si>
  <si>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</si>
  <si>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</si>
  <si>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</si>
  <si>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</si>
  <si>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</si>
  <si>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</si>
  <si>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</si>
  <si>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</si>
  <si>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</si>
  <si>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</si>
  <si>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</si>
  <si>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</si>
  <si>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</si>
  <si>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</si>
  <si>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</si>
  <si>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</si>
  <si>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</si>
  <si>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</si>
  <si>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</si>
  <si>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</si>
  <si>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</si>
  <si>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</si>
  <si>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</si>
  <si>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</si>
  <si>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</si>
  <si>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</si>
  <si>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</si>
  <si>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</si>
  <si>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</si>
  <si>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</si>
  <si>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</si>
  <si>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</si>
  <si>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</si>
  <si>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</si>
  <si>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</si>
  <si>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</si>
  <si>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</si>
  <si>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</si>
  <si>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</si>
  <si>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</si>
  <si>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</si>
  <si>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</si>
  <si>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</si>
  <si>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</si>
  <si>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</si>
  <si>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</si>
  <si>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</si>
  <si>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</si>
  <si>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</si>
  <si>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</si>
  <si>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</si>
  <si>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</si>
  <si>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</si>
  <si>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</si>
  <si>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</si>
  <si>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</si>
  <si>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</si>
  <si>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</si>
  <si>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</si>
  <si>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</si>
  <si>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</si>
  <si>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</si>
  <si>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</si>
  <si>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</si>
  <si>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</si>
  <si>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</si>
  <si>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</si>
  <si>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</si>
  <si>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</si>
  <si>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</si>
  <si>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</si>
  <si>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</si>
  <si>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</si>
  <si>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</si>
  <si>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</si>
  <si>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</si>
  <si>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</si>
  <si>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</si>
  <si>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</si>
  <si>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</si>
  <si>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</si>
  <si>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</si>
  <si>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</si>
  <si>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</si>
  <si>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</si>
  <si>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</si>
  <si>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</si>
  <si>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</si>
  <si>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</si>
  <si>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</si>
  <si>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</si>
  <si>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</si>
  <si>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</si>
  <si>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</si>
  <si>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</si>
  <si>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</si>
  <si>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</si>
  <si>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</si>
  <si>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</si>
  <si>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</si>
  <si>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</si>
  <si>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</si>
  <si>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</si>
  <si>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</si>
  <si>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</si>
  <si>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</si>
  <si>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</si>
  <si>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</si>
  <si>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</si>
  <si>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</si>
  <si>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</si>
  <si>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</si>
  <si>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</si>
  <si>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</si>
  <si>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</si>
  <si>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</si>
  <si>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</si>
  <si>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</si>
  <si>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</si>
  <si>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</si>
  <si>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</si>
  <si>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</si>
  <si>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</si>
  <si>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</si>
  <si>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</si>
  <si>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</si>
  <si>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</si>
  <si>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</si>
  <si>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</si>
  <si>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</si>
  <si>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</si>
  <si>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</si>
  <si>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</si>
  <si>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</si>
  <si>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</si>
  <si>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</si>
  <si>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</si>
  <si>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</si>
  <si>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</si>
  <si>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</si>
  <si>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</si>
  <si>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</si>
  <si>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</si>
  <si>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</si>
  <si>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</si>
  <si>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</si>
  <si>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</si>
  <si>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</si>
  <si>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</si>
  <si>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</si>
  <si>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</si>
  <si>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</si>
  <si>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</si>
  <si>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</si>
  <si>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</si>
  <si>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</si>
  <si>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</si>
  <si>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</si>
  <si>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</si>
  <si>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</si>
  <si>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</si>
  <si>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</si>
  <si>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</si>
  <si>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</si>
  <si>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</si>
  <si>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</si>
  <si>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</si>
  <si>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</si>
  <si>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</si>
  <si>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</si>
  <si>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</si>
  <si>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</si>
  <si>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</si>
  <si>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</si>
  <si>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</si>
  <si>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</si>
  <si>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</si>
  <si>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</si>
  <si>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</si>
  <si>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</si>
  <si>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</si>
  <si>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</si>
  <si>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</si>
  <si>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</si>
  <si>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</si>
  <si>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</si>
  <si>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</si>
  <si>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</si>
  <si>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</si>
  <si>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</si>
  <si>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</si>
  <si>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</si>
  <si>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</si>
  <si>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</si>
  <si>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</si>
  <si>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</si>
  <si>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</si>
  <si>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</si>
  <si>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</si>
  <si>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</si>
  <si>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</si>
  <si>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</si>
  <si>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</si>
  <si>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</si>
  <si>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</si>
  <si>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</si>
  <si>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</si>
  <si>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</si>
  <si>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</si>
  <si>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</si>
  <si>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</si>
  <si>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</si>
  <si>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</si>
  <si>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</si>
  <si>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</si>
  <si>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</si>
  <si>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</si>
  <si>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</si>
  <si>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</si>
  <si>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</si>
  <si>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</si>
  <si>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</si>
  <si>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</si>
  <si>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</si>
  <si>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</si>
  <si>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</si>
  <si>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</si>
  <si>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</si>
  <si>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</si>
  <si>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</si>
  <si>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</si>
  <si>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</si>
  <si>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</si>
  <si>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</si>
  <si>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</si>
  <si>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</si>
  <si>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</si>
  <si>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</si>
  <si>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</si>
  <si>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</si>
  <si>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</si>
  <si>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</si>
  <si>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</si>
  <si>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</si>
  <si>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</si>
  <si>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</si>
  <si>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</si>
  <si>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</si>
  <si>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</si>
  <si>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</si>
  <si>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</si>
  <si>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</si>
  <si>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</si>
  <si>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</si>
  <si>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</si>
  <si>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</si>
  <si>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</si>
  <si>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</si>
  <si>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</si>
  <si>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</si>
  <si>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</si>
  <si>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</si>
  <si>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</si>
  <si>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</si>
  <si>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</si>
  <si>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</si>
  <si>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</si>
  <si>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</si>
  <si>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</si>
  <si>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</si>
  <si>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</si>
  <si>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</si>
  <si>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</si>
  <si>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</si>
  <si>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</si>
  <si>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</si>
  <si>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</si>
  <si>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</si>
  <si>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</si>
  <si>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</si>
  <si>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</si>
  <si>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</si>
  <si>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</si>
  <si>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</si>
  <si>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</si>
  <si>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</si>
  <si>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</si>
  <si>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</si>
  <si>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</si>
  <si>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</si>
  <si>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</si>
  <si>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</si>
  <si>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</si>
  <si>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</si>
  <si>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</si>
  <si>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</si>
  <si>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</si>
  <si>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</si>
  <si>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</si>
  <si>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</si>
  <si>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</si>
  <si>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</si>
  <si>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</si>
  <si>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</si>
  <si>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</si>
  <si>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</si>
  <si>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</si>
  <si>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</si>
  <si>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</si>
  <si>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</si>
  <si>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</si>
  <si>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</si>
  <si>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</si>
  <si>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</si>
  <si>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</si>
  <si>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</si>
  <si>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</si>
  <si>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</si>
  <si>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</si>
  <si>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</si>
  <si>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</si>
  <si>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</si>
  <si>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</si>
  <si>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</si>
  <si>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</si>
  <si>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</si>
  <si>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</si>
  <si>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</si>
  <si>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</si>
  <si>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</si>
  <si>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</si>
  <si>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</si>
  <si>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</si>
  <si>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</si>
  <si>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</si>
  <si>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</si>
  <si>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</si>
  <si>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</si>
  <si>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</si>
  <si>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</si>
  <si>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</si>
  <si>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</si>
  <si>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</si>
  <si>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</si>
  <si>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</si>
  <si>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</si>
  <si>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</si>
  <si>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</si>
  <si>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</si>
  <si>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</si>
  <si>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</si>
  <si>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</si>
  <si>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</si>
  <si>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</si>
  <si>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</si>
  <si>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</si>
  <si>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</si>
  <si>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</si>
  <si>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</si>
  <si>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</si>
  <si>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</si>
  <si>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</si>
  <si>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</si>
  <si>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</si>
  <si>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</si>
  <si>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</si>
  <si>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</si>
  <si>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</si>
  <si>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</si>
  <si>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</si>
  <si>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</si>
  <si>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</si>
  <si>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</si>
  <si>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</si>
  <si>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</si>
  <si>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</si>
  <si>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</si>
  <si>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</si>
  <si>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</si>
  <si>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</si>
  <si>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</si>
  <si>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</si>
  <si>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</si>
  <si>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</si>
  <si>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</si>
  <si>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</si>
  <si>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</si>
  <si>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</si>
  <si>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</si>
  <si>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</si>
  <si>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</si>
  <si>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</si>
  <si>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</si>
  <si>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</si>
  <si>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</si>
  <si>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</si>
  <si>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</si>
  <si>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</si>
  <si>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</si>
  <si>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</si>
  <si>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</si>
  <si>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</si>
  <si>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</si>
  <si>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</si>
  <si>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</si>
  <si>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</si>
  <si>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</si>
  <si>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</si>
  <si>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</si>
  <si>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</si>
  <si>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</si>
  <si>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</si>
  <si>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</si>
  <si>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</si>
  <si>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</si>
  <si>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</si>
  <si>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</si>
  <si>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</si>
  <si>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</si>
  <si>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</si>
  <si>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</si>
  <si>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</si>
  <si>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</si>
  <si>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</si>
  <si>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</si>
  <si>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</si>
  <si>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</si>
  <si>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</si>
  <si>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</si>
  <si>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</si>
  <si>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</si>
  <si>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</si>
  <si>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</si>
  <si>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</si>
  <si>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</si>
  <si>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</si>
  <si>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</si>
  <si>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</si>
  <si>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</si>
  <si>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</si>
  <si>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</si>
  <si>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</si>
  <si>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</si>
  <si>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</si>
  <si>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</si>
  <si>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</si>
  <si>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</si>
  <si>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</si>
  <si>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</si>
  <si>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</si>
  <si>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</si>
  <si>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</si>
  <si>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</si>
  <si>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</si>
  <si>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</si>
  <si>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</si>
  <si>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</si>
  <si>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</si>
  <si>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</si>
  <si>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</si>
  <si>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</si>
  <si>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</si>
  <si>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</si>
  <si>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</si>
  <si>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</si>
  <si>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</si>
  <si>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</si>
  <si>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</si>
  <si>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</si>
  <si>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</si>
  <si>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</si>
  <si>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</si>
  <si>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</si>
  <si>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</si>
  <si>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</si>
  <si>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</si>
  <si>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</si>
  <si>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</si>
  <si>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</si>
  <si>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</si>
  <si>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</si>
  <si>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</si>
  <si>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</si>
  <si>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</si>
  <si>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</si>
  <si>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</si>
  <si>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</si>
  <si>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</si>
  <si>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</si>
  <si>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</si>
  <si>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</si>
  <si>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</si>
  <si>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</si>
  <si>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</si>
  <si>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</si>
  <si>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</si>
  <si>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</si>
  <si>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</si>
  <si>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</si>
  <si>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</si>
  <si>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</si>
  <si>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</si>
  <si>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</si>
  <si>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</si>
  <si>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</si>
  <si>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</si>
  <si>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</si>
  <si>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</si>
  <si>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</si>
  <si>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</si>
  <si>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</si>
  <si>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</si>
  <si>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</si>
  <si>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</si>
  <si>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</si>
  <si>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</si>
  <si>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</si>
  <si>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</si>
  <si>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</si>
  <si>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</si>
  <si>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</si>
  <si>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</si>
  <si>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</si>
  <si>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</si>
  <si>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</si>
  <si>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</si>
  <si>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</si>
  <si>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</si>
  <si>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</si>
  <si>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</si>
  <si>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</si>
  <si>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</si>
  <si>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</si>
  <si>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</si>
  <si>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</si>
  <si>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</si>
  <si>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</si>
  <si>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</si>
  <si>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</si>
  <si>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</si>
  <si>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</si>
  <si>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</si>
  <si>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</si>
  <si>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</si>
  <si>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</si>
  <si>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</si>
  <si>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</si>
  <si>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</si>
  <si>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</si>
  <si>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</si>
  <si>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</si>
  <si>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</si>
  <si>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</si>
  <si>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</si>
  <si>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</si>
  <si>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</si>
  <si>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</si>
  <si>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</si>
  <si>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</si>
  <si>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</si>
  <si>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</si>
  <si>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</si>
  <si>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</si>
  <si>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</si>
  <si>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</si>
  <si>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</si>
  <si>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</si>
  <si>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</si>
  <si>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</si>
  <si>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</si>
  <si>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</si>
  <si>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</si>
  <si>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</si>
  <si>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</si>
  <si>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</si>
  <si>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</si>
  <si>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</si>
  <si>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</si>
  <si>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</si>
  <si>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</si>
  <si>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</si>
  <si>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</si>
  <si>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</si>
  <si>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</si>
  <si>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</si>
  <si>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</si>
  <si>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</si>
  <si>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</si>
  <si>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</si>
  <si>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</si>
  <si>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</si>
  <si>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</si>
  <si>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</si>
  <si>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</si>
  <si>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</si>
  <si>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</si>
  <si>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</si>
  <si>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</si>
  <si>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</si>
  <si>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</si>
  <si>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</si>
  <si>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</si>
  <si>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</si>
  <si>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</si>
  <si>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</si>
  <si>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</si>
  <si>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</si>
  <si>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</si>
  <si>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</si>
  <si>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</si>
  <si>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</si>
  <si>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</si>
  <si>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</si>
  <si>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</si>
  <si>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</si>
  <si>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</si>
  <si>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</si>
  <si>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</si>
  <si>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</si>
  <si>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</si>
  <si>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</si>
  <si>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</si>
  <si>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</si>
  <si>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</si>
  <si>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</si>
  <si>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</si>
  <si>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</si>
  <si>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</si>
  <si>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</si>
  <si>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</si>
  <si>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</si>
  <si>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</si>
  <si>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</si>
  <si>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</si>
  <si>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</si>
  <si>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</si>
  <si>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</si>
  <si>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</si>
  <si>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</si>
  <si>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</si>
  <si>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</si>
  <si>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</si>
  <si>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</si>
  <si>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</si>
  <si>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</si>
  <si>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</si>
  <si>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</si>
  <si>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</si>
  <si>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</si>
  <si>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</si>
  <si>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</si>
  <si>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</si>
  <si>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</si>
  <si>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</si>
  <si>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</si>
  <si>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</si>
  <si>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</si>
  <si>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</si>
  <si>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</si>
  <si>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</si>
  <si>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</si>
  <si>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</si>
  <si>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</si>
  <si>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</si>
  <si>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</si>
  <si>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</si>
  <si>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</si>
  <si>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</si>
  <si>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</si>
  <si>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</si>
  <si>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</si>
  <si>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</si>
  <si>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</si>
  <si>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</si>
  <si>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</si>
  <si>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</si>
  <si>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</si>
  <si>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</si>
  <si>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</si>
  <si>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</si>
  <si>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</si>
  <si>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</si>
  <si>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</si>
  <si>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</si>
  <si>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</si>
  <si>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</si>
  <si>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</si>
  <si>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</si>
  <si>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</si>
  <si>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</si>
  <si>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</si>
  <si>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</si>
  <si>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</si>
  <si>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</si>
  <si>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</si>
  <si>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</si>
  <si>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</si>
  <si>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</si>
  <si>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</si>
  <si>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</si>
  <si>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</si>
  <si>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</si>
  <si>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</si>
  <si>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</si>
  <si>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</si>
  <si>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</si>
  <si>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</si>
  <si>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</si>
  <si>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</si>
  <si>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</si>
  <si>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</si>
  <si>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</si>
  <si>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</si>
  <si>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</si>
  <si>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</si>
  <si>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</si>
  <si>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</si>
  <si>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</si>
  <si>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</si>
  <si>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</si>
  <si>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</si>
  <si>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</si>
  <si>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</si>
  <si>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</si>
  <si>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</si>
  <si>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</si>
  <si>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</si>
  <si>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</si>
  <si>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</si>
  <si>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</si>
  <si>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</si>
  <si>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</si>
  <si>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</si>
  <si>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</si>
  <si>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</si>
  <si>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</si>
  <si>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</si>
  <si>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</si>
  <si>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</si>
  <si>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</si>
  <si>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</si>
  <si>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</si>
  <si>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</si>
  <si>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</si>
  <si>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</si>
  <si>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</si>
  <si>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</si>
  <si>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</si>
  <si>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</si>
  <si>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</si>
  <si>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</si>
  <si>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</si>
  <si>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</si>
  <si>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</si>
  <si>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</si>
  <si>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</si>
  <si>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</si>
  <si>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</si>
  <si>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</si>
  <si>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</si>
  <si>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</si>
  <si>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</si>
  <si>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</si>
  <si>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</si>
  <si>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</si>
  <si>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</si>
  <si>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</si>
  <si>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</si>
  <si>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</si>
  <si>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</si>
  <si>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</si>
  <si>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</si>
  <si>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</si>
  <si>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</si>
  <si>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</si>
  <si>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</si>
  <si>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</si>
  <si>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</si>
  <si>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</si>
  <si>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</si>
  <si>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</si>
  <si>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</si>
  <si>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</si>
  <si>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</si>
  <si>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</si>
  <si>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</si>
  <si>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</si>
  <si>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</si>
  <si>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</si>
  <si>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</si>
  <si>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</si>
  <si>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</si>
  <si>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</si>
  <si>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</si>
  <si>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</si>
  <si>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</si>
  <si>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</si>
  <si>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</si>
  <si>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</si>
  <si>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</si>
  <si>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</si>
  <si>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</si>
  <si>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</si>
  <si>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</si>
  <si>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</si>
  <si>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</si>
  <si>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</si>
  <si>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</si>
  <si>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</si>
  <si>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</si>
  <si>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</si>
  <si>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</si>
  <si>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</si>
  <si>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</si>
  <si>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</si>
  <si>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</si>
  <si>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</si>
  <si>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</si>
  <si>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</si>
  <si>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</si>
  <si>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</si>
  <si>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</si>
  <si>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</si>
  <si>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</si>
  <si>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</si>
  <si>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</si>
  <si>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</si>
  <si>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</si>
  <si>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</si>
  <si>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</si>
  <si>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</si>
  <si>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</si>
  <si>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</si>
  <si>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</si>
  <si>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</si>
  <si>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</si>
  <si>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</si>
  <si>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</si>
  <si>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</si>
  <si>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</si>
  <si>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</si>
  <si>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</si>
  <si>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</si>
  <si>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</si>
  <si>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</si>
  <si>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</si>
  <si>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</si>
  <si>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</si>
  <si>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</si>
  <si>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</si>
  <si>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</si>
  <si>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</si>
  <si>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</si>
  <si>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</si>
  <si>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</si>
  <si>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</si>
  <si>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</si>
  <si>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</si>
  <si>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</si>
  <si>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</si>
  <si>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</si>
  <si>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</si>
  <si>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</si>
  <si>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</si>
  <si>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</si>
  <si>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</si>
  <si>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</si>
  <si>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</si>
  <si>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</si>
  <si>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</si>
  <si>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</si>
  <si>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</si>
  <si>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</si>
  <si>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</si>
  <si>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</si>
  <si>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</si>
  <si>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</si>
  <si>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</si>
  <si>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</si>
  <si>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</si>
  <si>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</si>
  <si>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</si>
  <si>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</si>
  <si>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</si>
  <si>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</si>
  <si>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</si>
  <si>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</si>
  <si>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</si>
  <si>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</si>
  <si>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</si>
  <si>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</si>
  <si>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</si>
  <si>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</si>
  <si>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</si>
  <si>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</si>
  <si>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</si>
  <si>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</si>
  <si>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</si>
  <si>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</si>
  <si>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</si>
  <si>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</si>
  <si>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</si>
  <si>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</si>
  <si>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</si>
  <si>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</si>
  <si>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</si>
  <si>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</si>
  <si>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</si>
  <si>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</si>
  <si>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</si>
  <si>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</si>
  <si>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</si>
  <si>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</si>
  <si>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</si>
  <si>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</si>
  <si>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</si>
  <si>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</si>
  <si>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</si>
  <si>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</si>
  <si>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</si>
  <si>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</si>
  <si>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</si>
  <si>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</si>
  <si>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</si>
  <si>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</si>
  <si>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</si>
  <si>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</si>
  <si>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</si>
  <si>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</si>
  <si>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</si>
  <si>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</si>
  <si>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</si>
  <si>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</si>
  <si>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</si>
  <si>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</si>
  <si>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</si>
  <si>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</si>
  <si>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</si>
  <si>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</si>
  <si>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</si>
  <si>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</si>
  <si>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</si>
  <si>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</si>
  <si>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</si>
  <si>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</si>
  <si>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</si>
  <si>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</si>
  <si>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</si>
  <si>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</si>
  <si>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</si>
  <si>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</si>
  <si>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</si>
  <si>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</si>
  <si>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</si>
  <si>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</si>
  <si>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</si>
  <si>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</si>
  <si>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</si>
  <si>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</si>
  <si>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</si>
  <si>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</si>
  <si>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</si>
  <si>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</si>
  <si>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</si>
  <si>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</si>
  <si>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</si>
  <si>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</si>
  <si>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</si>
  <si>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</si>
  <si>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</si>
  <si>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</si>
  <si>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</si>
  <si>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</si>
  <si>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</si>
  <si>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</si>
  <si>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</si>
  <si>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</si>
  <si>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</si>
  <si>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</si>
  <si>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</si>
  <si>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</si>
  <si>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</si>
  <si>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</si>
  <si>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</si>
  <si>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</si>
  <si>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</si>
  <si>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</si>
  <si>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</si>
  <si>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</si>
  <si>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</si>
  <si>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</si>
  <si>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</si>
  <si>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</si>
  <si>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</si>
  <si>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</si>
  <si>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</si>
  <si>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</si>
  <si>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</si>
  <si>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</si>
  <si>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</si>
  <si>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</si>
  <si>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</si>
  <si>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</si>
  <si>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</si>
  <si>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</si>
  <si>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</si>
  <si>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</si>
  <si>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</si>
  <si>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</si>
  <si>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</si>
  <si>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</si>
  <si>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</si>
  <si>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</si>
  <si>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</si>
  <si>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</si>
  <si>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</si>
  <si>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</si>
  <si>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</si>
  <si>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</si>
  <si>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</si>
  <si>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</si>
  <si>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</si>
  <si>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</si>
  <si>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</si>
  <si>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</si>
  <si>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</si>
  <si>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</si>
  <si>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</si>
  <si>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</si>
  <si>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</si>
  <si>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</si>
  <si>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</si>
  <si>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</si>
  <si>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</si>
  <si>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</si>
  <si>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</si>
  <si>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</si>
  <si>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</si>
  <si>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</si>
  <si>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</si>
  <si>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</si>
  <si>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</si>
  <si>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</si>
  <si>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</si>
  <si>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</si>
  <si>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</si>
  <si>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</si>
  <si>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</si>
  <si>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</si>
  <si>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</si>
  <si>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</si>
  <si>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</si>
  <si>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</si>
  <si>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</si>
  <si>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</si>
  <si>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</si>
  <si>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</si>
  <si>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</si>
  <si>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</si>
  <si>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</si>
  <si>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</si>
  <si>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</si>
  <si>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</si>
  <si>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</si>
  <si>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</si>
  <si>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</si>
  <si>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</si>
  <si>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</si>
  <si>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</si>
  <si>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</si>
  <si>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</si>
  <si>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</si>
  <si>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</si>
  <si>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</si>
  <si>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</si>
  <si>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</si>
  <si>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</si>
  <si>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</si>
  <si>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</si>
  <si>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</si>
  <si>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</si>
  <si>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</si>
  <si>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</si>
  <si>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</si>
  <si>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</si>
  <si>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</si>
  <si>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</si>
  <si>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</si>
  <si>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</si>
  <si>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</si>
  <si>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</si>
  <si>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</si>
  <si>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Woo-sung Jung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</si>
  <si>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</si>
  <si>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</si>
  <si>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</si>
  <si>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</si>
  <si>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</si>
  <si>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</si>
  <si>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</si>
  <si>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</si>
  <si>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</si>
  <si>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</si>
  <si>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</si>
  <si>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</si>
  <si>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</si>
  <si>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</si>
  <si>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</si>
  <si>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</si>
  <si>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</si>
  <si>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</si>
  <si>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</si>
  <si>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</si>
  <si>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</si>
  <si>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</si>
  <si>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</si>
  <si>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</si>
  <si>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</si>
  <si>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</si>
  <si>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</si>
  <si>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</si>
  <si>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</si>
  <si>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</si>
  <si>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</si>
  <si>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</si>
  <si>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</si>
  <si>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</si>
  <si>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</si>
  <si>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</si>
  <si>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</si>
  <si>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</si>
  <si>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</si>
  <si>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</si>
  <si>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</si>
  <si>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</si>
  <si>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</si>
  <si>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</si>
  <si>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</si>
  <si>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</si>
  <si>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</si>
  <si>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</si>
  <si>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</si>
  <si>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</si>
  <si>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</si>
  <si>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</si>
  <si>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</si>
  <si>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</si>
  <si>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</si>
  <si>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</si>
  <si>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</si>
  <si>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</si>
  <si>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</si>
  <si>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</si>
  <si>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</si>
  <si>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</si>
  <si>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</si>
  <si>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</si>
  <si>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</si>
  <si>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</si>
  <si>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</si>
  <si>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</si>
  <si>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</si>
  <si>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</si>
  <si>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</si>
  <si>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</si>
  <si>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</si>
  <si>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</si>
  <si>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</si>
  <si>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</si>
  <si>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</si>
  <si>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</si>
  <si>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</si>
  <si>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</si>
  <si>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</si>
  <si>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</si>
  <si>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</si>
  <si>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</si>
  <si>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</si>
  <si>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</si>
  <si>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</si>
  <si>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</si>
  <si>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</si>
  <si>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</si>
  <si>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</si>
  <si>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</si>
  <si>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</si>
  <si>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</si>
  <si>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</si>
  <si>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</si>
  <si>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</si>
  <si>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</si>
  <si>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</si>
  <si>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</si>
  <si>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</si>
  <si>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</si>
  <si>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</si>
  <si>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</si>
  <si>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</si>
  <si>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</si>
  <si>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</si>
  <si>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</si>
  <si>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</si>
  <si>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</si>
  <si>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</si>
  <si>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</si>
  <si>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</si>
  <si>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</si>
  <si>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</si>
  <si>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</si>
  <si>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</si>
  <si>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</si>
  <si>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</si>
  <si>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</si>
  <si>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</si>
  <si>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</si>
  <si>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</si>
  <si>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</si>
  <si>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</si>
  <si>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</si>
  <si>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</si>
  <si>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</si>
  <si>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</si>
  <si>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</si>
  <si>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</si>
  <si>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</si>
  <si>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</si>
  <si>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</si>
  <si>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</si>
  <si>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</si>
  <si>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</si>
  <si>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</si>
  <si>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</si>
  <si>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</si>
  <si>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</si>
  <si>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</si>
  <si>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</si>
  <si>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</si>
  <si>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</si>
  <si>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</si>
  <si>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</si>
  <si>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</si>
  <si>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</si>
  <si>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</si>
  <si>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</si>
  <si>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</si>
  <si>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</si>
  <si>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</si>
  <si>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</si>
  <si>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</si>
  <si>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</si>
  <si>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</si>
  <si>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</si>
  <si>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</si>
  <si>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</si>
  <si>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</si>
  <si>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</si>
  <si>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</si>
  <si>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</si>
  <si>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</si>
  <si>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</si>
  <si>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</si>
  <si>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</si>
  <si>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</si>
  <si>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</si>
  <si>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</si>
  <si>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</si>
  <si>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</si>
  <si>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</si>
  <si>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</si>
  <si>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</si>
  <si>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</si>
  <si>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</si>
  <si>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</si>
  <si>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</si>
  <si>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</si>
  <si>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</si>
  <si>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</si>
  <si>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</si>
  <si>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</si>
  <si>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</si>
  <si>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</si>
  <si>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</si>
  <si>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</si>
  <si>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</si>
  <si>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</si>
  <si>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</si>
  <si>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</si>
  <si>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</si>
  <si>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</si>
  <si>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</si>
  <si>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</si>
  <si>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</si>
  <si>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</si>
  <si>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</si>
  <si>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</si>
  <si>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</si>
  <si>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</si>
  <si>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</si>
  <si>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</si>
  <si>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</si>
  <si>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</si>
  <si>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</si>
  <si>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</si>
  <si>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</si>
  <si>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</si>
  <si>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</si>
  <si>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</si>
  <si>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</si>
  <si>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</si>
  <si>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</si>
  <si>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</si>
  <si>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</si>
  <si>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</si>
  <si>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</si>
  <si>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</si>
  <si>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</si>
  <si>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</si>
  <si>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</si>
  <si>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</si>
  <si>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</si>
  <si>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</si>
  <si>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</si>
  <si>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</si>
  <si>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</si>
  <si>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</si>
  <si>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</si>
  <si>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</si>
  <si>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</si>
  <si>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</si>
  <si>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</si>
  <si>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</si>
  <si>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</si>
  <si>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</si>
  <si>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</si>
  <si>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</si>
  <si>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</si>
  <si>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</si>
  <si>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</si>
  <si>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</si>
  <si>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</si>
  <si>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</si>
  <si>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</si>
  <si>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</si>
  <si>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</si>
  <si>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</si>
  <si>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</si>
  <si>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</si>
  <si>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</si>
  <si>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</si>
  <si>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</si>
  <si>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</si>
  <si>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</si>
  <si>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</si>
  <si>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</si>
  <si>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</si>
  <si>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</si>
  <si>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</si>
  <si>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</si>
  <si>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</si>
  <si>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</si>
  <si>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</si>
  <si>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</si>
  <si>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</si>
  <si>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</si>
  <si>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</si>
  <si>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</si>
  <si>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</si>
  <si>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</si>
  <si>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</si>
  <si>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</si>
  <si>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</si>
  <si>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</si>
  <si>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</si>
  <si>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</si>
  <si>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</si>
  <si>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</si>
  <si>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</si>
  <si>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</si>
  <si>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</si>
  <si>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</si>
  <si>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</si>
  <si>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</si>
  <si>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</si>
  <si>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</si>
  <si>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</si>
  <si>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</si>
  <si>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</si>
  <si>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</si>
  <si>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</si>
  <si>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</si>
  <si>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</si>
  <si>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</si>
  <si>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</si>
  <si>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</si>
  <si>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</si>
  <si>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</si>
  <si>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</si>
  <si>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</si>
  <si>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</si>
  <si>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</si>
  <si>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</si>
  <si>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</si>
  <si>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</si>
  <si>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</si>
  <si>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</si>
  <si>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</si>
  <si>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</si>
  <si>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</si>
  <si>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</si>
  <si>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</si>
  <si>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</si>
  <si>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</si>
  <si>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</si>
  <si>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</si>
  <si>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</si>
  <si>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</si>
  <si>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</si>
  <si>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</si>
  <si>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</si>
  <si>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</si>
  <si>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</si>
  <si>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</si>
  <si>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</si>
  <si>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</si>
  <si>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</si>
  <si>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</si>
  <si>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</si>
  <si>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</si>
  <si>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</si>
  <si>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</si>
  <si>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</si>
  <si>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</si>
  <si>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</si>
  <si>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</si>
  <si>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</si>
  <si>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</si>
  <si>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</si>
  <si>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</si>
  <si>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</si>
  <si>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</si>
  <si>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</si>
  <si>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</si>
  <si>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</si>
  <si>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</si>
  <si>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</si>
  <si>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</si>
  <si>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</si>
  <si>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</si>
  <si>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</si>
  <si>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</si>
  <si>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</si>
  <si>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</si>
  <si>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</si>
  <si>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</si>
  <si>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</si>
  <si>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</si>
  <si>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</si>
  <si>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</si>
  <si>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</si>
  <si>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</si>
  <si>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</si>
  <si>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</si>
  <si>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</si>
  <si>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</si>
  <si>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</si>
  <si>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</si>
  <si>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</si>
  <si>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</si>
  <si>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</si>
  <si>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</si>
  <si>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</si>
  <si>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</si>
  <si>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</si>
  <si>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</si>
  <si>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</si>
  <si>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</si>
  <si>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</si>
  <si>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</si>
  <si>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</si>
  <si>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</si>
  <si>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</si>
  <si>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</si>
  <si>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</si>
  <si>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</si>
  <si>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</si>
  <si>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</si>
  <si>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</si>
  <si>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</si>
  <si>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</si>
  <si>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</si>
  <si>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</si>
  <si>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</si>
  <si>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</si>
  <si>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</si>
  <si>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</si>
  <si>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</si>
  <si>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</si>
  <si>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</si>
  <si>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</si>
  <si>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</si>
  <si>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</si>
  <si>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</si>
  <si>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</si>
  <si>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</si>
  <si>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</si>
  <si>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</si>
  <si>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</si>
  <si>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</si>
  <si>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</si>
  <si>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</si>
  <si>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</si>
  <si>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</si>
  <si>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</si>
  <si>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</si>
  <si>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</si>
  <si>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</si>
  <si>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</si>
  <si>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</si>
  <si>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</si>
  <si>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</si>
  <si>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</si>
  <si>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</si>
  <si>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</si>
  <si>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</si>
  <si>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</si>
  <si>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</si>
  <si>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</si>
  <si>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</si>
  <si>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</si>
  <si>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</si>
  <si>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</si>
  <si>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</si>
  <si>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</si>
  <si>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</si>
  <si>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</si>
  <si>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</si>
  <si>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</si>
  <si>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</si>
  <si>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</si>
  <si>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</si>
  <si>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</si>
  <si>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</si>
  <si>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</si>
  <si>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</si>
  <si>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</si>
  <si>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</si>
  <si>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</si>
  <si>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</si>
  <si>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</si>
  <si>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</si>
  <si>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</si>
  <si>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</si>
  <si>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</si>
  <si>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</si>
  <si>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</si>
  <si>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</si>
  <si>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</si>
  <si>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</si>
  <si>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</si>
  <si>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</si>
  <si>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</si>
  <si>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</si>
  <si>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</si>
  <si>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</si>
  <si>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</si>
  <si>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</si>
  <si>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</si>
  <si>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</si>
  <si>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</si>
  <si>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</si>
  <si>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</si>
  <si>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</si>
  <si>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</si>
  <si>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</si>
  <si>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</si>
  <si>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</si>
  <si>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</si>
  <si>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</si>
  <si>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</si>
  <si>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</si>
  <si>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</si>
  <si>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</si>
  <si>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</si>
  <si>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</si>
  <si>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</si>
  <si>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</si>
  <si>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</si>
  <si>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</si>
  <si>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</si>
  <si>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</si>
  <si>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</si>
  <si>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</si>
  <si>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</si>
  <si>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</si>
  <si>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</si>
  <si>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</si>
  <si>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</si>
  <si>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</si>
  <si>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</si>
  <si>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</si>
  <si>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</si>
  <si>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</si>
  <si>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</si>
  <si>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</si>
  <si>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</si>
  <si>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</si>
  <si>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</si>
  <si>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</si>
  <si>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</si>
  <si>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</si>
  <si>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</si>
  <si>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</si>
  <si>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</si>
  <si>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</si>
  <si>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</si>
  <si>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</si>
  <si>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</si>
  <si>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</si>
  <si>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</si>
  <si>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</si>
  <si>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</si>
  <si>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</si>
  <si>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</si>
  <si>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</si>
  <si>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</si>
  <si>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</si>
  <si>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</si>
  <si>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</si>
  <si>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</si>
  <si>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</si>
  <si>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</si>
  <si>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</si>
  <si>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</si>
  <si>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</si>
  <si>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</si>
  <si>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</si>
  <si>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</si>
  <si>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</si>
  <si>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</si>
  <si>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</si>
  <si>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</si>
  <si>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</si>
  <si>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</si>
  <si>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</si>
  <si>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</si>
  <si>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</si>
  <si>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</si>
  <si>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</si>
  <si>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</si>
  <si>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</si>
  <si>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</si>
  <si>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</si>
  <si>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</si>
  <si>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</si>
  <si>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</si>
  <si>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</si>
  <si>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</si>
  <si>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</si>
  <si>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</si>
  <si>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</si>
  <si>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</si>
  <si>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</si>
  <si>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</si>
  <si>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</si>
  <si>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</si>
  <si>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</si>
  <si>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</si>
  <si>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</si>
  <si>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</si>
  <si>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</si>
  <si>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</si>
  <si>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</si>
  <si>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</si>
  <si>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</si>
  <si>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</si>
  <si>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</si>
  <si>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</si>
  <si>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</si>
  <si>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</si>
  <si>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</si>
  <si>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</si>
  <si>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</si>
  <si>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</si>
  <si>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</si>
  <si>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</si>
  <si>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</si>
  <si>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</si>
  <si>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</si>
  <si>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</si>
  <si>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</si>
  <si>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</si>
  <si>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</si>
  <si>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</si>
  <si>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</si>
  <si>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</si>
  <si>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</si>
  <si>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</si>
  <si>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</si>
  <si>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</si>
  <si>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</si>
  <si>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</si>
  <si>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</si>
  <si>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</si>
  <si>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</si>
  <si>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</si>
  <si>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</si>
  <si>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</si>
  <si>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</si>
  <si>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</si>
  <si>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</si>
  <si>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</si>
  <si>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</si>
  <si>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</si>
  <si>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</si>
  <si>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</si>
  <si>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</si>
  <si>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</si>
  <si>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</si>
  <si>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</si>
  <si>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</si>
  <si>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</si>
  <si>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</si>
  <si>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</si>
  <si>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</si>
  <si>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</si>
  <si>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</si>
  <si>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</si>
  <si>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</si>
  <si>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</si>
  <si>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</si>
  <si>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</si>
  <si>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</si>
  <si>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</si>
  <si>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</si>
  <si>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</si>
  <si>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</si>
  <si>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</si>
  <si>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</si>
  <si>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</si>
  <si>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</si>
  <si>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</si>
  <si>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</si>
  <si>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</si>
  <si>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</si>
  <si>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</si>
  <si>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</si>
  <si>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</si>
  <si>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</si>
  <si>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</si>
  <si>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</si>
  <si>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</si>
  <si>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</si>
  <si>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</si>
  <si>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</si>
  <si>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</si>
  <si>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</si>
  <si>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</si>
  <si>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</si>
  <si>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</si>
  <si>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</si>
  <si>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</si>
  <si>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</si>
  <si>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</si>
  <si>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</si>
  <si>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</si>
  <si>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</si>
  <si>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</si>
  <si>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</si>
  <si>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</si>
  <si>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</si>
  <si>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</si>
  <si>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</si>
  <si>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</si>
  <si>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</si>
  <si>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</si>
  <si>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</si>
  <si>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</si>
  <si>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</si>
  <si>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</si>
  <si>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</si>
  <si>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</si>
  <si>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</si>
  <si>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</si>
  <si>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</si>
  <si>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</si>
  <si>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</si>
  <si>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</si>
  <si>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</si>
  <si>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</si>
  <si>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</si>
  <si>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</si>
  <si>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</si>
  <si>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</si>
  <si>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</si>
  <si>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</si>
  <si>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</si>
  <si>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</si>
  <si>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</si>
  <si>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</si>
  <si>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</si>
  <si>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</si>
  <si>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</si>
  <si>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</si>
  <si>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</si>
  <si>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</si>
  <si>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</si>
  <si>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</si>
  <si>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</si>
  <si>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</si>
  <si>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</si>
  <si>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</si>
  <si>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</si>
  <si>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</si>
  <si>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</si>
  <si>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</si>
  <si>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</si>
  <si>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</si>
  <si>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</si>
  <si>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</si>
  <si>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</si>
  <si>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</si>
  <si>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</si>
  <si>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</si>
  <si>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</si>
  <si>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</si>
  <si>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</si>
  <si>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</si>
  <si>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</si>
  <si>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</si>
  <si>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</si>
  <si>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</si>
  <si>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</si>
  <si>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</si>
  <si>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</si>
  <si>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</si>
  <si>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</si>
  <si>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</si>
  <si>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</si>
  <si>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</si>
  <si>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</si>
  <si>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</si>
  <si>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</si>
  <si>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</si>
  <si>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</si>
  <si>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</si>
  <si>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</si>
  <si>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</si>
  <si>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</si>
  <si>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</si>
  <si>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</si>
  <si>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</si>
  <si>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</si>
  <si>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</si>
  <si>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</si>
  <si>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</si>
  <si>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</si>
  <si>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</si>
  <si>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</si>
  <si>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</si>
  <si>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</si>
  <si>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</si>
  <si>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</si>
  <si>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</si>
  <si>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</si>
  <si>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</si>
  <si>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</si>
  <si>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</si>
  <si>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</si>
  <si>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</si>
  <si>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</si>
  <si>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</si>
  <si>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</si>
  <si>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</si>
  <si>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</si>
  <si>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</si>
  <si>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</si>
  <si>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</si>
  <si>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</si>
  <si>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</si>
  <si>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</si>
  <si>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</si>
  <si>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</si>
  <si>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</si>
  <si>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</si>
  <si>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</si>
  <si>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</si>
  <si>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</si>
  <si>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</si>
  <si>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</si>
  <si>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</si>
  <si>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</si>
  <si>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</si>
  <si>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</si>
  <si>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</si>
  <si>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</si>
  <si>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</si>
  <si>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</si>
  <si>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</si>
  <si>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</si>
  <si>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</si>
  <si>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</si>
  <si>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</si>
  <si>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</si>
  <si>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</si>
  <si>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</si>
  <si>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</si>
  <si>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</si>
  <si>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</si>
  <si>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</si>
  <si>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</si>
  <si>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</si>
  <si>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</si>
  <si>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</si>
  <si>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</si>
  <si>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</si>
  <si>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</si>
  <si>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</si>
  <si>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</si>
  <si>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</si>
  <si>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</si>
  <si>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</si>
  <si>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</si>
  <si>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</si>
  <si>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</si>
  <si>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</si>
  <si>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</si>
  <si>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</si>
  <si>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</si>
  <si>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</si>
  <si>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</si>
  <si>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</si>
  <si>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</si>
  <si>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</si>
  <si>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</si>
  <si>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</si>
  <si>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</si>
  <si>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</si>
  <si>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</si>
  <si>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</si>
  <si>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</si>
  <si>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</si>
  <si>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</si>
  <si>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</si>
  <si>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</si>
  <si>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</si>
  <si>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</si>
  <si>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</si>
  <si>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</si>
  <si>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</si>
  <si>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</si>
  <si>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</si>
  <si>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</si>
  <si>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</si>
  <si>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</si>
  <si>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</si>
  <si>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</si>
  <si>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</si>
  <si>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</si>
  <si>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</si>
  <si>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</si>
  <si>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</si>
  <si>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</si>
  <si>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</si>
  <si>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</si>
  <si>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</si>
  <si>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</si>
  <si>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</si>
  <si>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</si>
  <si>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</si>
  <si>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</si>
  <si>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</si>
  <si>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</si>
  <si>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</si>
  <si>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</si>
  <si>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</si>
  <si>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</si>
  <si>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</si>
  <si>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</si>
  <si>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</si>
  <si>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</si>
  <si>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</si>
  <si>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</si>
  <si>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</si>
  <si>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</si>
  <si>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</si>
  <si>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</si>
  <si>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</si>
  <si>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</si>
  <si>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</si>
  <si>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</si>
  <si>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</si>
  <si>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</si>
  <si>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</si>
  <si>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</si>
  <si>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</si>
  <si>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</si>
  <si>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</si>
  <si>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</si>
  <si>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</si>
  <si>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</si>
  <si>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</si>
  <si>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</si>
  <si>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</si>
  <si>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</si>
  <si>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</si>
  <si>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</si>
  <si>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</si>
  <si>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</si>
  <si>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</si>
  <si>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</si>
  <si>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</si>
  <si>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</si>
  <si>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</si>
  <si>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</si>
  <si>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</si>
  <si>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</si>
  <si>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</si>
  <si>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</si>
  <si>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</si>
  <si>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</si>
  <si>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</si>
  <si>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</si>
  <si>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</si>
  <si>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</si>
  <si>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</si>
  <si>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</si>
  <si>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</si>
  <si>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</si>
  <si>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</si>
  <si>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</si>
  <si>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</si>
  <si>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</si>
  <si>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</si>
  <si>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</si>
  <si>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</si>
  <si>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</si>
  <si>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</si>
  <si>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</si>
  <si>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</si>
  <si>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</si>
  <si>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</si>
  <si>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</si>
  <si>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</si>
  <si>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</si>
  <si>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</si>
  <si>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</si>
  <si>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</si>
  <si>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</si>
  <si>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</si>
  <si>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</si>
  <si>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</si>
  <si>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</si>
  <si>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</si>
  <si>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</si>
  <si>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</si>
  <si>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</si>
  <si>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</si>
  <si>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</si>
  <si>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</si>
  <si>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</si>
  <si>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</si>
  <si>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</si>
  <si>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</si>
  <si>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</si>
  <si>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</si>
  <si>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</si>
  <si>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</si>
  <si>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</si>
  <si>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</si>
  <si>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</si>
  <si>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</si>
  <si>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</si>
  <si>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</si>
  <si>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</si>
  <si>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</si>
  <si>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</si>
  <si>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</si>
  <si>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</si>
  <si>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</si>
  <si>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</si>
  <si>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</si>
  <si>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</si>
  <si>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</si>
  <si>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</si>
  <si>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</si>
  <si>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</si>
  <si>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</si>
  <si>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</si>
  <si>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</si>
  <si>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</si>
  <si>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</si>
  <si>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</si>
  <si>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</si>
  <si>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</si>
  <si>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</si>
  <si>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</si>
  <si>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</si>
  <si>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</si>
  <si>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</si>
  <si>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</si>
  <si>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</si>
  <si>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</si>
  <si>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</si>
  <si>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</si>
  <si>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</si>
  <si>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</si>
  <si>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</si>
  <si>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</si>
  <si>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</si>
  <si>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</si>
  <si>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</si>
  <si>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</si>
  <si>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</si>
  <si>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</si>
  <si>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</si>
  <si>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</si>
  <si>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</si>
  <si>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</si>
  <si>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</si>
  <si>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</si>
  <si>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</si>
  <si>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</si>
  <si>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</si>
  <si>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</si>
  <si>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</si>
  <si>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</si>
  <si>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</si>
  <si>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</si>
  <si>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</si>
  <si>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</si>
  <si>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</si>
  <si>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</si>
  <si>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</si>
  <si>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</si>
  <si>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</si>
  <si>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</si>
  <si>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</si>
  <si>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</si>
  <si>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</si>
  <si>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</si>
  <si>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</si>
  <si>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</si>
  <si>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</si>
  <si>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</si>
  <si>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</si>
  <si>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</si>
  <si>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</si>
  <si>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</si>
  <si>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</si>
  <si>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</si>
  <si>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</si>
  <si>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</si>
  <si>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</si>
  <si>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</si>
  <si>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</si>
  <si>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</si>
  <si>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</si>
  <si>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</si>
  <si>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</si>
  <si>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</si>
  <si>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</si>
  <si>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</si>
  <si>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</si>
  <si>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</si>
  <si>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</si>
  <si>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</si>
  <si>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</si>
  <si>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</si>
  <si>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</si>
  <si>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</si>
  <si>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</si>
  <si>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</si>
  <si>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</si>
  <si>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</si>
  <si>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</si>
  <si>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</si>
  <si>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</si>
  <si>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</si>
  <si>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</si>
  <si>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</si>
  <si>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</si>
  <si>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</si>
  <si>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</si>
  <si>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</si>
  <si>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</si>
  <si>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</si>
  <si>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</si>
  <si>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</si>
  <si>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</si>
  <si>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</si>
  <si>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</si>
  <si>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</si>
  <si>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</si>
  <si>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</si>
  <si>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</si>
  <si>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</si>
  <si>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</si>
  <si>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</si>
  <si>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</si>
  <si>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</si>
  <si>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</si>
  <si>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</si>
  <si>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</si>
  <si>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</si>
  <si>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</si>
  <si>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</si>
  <si>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</si>
  <si>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</si>
  <si>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</si>
  <si>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</si>
  <si>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</si>
  <si>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</si>
  <si>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</si>
  <si>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</si>
  <si>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</si>
  <si>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</si>
  <si>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</si>
  <si>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</si>
  <si>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</si>
  <si>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</si>
  <si>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</si>
  <si>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</si>
  <si>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</si>
  <si>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</si>
  <si>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</si>
  <si>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</si>
  <si>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</si>
  <si>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</si>
  <si>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</si>
  <si>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</si>
  <si>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</si>
  <si>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</si>
  <si>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</si>
  <si>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</si>
  <si>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</si>
  <si>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</si>
  <si>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</si>
  <si>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</si>
  <si>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</si>
  <si>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</si>
  <si>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</si>
  <si>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</si>
  <si>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</si>
  <si>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</si>
  <si>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</si>
  <si>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</si>
  <si>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</si>
  <si>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</si>
  <si>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</si>
  <si>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</si>
  <si>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</si>
  <si>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</si>
  <si>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</si>
  <si>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</si>
  <si>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</si>
  <si>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</si>
  <si>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</si>
  <si>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</si>
  <si>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</si>
  <si>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</si>
  <si>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</si>
  <si>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</si>
  <si>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</si>
  <si>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</si>
  <si>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</si>
  <si>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</si>
  <si>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</si>
  <si>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</si>
  <si>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</si>
  <si>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</si>
  <si>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</si>
  <si>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</si>
  <si>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</si>
  <si>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</si>
  <si>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</si>
  <si>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</si>
  <si>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</si>
  <si>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</si>
  <si>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</si>
  <si>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</si>
  <si>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</si>
  <si>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</si>
  <si>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</si>
  <si>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</si>
  <si>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</si>
  <si>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</si>
  <si>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</si>
  <si>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</si>
  <si>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</si>
  <si>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</si>
  <si>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</si>
  <si>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</si>
  <si>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</si>
  <si>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</si>
  <si>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</si>
  <si>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</si>
  <si>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</si>
  <si>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</si>
  <si>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</si>
  <si>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</si>
  <si>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</si>
  <si>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</si>
  <si>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</si>
  <si>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</si>
  <si>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</si>
  <si>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</si>
  <si>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</si>
  <si>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</si>
  <si>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</si>
  <si>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</si>
  <si>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</si>
  <si>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</si>
  <si>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</si>
  <si>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</si>
  <si>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</si>
  <si>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</si>
  <si>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</si>
  <si>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</si>
  <si>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</si>
  <si>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</si>
  <si>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</si>
  <si>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</si>
  <si>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</si>
  <si>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</si>
  <si>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</si>
  <si>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</si>
  <si>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</si>
  <si>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</si>
  <si>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</si>
  <si>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</si>
  <si>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</si>
  <si>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</si>
  <si>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</si>
  <si>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</si>
  <si>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</si>
  <si>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</si>
  <si>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</si>
  <si>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</si>
  <si>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</si>
  <si>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</si>
  <si>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</si>
  <si>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</si>
  <si>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</si>
  <si>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</si>
  <si>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</si>
  <si>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</si>
  <si>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</si>
  <si>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</si>
  <si>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</si>
  <si>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</si>
  <si>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</si>
  <si>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</si>
  <si>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</si>
  <si>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</si>
  <si>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</si>
  <si>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</si>
  <si>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</si>
  <si>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</si>
  <si>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</si>
  <si>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</si>
  <si>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</si>
  <si>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</si>
  <si>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</si>
  <si>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</si>
  <si>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</si>
  <si>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</si>
  <si>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</si>
  <si>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</si>
  <si>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</si>
  <si>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</si>
  <si>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</si>
  <si>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</si>
  <si>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</si>
  <si>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</si>
  <si>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</si>
  <si>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</si>
  <si>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</si>
  <si>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</si>
  <si>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</si>
  <si>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</si>
  <si>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</si>
  <si>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</si>
  <si>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</si>
  <si>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</si>
  <si>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</si>
  <si>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</si>
  <si>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</si>
  <si>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</si>
  <si>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</si>
  <si>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</si>
  <si>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</si>
  <si>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</si>
  <si>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</si>
  <si>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</si>
  <si>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</si>
  <si>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</si>
  <si>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</si>
  <si>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</si>
  <si>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</si>
  <si>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</si>
  <si>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</si>
  <si>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</si>
  <si>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</si>
  <si>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</si>
  <si>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</si>
  <si>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</si>
  <si>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</si>
  <si>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</si>
  <si>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</si>
  <si>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</si>
  <si>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</si>
  <si>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</si>
  <si>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</si>
  <si>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</si>
  <si>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</si>
  <si>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</si>
  <si>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</si>
  <si>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</si>
  <si>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</si>
  <si>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</si>
  <si>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</si>
  <si>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</si>
  <si>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</si>
  <si>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</si>
  <si>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</si>
  <si>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</si>
  <si>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</si>
  <si>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</si>
  <si>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</si>
  <si>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</si>
  <si>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</si>
  <si>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</si>
  <si>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</si>
  <si>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</si>
  <si>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</si>
  <si>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</si>
  <si>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</si>
  <si>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</si>
  <si>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</si>
  <si>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</si>
  <si>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</si>
  <si>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</si>
  <si>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</si>
  <si>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</si>
  <si>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</si>
  <si>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</si>
  <si>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</si>
  <si>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</si>
  <si>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</si>
  <si>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</si>
  <si>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</si>
  <si>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</si>
  <si>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</si>
  <si>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</si>
  <si>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</si>
  <si>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</si>
  <si>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</si>
  <si>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</si>
  <si>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</si>
  <si>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</si>
  <si>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</si>
  <si>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</si>
  <si>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</si>
  <si>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</si>
  <si>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</si>
  <si>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</si>
  <si>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</si>
  <si>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</si>
  <si>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</si>
  <si>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</si>
  <si>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</si>
  <si>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</si>
  <si>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</si>
  <si>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</si>
  <si>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</si>
  <si>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</si>
  <si>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</si>
  <si>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</si>
  <si>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</si>
  <si>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</si>
  <si>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</si>
  <si>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</si>
  <si>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</si>
  <si>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</si>
  <si>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</si>
  <si>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</si>
  <si>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</si>
  <si>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</si>
  <si>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</si>
  <si>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</si>
  <si>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</si>
  <si>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</si>
  <si>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</si>
  <si>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</si>
  <si>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</si>
  <si>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</si>
  <si>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</si>
  <si>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</si>
  <si>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</si>
  <si>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</si>
  <si>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</si>
  <si>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</si>
  <si>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</si>
  <si>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</si>
  <si>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</si>
  <si>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</si>
  <si>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</si>
  <si>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</si>
  <si>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</si>
  <si>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</si>
  <si>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</si>
  <si>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</si>
  <si>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</si>
  <si>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</si>
  <si>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</si>
  <si>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</si>
  <si>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</si>
  <si>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</si>
  <si>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</si>
  <si>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</si>
  <si>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</si>
  <si>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</si>
  <si>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</si>
  <si>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</si>
  <si>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</si>
  <si>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</si>
  <si>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</si>
  <si>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</si>
  <si>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</si>
  <si>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</si>
  <si>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</si>
  <si>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</si>
  <si>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</si>
  <si>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</si>
  <si>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</si>
  <si>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</si>
  <si>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</si>
  <si>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</si>
  <si>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</si>
  <si>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</si>
  <si>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</si>
  <si>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</si>
  <si>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</si>
  <si>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</si>
  <si>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</si>
  <si>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</si>
  <si>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</si>
  <si>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</si>
  <si>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</si>
  <si>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</si>
  <si>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</si>
  <si>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</si>
  <si>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</si>
  <si>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</si>
  <si>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</si>
  <si>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</si>
  <si>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</si>
  <si>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</si>
  <si>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</si>
  <si>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</si>
  <si>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</si>
  <si>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</si>
  <si>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</si>
  <si>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</si>
  <si>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</si>
  <si>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</si>
  <si>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</si>
  <si>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</si>
  <si>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</si>
  <si>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</si>
  <si>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</si>
  <si>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</si>
  <si>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</si>
  <si>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</si>
  <si>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</si>
  <si>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</si>
  <si>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</si>
  <si>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</si>
  <si>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</si>
  <si>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</si>
  <si>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</si>
  <si>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</si>
  <si>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</si>
  <si>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</si>
  <si>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</si>
  <si>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</si>
  <si>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</si>
  <si>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</si>
  <si>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</si>
  <si>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WeirdÂ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</si>
  <si>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</si>
  <si>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</si>
  <si>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</si>
  <si>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</si>
  <si>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</si>
  <si>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</si>
  <si>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</si>
  <si>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</si>
  <si>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</si>
  <si>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</si>
  <si>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</si>
  <si>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</si>
  <si>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</si>
  <si>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</si>
  <si>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</si>
  <si>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</si>
  <si>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</si>
  <si>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</si>
  <si>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</si>
  <si>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</si>
  <si>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</si>
  <si>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</si>
  <si>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</si>
  <si>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</si>
  <si>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</si>
  <si>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</si>
  <si>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</si>
  <si>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</si>
  <si>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</si>
  <si>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</si>
  <si>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</si>
  <si>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</si>
  <si>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</si>
  <si>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</si>
  <si>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</si>
  <si>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</si>
  <si>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</si>
  <si>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</si>
  <si>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</si>
  <si>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</si>
  <si>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</si>
  <si>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</si>
  <si>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</si>
  <si>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</si>
  <si>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</si>
  <si>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</si>
  <si>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</si>
  <si>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</si>
  <si>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</si>
  <si>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</si>
  <si>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</si>
  <si>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</si>
  <si>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</si>
  <si>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</si>
  <si>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</si>
  <si>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</si>
  <si>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</si>
  <si>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</si>
  <si>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</si>
  <si>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</si>
  <si>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</si>
  <si>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</si>
  <si>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</si>
  <si>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</si>
  <si>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</si>
  <si>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</si>
  <si>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</si>
  <si>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</si>
  <si>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</si>
  <si>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</si>
  <si>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</si>
  <si>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</si>
  <si>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</si>
  <si>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</si>
  <si>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</si>
  <si>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</si>
  <si>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</si>
  <si>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</si>
  <si>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</si>
  <si>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</si>
  <si>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</si>
  <si>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</si>
  <si>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</si>
  <si>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</si>
  <si>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</si>
  <si>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</si>
  <si>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</si>
  <si>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</si>
  <si>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</si>
  <si>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</si>
  <si>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</si>
  <si>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</si>
  <si>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</si>
  <si>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</si>
  <si>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</si>
  <si>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</si>
  <si>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</si>
  <si>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</si>
  <si>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</si>
  <si>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</si>
  <si>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</si>
  <si>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</si>
  <si>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</si>
  <si>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</si>
  <si>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</si>
  <si>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</si>
  <si>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</si>
  <si>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</si>
  <si>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</si>
  <si>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</si>
  <si>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</si>
  <si>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</si>
  <si>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</si>
  <si>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</si>
  <si>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</si>
  <si>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</si>
  <si>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</si>
  <si>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</si>
  <si>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</si>
  <si>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</si>
  <si>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</si>
  <si>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</si>
  <si>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</si>
  <si>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</si>
  <si>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</si>
  <si>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</si>
  <si>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</si>
  <si>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</si>
  <si>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</si>
  <si>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</si>
  <si>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</si>
  <si>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</si>
  <si>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</si>
  <si>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</si>
  <si>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</si>
  <si>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</si>
  <si>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</si>
  <si>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</si>
  <si>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</si>
  <si>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</si>
  <si>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</si>
  <si>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</si>
  <si>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</si>
  <si>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</si>
  <si>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</si>
  <si>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</si>
  <si>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</si>
  <si>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</si>
  <si>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</si>
  <si>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</si>
  <si>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</si>
  <si>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</si>
  <si>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</si>
  <si>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</si>
  <si>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</si>
  <si>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</si>
  <si>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</si>
  <si>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</si>
  <si>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</si>
  <si>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</si>
  <si>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</si>
  <si>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</si>
  <si>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</si>
  <si>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</si>
  <si>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</si>
  <si>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</si>
  <si>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</si>
  <si>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</si>
  <si>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</si>
  <si>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</si>
  <si>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</si>
  <si>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</si>
  <si>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</si>
  <si>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</si>
  <si>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</si>
  <si>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</si>
  <si>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</si>
  <si>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</si>
  <si>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</si>
  <si>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</si>
  <si>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</si>
  <si>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</si>
  <si>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</si>
  <si>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</si>
  <si>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</si>
  <si>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</si>
  <si>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</si>
  <si>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</si>
  <si>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</si>
  <si>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</si>
  <si>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</si>
  <si>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</si>
  <si>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</si>
  <si>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</si>
  <si>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</si>
  <si>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</si>
  <si>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</si>
  <si>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</si>
  <si>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</si>
  <si>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</si>
  <si>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</si>
  <si>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</si>
  <si>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</si>
  <si>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</si>
  <si>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</si>
  <si>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</si>
  <si>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</si>
  <si>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</si>
  <si>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</si>
  <si>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</si>
  <si>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</si>
  <si>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</si>
  <si>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</si>
  <si>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</si>
  <si>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</si>
  <si>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</si>
  <si>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</si>
  <si>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</si>
  <si>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</si>
  <si>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</si>
  <si>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</si>
  <si>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</si>
  <si>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</si>
  <si>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</si>
  <si>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</si>
  <si>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</si>
  <si>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</si>
  <si>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</si>
  <si>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</si>
  <si>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</si>
  <si>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</si>
  <si>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</si>
  <si>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</si>
  <si>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</si>
  <si>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</si>
  <si>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</si>
  <si>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</si>
  <si>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</si>
  <si>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</si>
  <si>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</si>
  <si>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</si>
  <si>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</si>
  <si>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</si>
  <si>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</si>
  <si>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</si>
  <si>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</si>
  <si>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</si>
  <si>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</si>
  <si>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</si>
  <si>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</si>
  <si>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</si>
  <si>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</si>
  <si>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</si>
  <si>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</si>
  <si>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</si>
  <si>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</si>
  <si>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</si>
  <si>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</si>
  <si>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</si>
  <si>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</si>
  <si>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</si>
  <si>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</si>
  <si>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</si>
  <si>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</si>
  <si>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</si>
  <si>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</si>
  <si>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</si>
  <si>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</si>
  <si>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</si>
  <si>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</si>
  <si>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</si>
  <si>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</si>
  <si>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</si>
  <si>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</si>
  <si>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</si>
  <si>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</si>
  <si>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</si>
  <si>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</si>
  <si>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</si>
  <si>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</si>
  <si>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</si>
  <si>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</si>
  <si>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</si>
  <si>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</si>
  <si>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</si>
  <si>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</si>
  <si>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</si>
  <si>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</si>
  <si>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</si>
  <si>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</si>
  <si>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</si>
  <si>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</si>
  <si>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</si>
  <si>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</si>
  <si>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</si>
  <si>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</si>
  <si>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</si>
  <si>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</si>
  <si>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</si>
  <si>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</si>
  <si>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</si>
  <si>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</si>
  <si>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</si>
  <si>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</si>
  <si>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</si>
  <si>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</si>
  <si>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</si>
  <si>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</si>
  <si>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</si>
  <si>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</si>
  <si>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</si>
  <si>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</si>
  <si>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</si>
  <si>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</si>
  <si>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</si>
  <si>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</si>
  <si>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</si>
  <si>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</si>
  <si>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</si>
  <si>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</si>
  <si>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</si>
  <si>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</si>
  <si>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</si>
  <si>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</si>
  <si>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</si>
  <si>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</si>
  <si>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</si>
  <si>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</si>
  <si>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</si>
  <si>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</si>
  <si>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</si>
  <si>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</si>
  <si>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</si>
  <si>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</si>
  <si>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</si>
  <si>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</si>
  <si>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</si>
  <si>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</si>
  <si>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</si>
  <si>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</si>
  <si>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</si>
  <si>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</si>
  <si>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</si>
  <si>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</si>
  <si>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</si>
  <si>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</si>
  <si>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</si>
  <si>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</si>
  <si>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</si>
  <si>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</si>
  <si>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</si>
  <si>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</si>
  <si>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</si>
  <si>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</si>
  <si>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</si>
  <si>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</si>
  <si>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</si>
  <si>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</si>
  <si>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</si>
  <si>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</si>
  <si>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</si>
  <si>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</si>
  <si>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</si>
  <si>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</si>
  <si>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</si>
  <si>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</si>
  <si>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</si>
  <si>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</si>
  <si>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</si>
  <si>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</si>
  <si>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</si>
  <si>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</si>
  <si>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</si>
  <si>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</si>
  <si>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</si>
  <si>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</si>
  <si>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</si>
  <si>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</si>
  <si>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</si>
  <si>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</si>
  <si>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</si>
  <si>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</si>
  <si>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</si>
  <si>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</si>
  <si>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</si>
  <si>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</si>
  <si>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</si>
  <si>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</si>
  <si>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</si>
  <si>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</si>
  <si>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</si>
  <si>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</si>
  <si>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</si>
  <si>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</si>
  <si>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</si>
  <si>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</si>
  <si>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</si>
  <si>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</si>
  <si>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</si>
  <si>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</si>
  <si>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</si>
  <si>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</si>
  <si>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</si>
  <si>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</si>
  <si>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</si>
  <si>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</si>
  <si>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</si>
  <si>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</si>
  <si>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</si>
  <si>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</si>
  <si>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</si>
  <si>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</si>
  <si>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</si>
  <si>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</si>
  <si>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</si>
  <si>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</si>
  <si>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</si>
  <si>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</si>
  <si>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</si>
  <si>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</si>
  <si>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</si>
  <si>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</si>
  <si>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</si>
  <si>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</si>
  <si>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</si>
  <si>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</si>
  <si>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</si>
  <si>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</si>
  <si>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</si>
  <si>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</si>
  <si>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</si>
  <si>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</si>
  <si>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</si>
  <si>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</si>
  <si>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</si>
  <si>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</si>
  <si>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</si>
  <si>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</si>
  <si>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</si>
  <si>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</si>
  <si>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</si>
  <si>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</si>
  <si>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</si>
  <si>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</si>
  <si>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</si>
  <si>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</si>
  <si>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</si>
  <si>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</si>
  <si>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</si>
  <si>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</si>
  <si>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</si>
  <si>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</si>
  <si>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</si>
  <si>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</si>
  <si>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</si>
  <si>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</si>
  <si>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</si>
  <si>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</si>
  <si>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</si>
  <si>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</si>
  <si>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</si>
  <si>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</si>
  <si>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</si>
  <si>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</si>
  <si>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</si>
  <si>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</si>
  <si>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</si>
  <si>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</si>
  <si>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</si>
  <si>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</si>
  <si>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</si>
  <si>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</si>
  <si>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</si>
  <si>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</si>
  <si>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</si>
  <si>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</si>
  <si>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</si>
  <si>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</si>
  <si>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</si>
  <si>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</si>
  <si>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</si>
  <si>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</si>
  <si>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</si>
  <si>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</si>
  <si>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</si>
  <si>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</si>
  <si>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</si>
  <si>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</si>
  <si>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</si>
  <si>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</si>
  <si>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</si>
  <si>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</si>
  <si>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</si>
  <si>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</si>
  <si>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</si>
  <si>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</si>
  <si>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</si>
  <si>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</si>
  <si>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</si>
  <si>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</si>
  <si>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</si>
  <si>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</si>
  <si>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</si>
  <si>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</si>
  <si>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</si>
  <si>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</si>
  <si>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</si>
  <si>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</si>
  <si>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</si>
  <si>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</si>
  <si>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</si>
  <si>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</si>
  <si>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</si>
  <si>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</si>
  <si>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</si>
  <si>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</si>
  <si>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</si>
  <si>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</si>
  <si>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</si>
  <si>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</si>
  <si>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</si>
  <si>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</si>
  <si>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</si>
  <si>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</si>
  <si>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</si>
  <si>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</si>
  <si>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</si>
  <si>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</si>
  <si>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</si>
  <si>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</si>
  <si>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</si>
  <si>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</si>
  <si>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</si>
  <si>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</si>
  <si>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</si>
  <si>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</si>
  <si>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</si>
  <si>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</si>
  <si>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</si>
  <si>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</si>
  <si>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</si>
  <si>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</si>
  <si>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</si>
  <si>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</si>
  <si>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</si>
  <si>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</si>
  <si>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</si>
  <si>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</si>
  <si>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</si>
  <si>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</si>
  <si>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</si>
  <si>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</si>
  <si>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</si>
  <si>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</si>
  <si>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</si>
  <si>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</si>
  <si>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</si>
  <si>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</si>
  <si>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</si>
  <si>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</si>
  <si>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</si>
  <si>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</si>
  <si>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</si>
  <si>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</si>
  <si>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</si>
  <si>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</si>
  <si>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</si>
  <si>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</si>
  <si>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</si>
  <si>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</si>
  <si>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</si>
  <si>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</si>
  <si>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</si>
  <si>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</si>
  <si>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</si>
  <si>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</si>
  <si>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</si>
  <si>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</si>
  <si>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</si>
  <si>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</si>
  <si>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</si>
  <si>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</si>
  <si>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</si>
  <si>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</si>
  <si>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</si>
  <si>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</si>
  <si>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</si>
  <si>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</si>
  <si>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</si>
  <si>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</si>
  <si>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</si>
  <si>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</si>
  <si>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</si>
  <si>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</si>
  <si>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</si>
  <si>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</si>
  <si>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</si>
  <si>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</si>
  <si>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</si>
  <si>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</si>
  <si>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</si>
  <si>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</si>
  <si>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</si>
  <si>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</si>
  <si>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</si>
  <si>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</si>
  <si>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</si>
  <si>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</si>
  <si>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</si>
  <si>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</si>
  <si>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</si>
  <si>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</si>
  <si>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</si>
  <si>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</si>
  <si>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</si>
  <si>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</si>
  <si>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</si>
  <si>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</si>
  <si>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</si>
  <si>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</si>
  <si>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</si>
  <si>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</si>
  <si>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</si>
  <si>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</si>
  <si>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</si>
  <si>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</si>
  <si>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</si>
  <si>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</si>
  <si>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</si>
  <si>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</si>
  <si>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</si>
  <si>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</si>
  <si>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</si>
  <si>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</si>
  <si>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</si>
  <si>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</si>
  <si>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</si>
  <si>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</si>
  <si>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</si>
  <si>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</si>
  <si>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</si>
  <si>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</si>
  <si>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</si>
  <si>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</si>
  <si>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</si>
  <si>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</si>
  <si>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</si>
  <si>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</si>
  <si>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</si>
  <si>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</si>
  <si>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</si>
  <si>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</si>
  <si>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</si>
  <si>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</si>
  <si>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</si>
  <si>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</si>
  <si>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</si>
  <si>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</si>
  <si>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</si>
  <si>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</si>
  <si>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</si>
  <si>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</si>
  <si>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</si>
  <si>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</si>
  <si>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</si>
  <si>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</si>
  <si>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</si>
  <si>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</si>
  <si>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</si>
  <si>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</si>
  <si>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</si>
  <si>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</si>
  <si>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</si>
  <si>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</si>
  <si>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</si>
  <si>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</si>
  <si>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</si>
  <si>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</si>
  <si>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</si>
  <si>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</si>
  <si>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</si>
  <si>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</si>
  <si>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</si>
  <si>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</si>
  <si>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</si>
  <si>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</si>
  <si>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</si>
  <si>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</si>
  <si>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</si>
  <si>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</si>
  <si>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</si>
  <si>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</si>
  <si>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</si>
  <si>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</si>
  <si>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</si>
  <si>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</si>
  <si>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</si>
  <si>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</si>
  <si>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</si>
  <si>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</si>
  <si>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</si>
  <si>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</si>
  <si>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</si>
  <si>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</si>
  <si>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</si>
  <si>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</si>
  <si>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</si>
  <si>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</si>
  <si>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</si>
  <si>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</si>
  <si>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</si>
  <si>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</si>
  <si>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</si>
  <si>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</si>
  <si>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</si>
  <si>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</si>
  <si>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</si>
  <si>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</si>
  <si>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</si>
  <si>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</si>
  <si>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</si>
  <si>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</si>
  <si>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</si>
  <si>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</si>
  <si>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</si>
  <si>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</si>
  <si>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</si>
  <si>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</si>
  <si>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</si>
  <si>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</si>
  <si>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</si>
  <si>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</si>
  <si>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</si>
  <si>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</si>
  <si>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</si>
  <si>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</si>
  <si>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</si>
  <si>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</si>
  <si>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</si>
  <si>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</si>
  <si>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</si>
  <si>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</si>
  <si>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</si>
  <si>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</si>
  <si>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</si>
  <si>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</si>
  <si>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</si>
  <si>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</si>
  <si>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</si>
  <si>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</si>
  <si>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</si>
  <si>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</si>
  <si>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</si>
  <si>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</si>
  <si>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</si>
  <si>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</si>
  <si>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</si>
  <si>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</si>
  <si>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</si>
  <si>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</si>
  <si>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</si>
  <si>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</si>
  <si>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</si>
  <si>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</si>
  <si>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</si>
  <si>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</si>
  <si>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</si>
  <si>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</si>
  <si>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</si>
  <si>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</si>
  <si>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</si>
  <si>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</si>
  <si>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</si>
  <si>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</si>
  <si>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</si>
  <si>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</si>
  <si>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</si>
  <si>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</si>
  <si>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</si>
  <si>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</si>
  <si>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</si>
  <si>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</si>
  <si>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</si>
  <si>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</si>
  <si>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</si>
  <si>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</si>
  <si>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</si>
  <si>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</si>
  <si>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</si>
  <si>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</si>
  <si>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</si>
  <si>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</si>
  <si>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</si>
  <si>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</si>
  <si>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</si>
  <si>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</si>
  <si>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</si>
  <si>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</si>
  <si>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</si>
  <si>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</si>
  <si>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</si>
  <si>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</si>
  <si>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</si>
  <si>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</si>
  <si>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</si>
  <si>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</si>
  <si>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</si>
  <si>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</si>
  <si>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</si>
  <si>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</si>
  <si>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</si>
  <si>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</si>
  <si>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</si>
  <si>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</si>
  <si>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</si>
  <si>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</si>
  <si>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</si>
  <si>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</si>
  <si>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</si>
  <si>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</si>
  <si>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</si>
  <si>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</si>
  <si>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</si>
  <si>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</si>
  <si>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</si>
  <si>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</si>
  <si>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</si>
  <si>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</si>
  <si>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</si>
  <si>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</si>
  <si>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</si>
  <si>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</si>
  <si>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</si>
  <si>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</si>
  <si>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</si>
  <si>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</si>
  <si>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</si>
  <si>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</si>
  <si>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</si>
  <si>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</si>
  <si>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</si>
  <si>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</si>
  <si>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</si>
  <si>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</si>
  <si>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</si>
  <si>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</si>
  <si>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</si>
  <si>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</si>
  <si>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</si>
  <si>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</si>
  <si>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</si>
  <si>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</si>
  <si>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</si>
  <si>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</si>
  <si>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</si>
  <si>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</si>
  <si>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</si>
  <si>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</si>
  <si>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</si>
  <si>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</si>
  <si>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</si>
  <si>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</si>
  <si>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</si>
  <si>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</si>
  <si>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</si>
  <si>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</si>
  <si>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</si>
  <si>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</si>
  <si>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</si>
  <si>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</si>
  <si>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</si>
  <si>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</si>
  <si>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</si>
  <si>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</si>
  <si>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</si>
  <si>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</si>
  <si>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</si>
  <si>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</si>
  <si>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</si>
  <si>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</si>
  <si>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</si>
  <si>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</si>
  <si>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</si>
  <si>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</si>
  <si>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</si>
  <si>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</si>
  <si>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</si>
  <si>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</si>
  <si>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</si>
  <si>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</si>
  <si>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</si>
  <si>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</si>
  <si>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</si>
  <si>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</si>
  <si>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</si>
  <si>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</si>
  <si>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</si>
  <si>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</si>
  <si>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</si>
  <si>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</si>
  <si>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</si>
  <si>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</si>
  <si>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</si>
  <si>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</si>
  <si>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</si>
  <si>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</si>
  <si>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</si>
  <si>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</si>
  <si>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</si>
  <si>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</si>
  <si>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</si>
  <si>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</si>
  <si>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</si>
  <si>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</si>
  <si>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</si>
  <si>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</si>
  <si>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</si>
  <si>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</si>
  <si>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</si>
  <si>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</si>
  <si>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</si>
  <si>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</si>
  <si>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</si>
  <si>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</si>
  <si>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</si>
  <si>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</si>
  <si>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</si>
  <si>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</si>
  <si>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</si>
  <si>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</si>
  <si>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</si>
  <si>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</si>
  <si>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</si>
  <si>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</si>
  <si>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</si>
  <si>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</si>
  <si>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</si>
  <si>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</si>
  <si>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</si>
  <si>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</si>
  <si>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</si>
  <si>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</si>
  <si>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</si>
  <si>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</si>
  <si>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</si>
  <si>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</si>
  <si>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</si>
  <si>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</si>
  <si>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</si>
  <si>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</si>
  <si>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</si>
  <si>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</si>
  <si>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</si>
  <si>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</si>
  <si>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</si>
  <si>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</si>
  <si>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</si>
  <si>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</si>
  <si>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</si>
  <si>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</si>
  <si>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</si>
  <si>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</si>
  <si>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</si>
  <si>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</si>
  <si>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</si>
  <si>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</si>
  <si>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</si>
  <si>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</si>
  <si>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</si>
  <si>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</si>
  <si>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</si>
  <si>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</si>
  <si>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</si>
  <si>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</si>
  <si>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</si>
  <si>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</si>
  <si>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</si>
  <si>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</si>
  <si>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</si>
  <si>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</si>
  <si>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</si>
  <si>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</si>
  <si>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</si>
  <si>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</si>
  <si>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</si>
  <si>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</si>
  <si>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</si>
  <si>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</si>
  <si>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</si>
  <si>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</si>
  <si>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</si>
  <si>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</si>
  <si>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</si>
  <si>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</si>
  <si>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</si>
  <si>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</si>
  <si>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</si>
  <si>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</si>
  <si>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</si>
  <si>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</si>
  <si>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</si>
  <si>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</si>
  <si>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</si>
  <si>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</si>
  <si>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</si>
  <si>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</si>
  <si>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</si>
  <si>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</si>
  <si>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</si>
  <si>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</si>
  <si>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</si>
  <si>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</si>
  <si>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</si>
  <si>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</si>
  <si>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</si>
  <si>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</si>
  <si>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</si>
  <si>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</si>
  <si>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</si>
  <si>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</si>
  <si>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</si>
  <si>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</si>
  <si>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</si>
  <si>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</si>
  <si>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</si>
  <si>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</si>
  <si>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</si>
  <si>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</si>
  <si>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</si>
  <si>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</si>
  <si>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</si>
  <si>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</si>
  <si>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</si>
  <si>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</si>
  <si>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</si>
  <si>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</si>
  <si>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</si>
  <si>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</si>
  <si>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</si>
  <si>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</si>
  <si>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</si>
  <si>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</si>
  <si>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</si>
  <si>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</si>
  <si>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</si>
  <si>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</si>
  <si>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</si>
  <si>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</si>
  <si>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</si>
  <si>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</si>
  <si>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</si>
  <si>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</si>
  <si>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</si>
  <si>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</si>
  <si>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</si>
  <si>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</si>
  <si>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</si>
  <si>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</si>
  <si>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</si>
  <si>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</si>
  <si>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</si>
  <si>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</si>
  <si>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</si>
  <si>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</si>
  <si>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</si>
  <si>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</si>
  <si>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</si>
  <si>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</si>
  <si>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</si>
  <si>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</si>
  <si>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</si>
  <si>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</si>
  <si>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</si>
  <si>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</si>
  <si>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</si>
  <si>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</si>
  <si>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</si>
  <si>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</si>
  <si>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</si>
  <si>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</si>
  <si>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</si>
  <si>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</si>
  <si>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</si>
  <si>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</si>
  <si>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</si>
  <si>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</si>
  <si>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</si>
  <si>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</si>
  <si>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</si>
  <si>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</si>
  <si>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</si>
  <si>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</si>
  <si>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</si>
  <si>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</si>
  <si>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</si>
  <si>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</si>
  <si>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</si>
  <si>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</si>
  <si>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</si>
  <si>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</si>
  <si>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</si>
  <si>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</si>
  <si>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</si>
  <si>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</si>
  <si>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</si>
  <si>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</si>
  <si>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</si>
  <si>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</si>
  <si>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</si>
  <si>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</si>
  <si>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</si>
  <si>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</si>
  <si>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</si>
  <si>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</si>
  <si>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</si>
  <si>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</si>
  <si>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</si>
  <si>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</si>
  <si>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</si>
  <si>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</si>
  <si>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</si>
  <si>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</si>
  <si>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</si>
  <si>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</si>
  <si>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</si>
  <si>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</si>
  <si>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</si>
  <si>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</si>
  <si>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</si>
  <si>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</si>
  <si>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</si>
  <si>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</si>
  <si>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</si>
  <si>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</si>
  <si>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</si>
  <si>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</si>
  <si>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</si>
  <si>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</si>
  <si>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</si>
  <si>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</si>
  <si>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</si>
  <si>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</si>
  <si>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</si>
  <si>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</si>
  <si>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</si>
  <si>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</si>
  <si>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</si>
  <si>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</si>
  <si>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</si>
  <si>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</si>
  <si>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</si>
  <si>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</si>
  <si>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</si>
  <si>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</si>
  <si>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</si>
  <si>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DudeÂ </t>
  </si>
  <si>
    <t>barefoot|endorsement|surfboard|virtual reality|waves</t>
  </si>
  <si>
    <t>http://www.imdb.com/title/tt0976247/?ref_=fn_tt_tt_1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</si>
  <si>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</si>
  <si>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</si>
  <si>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</si>
  <si>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</si>
  <si>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</si>
  <si>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</si>
  <si>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</si>
  <si>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</si>
  <si>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</si>
  <si>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</si>
  <si>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</si>
  <si>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</si>
  <si>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</si>
  <si>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</si>
  <si>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</si>
  <si>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</si>
  <si>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</si>
  <si>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</si>
  <si>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</si>
  <si>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</si>
  <si>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</si>
  <si>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</si>
  <si>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</si>
  <si>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</si>
  <si>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</si>
  <si>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</si>
  <si>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</si>
  <si>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</si>
  <si>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</si>
  <si>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</si>
  <si>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</si>
  <si>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</si>
  <si>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</si>
  <si>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</si>
  <si>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</si>
  <si>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</si>
  <si>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</si>
  <si>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</si>
  <si>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</si>
  <si>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</si>
  <si>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</si>
  <si>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</si>
  <si>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</si>
  <si>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</si>
  <si>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</si>
  <si>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</si>
  <si>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</si>
  <si>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</si>
  <si>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</si>
  <si>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</si>
  <si>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</si>
  <si>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</si>
  <si>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</si>
  <si>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</si>
  <si>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</si>
  <si>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</si>
  <si>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</si>
  <si>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</si>
  <si>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</si>
  <si>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</si>
  <si>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</si>
  <si>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</si>
  <si>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</si>
  <si>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</si>
  <si>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</si>
  <si>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</si>
  <si>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</si>
  <si>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</si>
  <si>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</si>
  <si>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</si>
  <si>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</si>
  <si>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</si>
  <si>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</si>
  <si>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</si>
  <si>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</si>
  <si>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</si>
  <si>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</si>
  <si>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</si>
  <si>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</si>
  <si>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</si>
  <si>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</si>
  <si>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</si>
  <si>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</si>
  <si>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</si>
  <si>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</si>
  <si>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</si>
  <si>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</si>
  <si>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</si>
  <si>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</si>
  <si>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</si>
  <si>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</si>
  <si>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</si>
  <si>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</si>
  <si>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</si>
  <si>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</si>
  <si>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</si>
  <si>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</si>
  <si>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</si>
  <si>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</si>
  <si>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</si>
  <si>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</si>
  <si>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</si>
  <si>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</si>
  <si>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</si>
  <si>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</si>
  <si>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</si>
  <si>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</si>
  <si>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</si>
  <si>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</si>
  <si>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</si>
  <si>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</si>
  <si>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</si>
  <si>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</si>
  <si>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</si>
  <si>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</si>
  <si>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</si>
  <si>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</si>
  <si>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</si>
  <si>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</si>
  <si>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</si>
  <si>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</si>
  <si>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</si>
  <si>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</si>
  <si>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</si>
  <si>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</si>
  <si>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</si>
  <si>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</si>
  <si>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</si>
  <si>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</si>
  <si>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</si>
  <si>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</si>
  <si>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</si>
  <si>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</si>
  <si>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</si>
  <si>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</si>
  <si>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</si>
  <si>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</si>
  <si>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</si>
  <si>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</si>
  <si>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</si>
  <si>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</si>
  <si>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</si>
  <si>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</si>
  <si>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</si>
  <si>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</si>
  <si>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</si>
  <si>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</si>
  <si>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</si>
  <si>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</si>
  <si>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</si>
  <si>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</si>
  <si>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</si>
  <si>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</si>
  <si>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</si>
  <si>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</si>
  <si>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</si>
  <si>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</si>
  <si>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</si>
  <si>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</si>
  <si>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</si>
  <si>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</si>
  <si>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</si>
  <si>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</si>
  <si>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</si>
  <si>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</si>
  <si>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</si>
  <si>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</si>
  <si>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</si>
  <si>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</si>
  <si>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</si>
  <si>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</si>
  <si>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</si>
  <si>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</si>
  <si>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</si>
  <si>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</si>
  <si>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</si>
  <si>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</si>
  <si>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</si>
  <si>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</si>
  <si>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</si>
  <si>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</si>
  <si>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</si>
  <si>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</si>
  <si>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</si>
  <si>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</si>
  <si>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</si>
  <si>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</si>
  <si>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</si>
  <si>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</si>
  <si>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</si>
  <si>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</si>
  <si>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</si>
  <si>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</si>
  <si>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</si>
  <si>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</si>
  <si>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</si>
  <si>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</si>
  <si>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</si>
  <si>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</si>
  <si>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</si>
  <si>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</si>
  <si>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</si>
  <si>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</si>
  <si>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</si>
  <si>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</si>
  <si>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</si>
  <si>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</si>
  <si>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</si>
  <si>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</si>
  <si>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</si>
  <si>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</si>
  <si>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</si>
  <si>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</si>
  <si>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</si>
  <si>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</si>
  <si>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</si>
  <si>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</si>
  <si>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</si>
  <si>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</si>
  <si>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</si>
  <si>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</si>
  <si>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</si>
  <si>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</si>
  <si>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</si>
  <si>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</si>
  <si>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</si>
  <si>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</si>
  <si>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</si>
  <si>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</si>
  <si>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</si>
  <si>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</si>
  <si>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</si>
  <si>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</si>
  <si>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</si>
  <si>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</si>
  <si>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</si>
  <si>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</si>
  <si>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</si>
  <si>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</si>
  <si>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</si>
  <si>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</si>
  <si>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</si>
  <si>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</si>
  <si>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</si>
  <si>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</si>
  <si>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</si>
  <si>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</si>
  <si>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</si>
  <si>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</si>
  <si>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</si>
  <si>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</si>
  <si>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</si>
  <si>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</si>
  <si>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</si>
  <si>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</si>
  <si>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</si>
  <si>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</si>
  <si>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</si>
  <si>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</si>
  <si>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</si>
  <si>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</si>
  <si>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</si>
  <si>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</si>
  <si>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</si>
  <si>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</si>
  <si>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</si>
  <si>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</si>
  <si>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</si>
  <si>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</si>
  <si>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</si>
  <si>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</si>
  <si>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</si>
  <si>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</si>
  <si>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</si>
  <si>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</si>
  <si>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</si>
  <si>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</si>
  <si>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</si>
  <si>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</si>
  <si>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</si>
  <si>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</si>
  <si>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</si>
  <si>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</si>
  <si>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</si>
  <si>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</si>
  <si>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</si>
  <si>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</si>
  <si>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</si>
  <si>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</si>
  <si>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</si>
  <si>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</si>
  <si>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</si>
  <si>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</si>
  <si>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</si>
  <si>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</si>
  <si>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</si>
  <si>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</si>
  <si>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</si>
  <si>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</si>
  <si>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</si>
  <si>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</si>
  <si>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</si>
  <si>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</si>
  <si>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</si>
  <si>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</si>
  <si>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</si>
  <si>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</si>
  <si>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</si>
  <si>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</si>
  <si>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</si>
  <si>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</si>
  <si>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</si>
  <si>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</si>
  <si>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</si>
  <si>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</si>
  <si>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</si>
  <si>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</si>
  <si>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</si>
  <si>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</si>
  <si>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</si>
  <si>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</si>
  <si>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</si>
  <si>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</si>
  <si>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</si>
  <si>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</si>
  <si>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</si>
  <si>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</si>
  <si>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</si>
  <si>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</si>
  <si>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</si>
  <si>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</si>
  <si>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</si>
  <si>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</si>
  <si>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</si>
  <si>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</si>
  <si>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</si>
  <si>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</si>
  <si>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</si>
  <si>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</si>
  <si>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</si>
  <si>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</si>
  <si>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</si>
  <si>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</si>
  <si>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</si>
  <si>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</si>
  <si>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</si>
  <si>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</si>
  <si>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</si>
  <si>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</si>
  <si>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</si>
  <si>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</si>
  <si>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</si>
  <si>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</si>
  <si>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</si>
  <si>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</si>
  <si>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</si>
  <si>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</si>
  <si>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</si>
  <si>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</si>
  <si>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</si>
  <si>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</si>
  <si>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</si>
  <si>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</si>
  <si>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</si>
  <si>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</si>
  <si>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</si>
  <si>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</si>
  <si>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</si>
  <si>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</si>
  <si>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</si>
  <si>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</si>
  <si>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</si>
  <si>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</si>
  <si>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</si>
  <si>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</si>
  <si>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</si>
  <si>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</si>
  <si>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</si>
  <si>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</si>
  <si>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</si>
  <si>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</si>
  <si>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</si>
  <si>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</si>
  <si>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</si>
  <si>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</si>
  <si>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</si>
  <si>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</si>
  <si>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</si>
  <si>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</si>
  <si>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</si>
  <si>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</si>
  <si>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</si>
  <si>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</si>
  <si>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</si>
  <si>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</si>
  <si>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</si>
  <si>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</si>
  <si>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</si>
  <si>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</si>
  <si>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</si>
  <si>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</si>
  <si>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</si>
  <si>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</si>
  <si>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</si>
  <si>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</si>
  <si>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</si>
  <si>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</si>
  <si>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</si>
  <si>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</si>
  <si>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</si>
  <si>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</si>
  <si>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</si>
  <si>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</si>
  <si>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</si>
  <si>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</si>
  <si>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</si>
  <si>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</si>
  <si>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</si>
  <si>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</si>
  <si>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</si>
  <si>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</si>
  <si>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</si>
  <si>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</si>
  <si>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</si>
  <si>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</si>
  <si>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</si>
  <si>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</si>
  <si>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</si>
  <si>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</si>
  <si>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</si>
  <si>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</si>
  <si>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</si>
  <si>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</si>
  <si>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</si>
  <si>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</si>
  <si>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</si>
  <si>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</si>
  <si>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</si>
  <si>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</si>
  <si>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</si>
  <si>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</si>
  <si>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</si>
  <si>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</si>
  <si>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</si>
  <si>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</si>
  <si>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</si>
  <si>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</si>
  <si>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</si>
  <si>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</si>
  <si>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</si>
  <si>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</si>
  <si>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</si>
  <si>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</si>
  <si>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StillÂ </t>
  </si>
  <si>
    <t>christmas|fable|old man</t>
  </si>
  <si>
    <t>http://www.imdb.com/title/tt1150947/?ref_=fn_tt_tt_1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</si>
  <si>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</si>
  <si>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</si>
  <si>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</si>
  <si>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</si>
  <si>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</si>
  <si>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</si>
  <si>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</si>
  <si>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</si>
  <si>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</si>
  <si>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</si>
  <si>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</si>
  <si>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</si>
  <si>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</si>
  <si>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</si>
  <si>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</si>
  <si>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</si>
  <si>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</si>
  <si>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</si>
  <si>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</si>
  <si>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</si>
  <si>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</si>
  <si>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</si>
  <si>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</si>
  <si>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</si>
  <si>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</si>
  <si>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</si>
  <si>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</si>
  <si>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</si>
  <si>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</si>
  <si>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</si>
  <si>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</si>
  <si>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</si>
  <si>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</si>
  <si>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</si>
  <si>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</si>
  <si>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</si>
  <si>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</si>
  <si>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</si>
  <si>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</si>
  <si>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</si>
  <si>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</si>
  <si>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</si>
  <si>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</si>
  <si>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</si>
  <si>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</si>
  <si>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</si>
  <si>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</si>
  <si>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</si>
  <si>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</si>
  <si>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</si>
  <si>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</si>
  <si>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</si>
  <si>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</si>
  <si>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</si>
  <si>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</si>
  <si>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</si>
  <si>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</si>
  <si>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</si>
  <si>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</si>
  <si>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</si>
  <si>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</si>
  <si>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</si>
  <si>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</si>
  <si>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</si>
  <si>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</si>
  <si>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</si>
  <si>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</si>
  <si>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</si>
  <si>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</si>
  <si>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</si>
  <si>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</si>
  <si>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</si>
  <si>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</si>
  <si>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</si>
  <si>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</si>
  <si>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</si>
  <si>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</si>
  <si>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</si>
  <si>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</si>
  <si>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</si>
  <si>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</si>
  <si>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</si>
  <si>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</si>
  <si>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</si>
  <si>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</si>
  <si>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</si>
  <si>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</si>
  <si>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</si>
  <si>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</si>
  <si>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</si>
  <si>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</si>
  <si>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</si>
  <si>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</si>
  <si>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</si>
  <si>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</si>
  <si>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</si>
  <si>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</si>
  <si>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</si>
  <si>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</si>
  <si>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</si>
  <si>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</si>
  <si>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</si>
  <si>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</si>
  <si>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</si>
  <si>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</si>
  <si>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</si>
  <si>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</si>
  <si>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</si>
  <si>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</si>
  <si>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</si>
  <si>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</si>
  <si>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</si>
  <si>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</si>
  <si>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</si>
  <si>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</si>
  <si>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</si>
  <si>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</si>
  <si>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</si>
  <si>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</si>
  <si>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</si>
  <si>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</si>
  <si>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</si>
  <si>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</si>
  <si>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</si>
  <si>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</si>
  <si>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</si>
  <si>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</si>
  <si>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</si>
  <si>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</si>
  <si>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</si>
  <si>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</si>
  <si>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</si>
  <si>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</si>
  <si>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</si>
  <si>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</si>
  <si>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</si>
  <si>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</si>
  <si>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</si>
  <si>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</si>
  <si>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</si>
  <si>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</si>
  <si>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</si>
  <si>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</si>
  <si>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</si>
  <si>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</si>
  <si>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</si>
  <si>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</si>
  <si>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</si>
  <si>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</si>
  <si>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</si>
  <si>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</si>
  <si>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</si>
  <si>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</si>
  <si>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</si>
  <si>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</si>
  <si>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</si>
  <si>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</si>
  <si>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</si>
  <si>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</si>
  <si>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</si>
  <si>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</si>
  <si>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</si>
  <si>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</si>
  <si>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</si>
  <si>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</si>
  <si>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</si>
  <si>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</si>
  <si>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</si>
  <si>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</si>
  <si>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</si>
  <si>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</si>
  <si>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</si>
  <si>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</si>
  <si>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</si>
  <si>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</si>
  <si>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</si>
  <si>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</si>
  <si>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</si>
  <si>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</si>
  <si>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</si>
  <si>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</si>
  <si>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</si>
  <si>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</si>
  <si>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</si>
  <si>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</si>
  <si>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</si>
  <si>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</si>
  <si>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</si>
  <si>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</si>
  <si>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</si>
  <si>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</si>
  <si>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</si>
  <si>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</si>
  <si>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</si>
  <si>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</si>
  <si>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</si>
  <si>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</si>
  <si>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</si>
  <si>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</si>
  <si>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</si>
  <si>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</si>
  <si>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</si>
  <si>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</si>
  <si>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</si>
  <si>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</si>
  <si>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</si>
  <si>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</si>
  <si>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</si>
  <si>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</si>
  <si>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</si>
  <si>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</si>
  <si>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</si>
  <si>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</si>
  <si>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</si>
  <si>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</si>
  <si>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</si>
  <si>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</si>
  <si>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</si>
  <si>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</si>
  <si>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</si>
  <si>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</si>
  <si>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</si>
  <si>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</si>
  <si>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</si>
  <si>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</si>
  <si>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</si>
  <si>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</si>
  <si>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</si>
  <si>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</si>
  <si>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</si>
  <si>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</si>
  <si>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</si>
  <si>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</si>
  <si>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</si>
  <si>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</si>
  <si>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</si>
  <si>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</si>
  <si>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</si>
  <si>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</si>
  <si>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</si>
  <si>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</si>
  <si>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</si>
  <si>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</si>
  <si>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</si>
  <si>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</si>
  <si>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</si>
  <si>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</si>
  <si>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</si>
  <si>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</si>
  <si>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</si>
  <si>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</si>
  <si>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</si>
  <si>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</si>
  <si>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</si>
  <si>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</si>
  <si>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</si>
  <si>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</si>
  <si>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</si>
  <si>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</si>
  <si>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</si>
  <si>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</si>
  <si>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</si>
  <si>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</si>
  <si>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</si>
  <si>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</si>
  <si>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</si>
  <si>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</si>
  <si>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</si>
  <si>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</si>
  <si>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</si>
  <si>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</si>
  <si>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</si>
  <si>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</si>
  <si>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</si>
  <si>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</si>
  <si>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</si>
  <si>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</si>
  <si>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</si>
  <si>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</si>
  <si>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</si>
  <si>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</si>
  <si>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</si>
  <si>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</si>
  <si>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</si>
  <si>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</si>
  <si>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</si>
  <si>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</si>
  <si>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</si>
  <si>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</si>
  <si>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</si>
  <si>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</si>
  <si>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</si>
  <si>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</si>
  <si>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</si>
  <si>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</si>
  <si>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</si>
  <si>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</si>
  <si>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</si>
  <si>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</si>
  <si>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</si>
  <si>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</si>
  <si>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</si>
  <si>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</si>
  <si>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</si>
  <si>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</si>
  <si>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</si>
  <si>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</si>
  <si>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</si>
  <si>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</si>
  <si>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</si>
  <si>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</si>
  <si>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</si>
  <si>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</si>
  <si>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</si>
  <si>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</si>
  <si>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</si>
  <si>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</si>
  <si>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</si>
  <si>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</si>
  <si>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</si>
  <si>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</si>
  <si>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</si>
  <si>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</si>
  <si>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</si>
  <si>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</si>
  <si>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</si>
  <si>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</si>
  <si>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</si>
  <si>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</si>
  <si>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</si>
  <si>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</si>
  <si>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</si>
  <si>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</si>
  <si>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</si>
  <si>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</si>
  <si>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</si>
  <si>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</si>
  <si>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</si>
  <si>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</si>
  <si>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</si>
  <si>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</si>
  <si>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</si>
  <si>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</si>
  <si>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</si>
  <si>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</si>
  <si>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</si>
  <si>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</si>
  <si>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</si>
  <si>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</si>
  <si>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</si>
  <si>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</si>
  <si>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</si>
  <si>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</si>
  <si>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</si>
  <si>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</si>
  <si>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</si>
  <si>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</si>
  <si>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</si>
  <si>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</si>
  <si>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</si>
  <si>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</si>
  <si>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</si>
  <si>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</si>
  <si>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</si>
  <si>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</si>
  <si>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</si>
  <si>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</si>
  <si>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</si>
  <si>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</si>
  <si>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</si>
  <si>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</si>
  <si>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Edward Burns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</si>
  <si>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</si>
  <si>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</si>
  <si>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</si>
  <si>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</si>
  <si>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</si>
  <si>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</si>
  <si>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</si>
  <si>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</si>
  <si>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</si>
  <si>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</si>
  <si>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</si>
  <si>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</si>
  <si>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</si>
  <si>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</si>
  <si>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</si>
  <si>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</si>
  <si>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</si>
  <si>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</si>
  <si>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</si>
  <si>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</si>
  <si>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</si>
  <si>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</si>
  <si>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</si>
  <si>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</si>
  <si>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</si>
  <si>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</si>
  <si>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</si>
  <si>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</si>
  <si>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</si>
  <si>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</si>
  <si>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</si>
  <si>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</si>
  <si>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</si>
  <si>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</si>
  <si>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</si>
  <si>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</si>
  <si>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</si>
  <si>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</si>
  <si>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</si>
  <si>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</si>
  <si>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</si>
  <si>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</si>
  <si>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</si>
  <si>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</si>
  <si>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</si>
  <si>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</si>
  <si>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</si>
  <si>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</si>
  <si>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</si>
  <si>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</si>
  <si>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</si>
  <si>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</si>
  <si>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</si>
  <si>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</si>
  <si>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</si>
  <si>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</si>
  <si>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</si>
  <si>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</si>
  <si>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</si>
  <si>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</si>
  <si>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</si>
  <si>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</si>
  <si>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</si>
  <si>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</si>
  <si>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</si>
  <si>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</si>
  <si>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</si>
  <si>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</si>
  <si>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</si>
  <si>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</si>
  <si>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</si>
  <si>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</si>
  <si>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</si>
  <si>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</si>
  <si>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</si>
  <si>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</si>
  <si>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</si>
  <si>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</si>
  <si>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</si>
  <si>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</si>
  <si>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</si>
  <si>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</si>
  <si>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</si>
  <si>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</si>
  <si>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</si>
  <si>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</si>
  <si>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</si>
  <si>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</si>
  <si>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</si>
  <si>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</si>
  <si>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</si>
  <si>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</si>
  <si>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</si>
  <si>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</si>
  <si>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</si>
  <si>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</si>
  <si>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</si>
  <si>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</si>
  <si>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</si>
  <si>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</si>
  <si>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</si>
  <si>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</si>
  <si>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</si>
  <si>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</si>
  <si>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</si>
  <si>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</si>
  <si>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</si>
  <si>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</si>
  <si>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</si>
  <si>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</si>
  <si>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</si>
  <si>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</si>
  <si>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</si>
  <si>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</si>
  <si>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</si>
  <si>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</si>
  <si>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</si>
  <si>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</si>
  <si>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</si>
  <si>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</si>
  <si>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</si>
  <si>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</si>
  <si>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</si>
  <si>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</si>
  <si>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</si>
  <si>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</si>
  <si>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</si>
  <si>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</si>
  <si>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</si>
  <si>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</si>
  <si>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</si>
  <si>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</si>
  <si>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</si>
  <si>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</si>
  <si>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</si>
  <si>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</si>
  <si>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</si>
  <si>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</si>
  <si>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</si>
  <si>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</si>
  <si>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</si>
  <si>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</si>
  <si>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</si>
  <si>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</si>
  <si>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</si>
  <si>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</si>
  <si>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</si>
  <si>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</si>
  <si>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</si>
  <si>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</si>
  <si>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</si>
  <si>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</si>
  <si>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</si>
  <si>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</si>
  <si>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</si>
  <si>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</si>
  <si>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</si>
  <si>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</si>
  <si>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</si>
  <si>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</si>
  <si>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</si>
  <si>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</si>
  <si>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</si>
  <si>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</si>
  <si>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</si>
  <si>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</si>
  <si>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</si>
  <si>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</si>
  <si>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</si>
  <si>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</si>
  <si>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</si>
  <si>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</si>
  <si>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</si>
  <si>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</si>
  <si>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</si>
  <si>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</si>
  <si>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</si>
  <si>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</si>
  <si>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</si>
  <si>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</si>
  <si>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</si>
  <si>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</si>
  <si>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</si>
  <si>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</si>
  <si>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</si>
  <si>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</si>
  <si>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</si>
  <si>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</si>
  <si>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</si>
  <si>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</si>
  <si>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</si>
  <si>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</si>
  <si>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</si>
  <si>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</si>
  <si>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</si>
  <si>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</si>
  <si>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</si>
  <si>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</si>
  <si>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</si>
  <si>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</si>
  <si>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</si>
  <si>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</si>
  <si>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</si>
  <si>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</si>
  <si>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</si>
  <si>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</si>
  <si>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</si>
  <si>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</si>
  <si>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</si>
  <si>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</si>
  <si>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</si>
  <si>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</si>
  <si>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</si>
  <si>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</si>
  <si>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</si>
  <si>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</si>
  <si>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</si>
  <si>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</si>
  <si>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</si>
  <si>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</si>
  <si>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</si>
  <si>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</si>
  <si>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</si>
  <si>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</si>
  <si>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</si>
  <si>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</si>
  <si>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</si>
  <si>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</si>
  <si>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</si>
  <si>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</si>
  <si>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</si>
  <si>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</si>
  <si>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</si>
  <si>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</si>
  <si>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</si>
  <si>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</si>
  <si>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</si>
  <si>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</si>
  <si>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</si>
  <si>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</si>
  <si>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</si>
  <si>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</si>
  <si>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</si>
  <si>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</si>
  <si>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</si>
  <si>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</si>
  <si>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</si>
  <si>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</si>
  <si>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</si>
  <si>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</si>
  <si>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</si>
  <si>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</si>
  <si>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</si>
  <si>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</si>
  <si>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</si>
  <si>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</si>
  <si>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</si>
  <si>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</si>
  <si>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</si>
  <si>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</si>
  <si>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</si>
  <si>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</si>
  <si>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</si>
  <si>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</si>
  <si>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</si>
  <si>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</si>
  <si>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</si>
  <si>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</si>
  <si>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</si>
  <si>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</si>
  <si>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</si>
  <si>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</si>
  <si>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</si>
  <si>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</si>
  <si>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</si>
  <si>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</si>
  <si>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</si>
  <si>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</si>
  <si>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</si>
  <si>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</si>
  <si>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</si>
  <si>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</si>
  <si>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</si>
  <si>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</si>
  <si>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</si>
  <si>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</si>
  <si>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</si>
  <si>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</si>
  <si>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</si>
  <si>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</si>
  <si>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</si>
  <si>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</si>
  <si>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</si>
  <si>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</si>
  <si>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</si>
  <si>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</si>
  <si>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</si>
  <si>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</si>
  <si>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</si>
  <si>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</si>
  <si>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</si>
  <si>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</si>
  <si>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</si>
  <si>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</si>
  <si>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</si>
  <si>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</si>
  <si>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</si>
  <si>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</si>
  <si>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</si>
  <si>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</si>
  <si>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</si>
  <si>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</si>
  <si>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</si>
  <si>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</si>
  <si>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</si>
  <si>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</si>
  <si>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</si>
  <si>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</si>
  <si>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</si>
  <si>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</si>
  <si>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</si>
  <si>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</si>
  <si>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</si>
  <si>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</si>
  <si>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</si>
  <si>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</si>
  <si>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</si>
  <si>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</si>
  <si>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</si>
  <si>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</si>
  <si>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</si>
  <si>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</si>
  <si>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</si>
  <si>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</si>
  <si>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</si>
  <si>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</si>
  <si>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</si>
  <si>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</si>
  <si>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</si>
  <si>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</si>
  <si>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</si>
  <si>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</si>
  <si>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</si>
  <si>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</si>
  <si>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</si>
  <si>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</si>
  <si>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</si>
  <si>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</si>
  <si>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</si>
  <si>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</si>
  <si>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</si>
  <si>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</si>
  <si>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</si>
  <si>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</si>
  <si>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</si>
  <si>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</si>
  <si>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</si>
  <si>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</si>
  <si>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</si>
  <si>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</si>
  <si>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</si>
  <si>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</si>
  <si>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</si>
  <si>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</si>
  <si>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</si>
  <si>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</si>
  <si>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</si>
  <si>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</si>
  <si>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</si>
  <si>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</si>
  <si>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</si>
  <si>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</si>
  <si>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</si>
  <si>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</si>
  <si>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</si>
  <si>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</si>
  <si>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</si>
  <si>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</si>
  <si>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</si>
  <si>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</si>
  <si>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</si>
  <si>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</si>
  <si>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</si>
  <si>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</si>
  <si>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</si>
  <si>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</si>
  <si>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</si>
  <si>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</si>
  <si>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</si>
  <si>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</si>
  <si>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</si>
  <si>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</si>
  <si>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</si>
  <si>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</si>
  <si>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</si>
  <si>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</si>
  <si>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</si>
  <si>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</si>
  <si>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</si>
  <si>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</si>
  <si>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</si>
  <si>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</si>
  <si>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</si>
  <si>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</si>
  <si>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</si>
  <si>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</si>
  <si>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</si>
  <si>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</si>
  <si>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</si>
  <si>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</si>
  <si>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</si>
  <si>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</si>
  <si>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</si>
  <si>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</si>
  <si>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</si>
  <si>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</si>
  <si>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</si>
  <si>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</si>
  <si>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</si>
  <si>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</si>
  <si>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</si>
  <si>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</si>
  <si>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</si>
  <si>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</si>
  <si>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</si>
  <si>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</si>
  <si>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</si>
  <si>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</si>
  <si>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</si>
  <si>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</si>
  <si>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</si>
  <si>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</si>
  <si>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</si>
  <si>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</si>
  <si>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</si>
  <si>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</si>
  <si>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</si>
  <si>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</si>
  <si>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</si>
  <si>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</si>
  <si>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</si>
  <si>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</si>
  <si>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</si>
  <si>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</si>
  <si>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</si>
  <si>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</si>
  <si>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</si>
  <si>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</si>
  <si>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</si>
  <si>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</si>
  <si>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</si>
  <si>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</si>
  <si>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</si>
  <si>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</si>
  <si>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</si>
  <si>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</si>
  <si>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</si>
  <si>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</si>
  <si>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</si>
  <si>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</si>
  <si>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</si>
  <si>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</si>
  <si>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</si>
  <si>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</si>
  <si>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</si>
  <si>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</si>
  <si>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</si>
  <si>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</si>
  <si>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</si>
  <si>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</si>
  <si>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</si>
  <si>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</si>
  <si>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</si>
  <si>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</si>
  <si>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</si>
  <si>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</si>
  <si>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</si>
  <si>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</si>
  <si>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</si>
  <si>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</si>
  <si>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</si>
  <si>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</si>
  <si>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</si>
  <si>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</si>
  <si>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</si>
  <si>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</si>
  <si>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</si>
  <si>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</si>
  <si>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</si>
  <si>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</si>
  <si>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</si>
  <si>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</si>
  <si>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</si>
  <si>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</si>
  <si>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</si>
  <si>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</si>
  <si>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</si>
  <si>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</si>
  <si>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</si>
  <si>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</si>
  <si>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</si>
  <si>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</si>
  <si>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</si>
  <si>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</si>
  <si>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</si>
  <si>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</si>
  <si>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</si>
  <si>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</si>
  <si>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</si>
  <si>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</si>
  <si>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</si>
  <si>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</si>
  <si>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</si>
  <si>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</si>
  <si>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</si>
  <si>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</si>
  <si>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</si>
  <si>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</si>
  <si>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</si>
  <si>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</si>
  <si>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</si>
  <si>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</si>
  <si>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</si>
  <si>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</si>
  <si>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</si>
  <si>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</si>
  <si>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</si>
  <si>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</si>
  <si>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</si>
  <si>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</si>
  <si>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</si>
  <si>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</si>
  <si>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</si>
  <si>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</si>
  <si>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</si>
  <si>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</si>
  <si>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</si>
  <si>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</si>
  <si>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</si>
  <si>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</si>
  <si>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</si>
  <si>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</si>
  <si>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</si>
  <si>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</si>
  <si>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</si>
  <si>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</si>
  <si>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</si>
  <si>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</si>
  <si>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</si>
  <si>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</si>
  <si>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</si>
  <si>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</si>
  <si>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</si>
  <si>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</si>
  <si>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</si>
  <si>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</si>
  <si>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</si>
  <si>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</si>
  <si>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</si>
  <si>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</si>
  <si>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</si>
  <si>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</si>
  <si>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</si>
  <si>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</si>
  <si>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</si>
  <si>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</si>
  <si>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</si>
  <si>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</si>
  <si>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</si>
  <si>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</si>
  <si>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</si>
  <si>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</si>
  <si>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</si>
  <si>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</si>
  <si>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</si>
  <si>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</si>
  <si>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</si>
  <si>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</si>
  <si>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</si>
  <si>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</si>
  <si>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</si>
  <si>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</si>
  <si>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</si>
  <si>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</si>
  <si>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</si>
  <si>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</si>
  <si>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</si>
  <si>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</si>
  <si>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</si>
  <si>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</si>
  <si>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</si>
  <si>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</si>
  <si>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</si>
  <si>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</si>
  <si>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</si>
  <si>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</si>
  <si>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</si>
  <si>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</si>
  <si>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</si>
  <si>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</si>
  <si>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</si>
  <si>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</si>
  <si>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</si>
  <si>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</si>
  <si>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</si>
  <si>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</si>
  <si>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</si>
  <si>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</si>
  <si>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</si>
  <si>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</si>
  <si>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</si>
  <si>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</si>
  <si>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</si>
  <si>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</si>
  <si>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</si>
  <si>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</si>
  <si>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</si>
  <si>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</si>
  <si>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</si>
  <si>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</si>
  <si>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</si>
  <si>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</si>
  <si>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</si>
  <si>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</si>
  <si>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</si>
  <si>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</si>
  <si>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</si>
  <si>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</si>
  <si>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</si>
  <si>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</si>
  <si>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</si>
  <si>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</si>
  <si>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</si>
  <si>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</si>
  <si>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</si>
  <si>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</si>
  <si>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</si>
  <si>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</si>
  <si>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</si>
  <si>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</si>
  <si>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</si>
  <si>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</si>
  <si>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</si>
  <si>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</si>
  <si>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</si>
  <si>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</si>
  <si>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</si>
  <si>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</si>
  <si>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</si>
  <si>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</si>
  <si>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</si>
  <si>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</si>
  <si>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</si>
  <si>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</si>
  <si>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</si>
  <si>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</si>
  <si>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</si>
  <si>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</si>
  <si>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</si>
  <si>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</si>
  <si>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</si>
  <si>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</si>
  <si>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</si>
  <si>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</si>
  <si>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</si>
  <si>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</si>
  <si>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</si>
  <si>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</si>
  <si>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</si>
  <si>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</si>
  <si>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</si>
  <si>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</si>
  <si>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</si>
  <si>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</si>
  <si>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</si>
  <si>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</si>
  <si>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</si>
  <si>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</si>
  <si>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</si>
  <si>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</si>
  <si>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</si>
  <si>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</si>
  <si>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</si>
  <si>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</si>
  <si>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</si>
  <si>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</si>
  <si>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</si>
  <si>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</si>
  <si>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</si>
  <si>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</si>
  <si>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</si>
  <si>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</si>
  <si>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</si>
  <si>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</si>
  <si>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</si>
  <si>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</si>
  <si>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</si>
  <si>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</si>
  <si>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</si>
  <si>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</si>
  <si>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</si>
  <si>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</si>
  <si>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</si>
  <si>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</si>
  <si>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</si>
  <si>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</si>
  <si>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</si>
  <si>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</si>
  <si>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</si>
  <si>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</si>
  <si>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</si>
  <si>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</si>
  <si>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</si>
  <si>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</si>
  <si>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</si>
  <si>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</si>
  <si>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</si>
  <si>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</si>
  <si>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</si>
  <si>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</si>
  <si>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</si>
  <si>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</si>
  <si>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</si>
  <si>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</si>
  <si>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</si>
  <si>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</si>
  <si>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</si>
  <si>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</si>
  <si>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</si>
  <si>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</si>
  <si>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</si>
  <si>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</si>
  <si>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</si>
  <si>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</si>
  <si>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</si>
  <si>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</si>
  <si>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</si>
  <si>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</si>
  <si>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</si>
  <si>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</si>
  <si>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</si>
  <si>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</si>
  <si>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</si>
  <si>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</si>
  <si>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</si>
  <si>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</si>
  <si>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</si>
  <si>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</si>
  <si>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</si>
  <si>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</si>
  <si>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</si>
  <si>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</si>
  <si>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</si>
  <si>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</si>
  <si>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</si>
  <si>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</si>
  <si>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</si>
  <si>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</si>
  <si>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</si>
  <si>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</si>
  <si>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</si>
  <si>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</si>
  <si>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</si>
  <si>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</si>
  <si>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</si>
  <si>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</si>
  <si>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</si>
  <si>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</si>
  <si>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</si>
  <si>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</si>
  <si>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</si>
  <si>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</si>
  <si>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</si>
  <si>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</si>
  <si>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</si>
  <si>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</si>
  <si>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</si>
  <si>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</si>
  <si>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</si>
  <si>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</si>
  <si>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</si>
  <si>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</si>
  <si>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</si>
  <si>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</si>
  <si>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</si>
  <si>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</si>
  <si>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</si>
  <si>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</si>
  <si>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</si>
  <si>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</si>
  <si>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</si>
  <si>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</si>
  <si>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</si>
  <si>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</si>
  <si>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</si>
  <si>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</si>
  <si>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</si>
  <si>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</si>
  <si>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</si>
  <si>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</si>
  <si>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</si>
  <si>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</si>
  <si>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</si>
  <si>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</si>
  <si>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</si>
  <si>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</si>
  <si>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</si>
  <si>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</si>
  <si>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</si>
  <si>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</si>
  <si>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</si>
  <si>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</si>
  <si>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</si>
  <si>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</si>
  <si>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</si>
  <si>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</si>
  <si>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</si>
  <si>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</si>
  <si>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</si>
  <si>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</si>
  <si>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</si>
  <si>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</si>
  <si>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</si>
  <si>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</si>
  <si>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</si>
  <si>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</si>
  <si>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</si>
  <si>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</si>
  <si>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</si>
  <si>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</si>
  <si>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</si>
  <si>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</si>
  <si>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</si>
  <si>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</si>
  <si>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</si>
  <si>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</si>
  <si>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</si>
  <si>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</si>
  <si>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</si>
  <si>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</si>
  <si>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</si>
  <si>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</si>
  <si>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</si>
  <si>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The Last Five YearsÂ </t>
  </si>
  <si>
    <t>Charly Bivona</t>
  </si>
  <si>
    <t>based on play|number in title</t>
  </si>
  <si>
    <t>http://www.imdb.com/title/tt2474024/?ref_=fn_tt_tt_1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</si>
  <si>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</si>
  <si>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</si>
  <si>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</si>
  <si>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</si>
  <si>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</si>
  <si>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</si>
  <si>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</si>
  <si>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</si>
  <si>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</si>
  <si>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</si>
  <si>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</si>
  <si>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</si>
  <si>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</si>
  <si>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</si>
  <si>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</si>
  <si>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</si>
  <si>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</si>
  <si>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</si>
  <si>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</si>
  <si>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</si>
  <si>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</si>
  <si>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</si>
  <si>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</si>
  <si>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</si>
  <si>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</si>
  <si>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</si>
  <si>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</si>
  <si>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</si>
  <si>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</si>
  <si>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</si>
  <si>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</si>
  <si>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</si>
  <si>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</si>
  <si>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</si>
  <si>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</si>
  <si>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</si>
  <si>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</si>
  <si>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</si>
  <si>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</si>
  <si>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</si>
  <si>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</si>
  <si>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</si>
  <si>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</si>
  <si>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</si>
  <si>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</si>
  <si>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</si>
  <si>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</si>
  <si>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</si>
  <si>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</si>
  <si>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</si>
  <si>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</si>
  <si>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</si>
  <si>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</si>
  <si>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</si>
  <si>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</si>
  <si>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</si>
  <si>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</si>
  <si>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</si>
  <si>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</si>
  <si>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</si>
  <si>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</si>
  <si>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</si>
  <si>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</si>
  <si>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</si>
  <si>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</si>
  <si>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</si>
  <si>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</si>
  <si>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</si>
  <si>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</si>
  <si>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</si>
  <si>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</si>
  <si>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</si>
  <si>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</si>
  <si>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</si>
  <si>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</si>
  <si>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</si>
  <si>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</si>
  <si>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</si>
  <si>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</si>
  <si>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</si>
  <si>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</si>
  <si>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</si>
  <si>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</si>
  <si>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</si>
  <si>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</si>
  <si>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</si>
  <si>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</si>
  <si>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</si>
  <si>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</si>
  <si>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</si>
  <si>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</si>
  <si>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</si>
  <si>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</si>
  <si>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</si>
  <si>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</si>
  <si>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</si>
  <si>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</si>
  <si>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</si>
  <si>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</si>
  <si>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</si>
  <si>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</si>
  <si>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</si>
  <si>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</si>
  <si>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</si>
  <si>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</si>
  <si>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</si>
  <si>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</si>
  <si>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</si>
  <si>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</si>
  <si>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</si>
  <si>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</si>
  <si>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</si>
  <si>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</si>
  <si>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</si>
  <si>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</si>
  <si>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</si>
  <si>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</si>
  <si>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</si>
  <si>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</si>
  <si>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</si>
  <si>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Humphrey Bogart</t>
  </si>
  <si>
    <t>Tony Krantz</t>
  </si>
  <si>
    <t>SublimeÂ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</si>
  <si>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</si>
  <si>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</si>
  <si>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</si>
  <si>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</si>
  <si>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</si>
  <si>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</si>
  <si>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</si>
  <si>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</si>
  <si>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</si>
  <si>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</si>
  <si>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</si>
  <si>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</si>
  <si>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</si>
  <si>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</si>
  <si>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</si>
  <si>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</si>
  <si>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</si>
  <si>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</si>
  <si>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</si>
  <si>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</si>
  <si>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</si>
  <si>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</si>
  <si>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</si>
  <si>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</si>
  <si>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</si>
  <si>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</si>
  <si>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</si>
  <si>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</si>
  <si>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</si>
  <si>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</si>
  <si>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</si>
  <si>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</si>
  <si>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</si>
  <si>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</si>
  <si>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</si>
  <si>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</si>
  <si>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</si>
  <si>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</si>
  <si>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</si>
  <si>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</si>
  <si>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</si>
  <si>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</si>
  <si>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</si>
  <si>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</si>
  <si>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</si>
  <si>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</si>
  <si>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</si>
  <si>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</si>
  <si>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</si>
  <si>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</si>
  <si>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</si>
  <si>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</si>
  <si>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</si>
  <si>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</si>
  <si>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</si>
  <si>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</si>
  <si>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</si>
  <si>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</si>
  <si>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</si>
  <si>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</si>
  <si>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</si>
  <si>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</si>
  <si>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</si>
  <si>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</si>
  <si>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</si>
  <si>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</si>
  <si>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</si>
  <si>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</si>
  <si>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</si>
  <si>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</si>
  <si>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</si>
  <si>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</si>
  <si>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</si>
  <si>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</si>
  <si>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</si>
  <si>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</si>
  <si>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</si>
  <si>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</si>
  <si>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</si>
  <si>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</si>
  <si>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</si>
  <si>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</si>
  <si>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</si>
  <si>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</si>
  <si>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</si>
  <si>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</si>
  <si>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</si>
  <si>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</si>
  <si>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</si>
  <si>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</si>
  <si>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</si>
  <si>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</si>
  <si>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</si>
  <si>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</si>
  <si>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</si>
  <si>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</si>
  <si>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</si>
  <si>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</si>
  <si>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</si>
  <si>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</si>
  <si>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</si>
  <si>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</si>
  <si>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</si>
  <si>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</si>
  <si>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</si>
  <si>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</si>
  <si>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</si>
  <si>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</si>
  <si>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</si>
  <si>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</si>
  <si>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</si>
  <si>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</si>
  <si>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</si>
  <si>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</si>
  <si>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</si>
  <si>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</si>
  <si>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</si>
  <si>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</si>
  <si>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</si>
  <si>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</si>
  <si>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</si>
  <si>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</si>
  <si>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</si>
  <si>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</si>
  <si>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</si>
  <si>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</si>
  <si>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</si>
  <si>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</si>
  <si>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</si>
  <si>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</si>
  <si>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</si>
  <si>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</si>
  <si>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</si>
  <si>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</si>
  <si>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</si>
  <si>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</si>
  <si>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</si>
  <si>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</si>
  <si>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</si>
  <si>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</si>
  <si>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</si>
  <si>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</si>
  <si>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</si>
  <si>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</si>
  <si>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</si>
  <si>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</si>
  <si>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</si>
  <si>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</si>
  <si>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</si>
  <si>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</si>
  <si>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</si>
  <si>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</si>
  <si>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</si>
  <si>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</si>
  <si>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Timothy Woodward Jr.</t>
  </si>
  <si>
    <t>Katrina Law</t>
  </si>
  <si>
    <t>CheckmateÂ </t>
  </si>
  <si>
    <t>http://www.imdb.com/title/tt3781616/?ref_=fn_tt_tt_1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</si>
  <si>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</si>
  <si>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</si>
  <si>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</si>
  <si>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</si>
  <si>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</si>
  <si>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</si>
  <si>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</si>
  <si>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</si>
  <si>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</si>
  <si>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</si>
  <si>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</si>
  <si>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</si>
  <si>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</si>
  <si>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</si>
  <si>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</si>
  <si>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</si>
  <si>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</si>
  <si>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</si>
  <si>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</si>
  <si>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</si>
  <si>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</si>
  <si>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BarrelsÂ </t>
  </si>
  <si>
    <t>antique|cockney accent|hatchet|money|shotgun</t>
  </si>
  <si>
    <t>http://www.imdb.com/title/tt0120735/?ref_=fn_tt_tt_1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</si>
  <si>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</si>
  <si>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</si>
  <si>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</si>
  <si>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</si>
  <si>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</si>
  <si>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</si>
  <si>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</si>
  <si>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</si>
  <si>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</si>
  <si>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</si>
  <si>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</si>
  <si>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</si>
  <si>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</si>
  <si>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</si>
  <si>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</si>
  <si>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</si>
  <si>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</si>
  <si>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</si>
  <si>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</si>
  <si>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</si>
  <si>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</si>
  <si>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</si>
  <si>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</si>
  <si>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</si>
  <si>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</si>
  <si>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</si>
  <si>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</si>
  <si>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</si>
  <si>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</si>
  <si>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</si>
  <si>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</si>
  <si>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</si>
  <si>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</si>
  <si>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</si>
  <si>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</si>
  <si>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</si>
  <si>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</si>
  <si>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</si>
  <si>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</si>
  <si>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</si>
  <si>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</si>
  <si>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</si>
  <si>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</si>
  <si>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</si>
  <si>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</si>
  <si>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</si>
  <si>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</si>
  <si>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</si>
  <si>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</si>
  <si>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</si>
  <si>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</si>
  <si>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</si>
  <si>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</si>
  <si>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</si>
  <si>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</si>
  <si>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</si>
  <si>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</si>
  <si>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</si>
  <si>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</si>
  <si>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</si>
  <si>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</si>
  <si>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</si>
  <si>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</si>
  <si>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</si>
  <si>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</si>
  <si>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</si>
  <si>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</si>
  <si>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</si>
  <si>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</si>
  <si>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</si>
  <si>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</si>
  <si>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</si>
  <si>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</si>
  <si>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</si>
  <si>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</si>
  <si>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</si>
  <si>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</si>
  <si>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</si>
  <si>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</si>
  <si>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</si>
  <si>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</si>
  <si>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</si>
  <si>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</si>
  <si>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</si>
  <si>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</si>
  <si>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</si>
  <si>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</si>
  <si>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</si>
  <si>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</si>
  <si>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</si>
  <si>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</si>
  <si>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</si>
  <si>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</si>
  <si>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</si>
  <si>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</si>
  <si>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</si>
  <si>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</si>
  <si>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</si>
  <si>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</si>
  <si>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</si>
  <si>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</si>
  <si>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</si>
  <si>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</si>
  <si>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</si>
  <si>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</si>
  <si>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</si>
  <si>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</si>
  <si>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</si>
  <si>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</si>
  <si>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</si>
  <si>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</si>
  <si>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</si>
  <si>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</si>
  <si>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</si>
  <si>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</si>
  <si>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</si>
  <si>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</si>
  <si>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</si>
  <si>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</si>
  <si>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</si>
  <si>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</si>
  <si>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</si>
  <si>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</si>
  <si>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</si>
  <si>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</si>
  <si>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</si>
  <si>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</si>
  <si>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</si>
  <si>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</si>
  <si>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</si>
  <si>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</si>
  <si>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</si>
  <si>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</si>
  <si>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</si>
  <si>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</si>
  <si>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</si>
  <si>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</si>
  <si>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</si>
  <si>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</si>
  <si>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</si>
  <si>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</si>
  <si>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</si>
  <si>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</si>
  <si>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</si>
  <si>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</si>
  <si>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</si>
  <si>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</si>
  <si>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</si>
  <si>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</si>
  <si>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</si>
  <si>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</si>
  <si>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</si>
  <si>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</si>
  <si>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</si>
  <si>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</si>
  <si>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</si>
  <si>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</si>
  <si>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</si>
  <si>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</si>
  <si>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</si>
  <si>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</si>
  <si>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</si>
  <si>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</si>
  <si>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</si>
  <si>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</si>
  <si>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</si>
  <si>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</si>
  <si>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</si>
  <si>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</si>
  <si>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</si>
  <si>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</si>
  <si>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</si>
  <si>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</si>
  <si>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</si>
  <si>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</si>
  <si>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</si>
  <si>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</si>
  <si>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</si>
  <si>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</si>
  <si>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</si>
  <si>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</si>
  <si>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</si>
  <si>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</si>
  <si>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</si>
  <si>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</si>
  <si>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</si>
  <si>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</si>
  <si>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</si>
  <si>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</si>
  <si>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</si>
  <si>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</si>
  <si>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</si>
  <si>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</si>
  <si>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</si>
  <si>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</si>
  <si>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</si>
  <si>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</si>
  <si>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</si>
  <si>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</si>
  <si>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</si>
  <si>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</si>
  <si>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</si>
  <si>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</si>
  <si>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</si>
  <si>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</si>
  <si>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</si>
  <si>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</si>
  <si>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</si>
  <si>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</si>
  <si>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</si>
  <si>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</si>
  <si>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</si>
  <si>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</si>
  <si>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</si>
  <si>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</si>
  <si>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</si>
  <si>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</si>
  <si>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</si>
  <si>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</si>
  <si>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</si>
  <si>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</si>
  <si>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</si>
  <si>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</si>
  <si>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</si>
  <si>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</si>
  <si>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</si>
  <si>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</si>
  <si>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</si>
  <si>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</si>
  <si>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</si>
  <si>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</si>
  <si>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</si>
  <si>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</si>
  <si>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</si>
  <si>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</si>
  <si>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</si>
  <si>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</si>
  <si>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</si>
  <si>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</si>
  <si>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</si>
  <si>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</si>
  <si>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</si>
  <si>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</si>
  <si>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</si>
  <si>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</si>
  <si>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</si>
  <si>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</si>
  <si>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</si>
  <si>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</si>
  <si>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</si>
  <si>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</si>
  <si>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</si>
  <si>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</si>
  <si>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</si>
  <si>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</si>
  <si>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</si>
  <si>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</si>
  <si>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</si>
  <si>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</si>
  <si>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</si>
  <si>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</si>
  <si>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</si>
  <si>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</si>
  <si>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</si>
  <si>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</si>
  <si>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</si>
  <si>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</si>
  <si>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</si>
  <si>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</si>
  <si>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</si>
  <si>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</si>
  <si>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</si>
  <si>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</si>
  <si>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</si>
  <si>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</si>
  <si>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</si>
  <si>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</si>
  <si>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</si>
  <si>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</si>
  <si>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</si>
  <si>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</si>
  <si>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</si>
  <si>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</si>
  <si>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</si>
  <si>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</si>
  <si>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</si>
  <si>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</si>
  <si>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</si>
  <si>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</si>
  <si>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</si>
  <si>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</si>
  <si>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</si>
  <si>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</si>
  <si>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</si>
  <si>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</si>
  <si>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</si>
  <si>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</si>
  <si>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</si>
  <si>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</si>
  <si>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</si>
  <si>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</si>
  <si>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</si>
  <si>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</si>
  <si>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</si>
  <si>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</si>
  <si>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</si>
  <si>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</si>
  <si>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</si>
  <si>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</si>
  <si>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</si>
  <si>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</si>
  <si>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</si>
  <si>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</si>
  <si>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</si>
  <si>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</si>
  <si>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</si>
  <si>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</si>
  <si>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</si>
  <si>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</si>
  <si>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</si>
  <si>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</si>
  <si>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</si>
  <si>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</si>
  <si>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</si>
  <si>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</si>
  <si>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</si>
  <si>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</si>
  <si>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</si>
  <si>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</si>
  <si>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</si>
  <si>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</si>
  <si>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</si>
  <si>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</si>
  <si>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</si>
  <si>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</si>
  <si>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</si>
  <si>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</si>
  <si>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</si>
  <si>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</si>
  <si>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</si>
  <si>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</si>
  <si>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</si>
  <si>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</si>
  <si>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</si>
  <si>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</si>
  <si>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</si>
  <si>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</si>
  <si>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</si>
  <si>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</si>
  <si>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</si>
  <si>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</si>
  <si>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</si>
  <si>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</si>
  <si>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</si>
  <si>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</si>
  <si>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</si>
  <si>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</si>
  <si>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</si>
  <si>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</si>
  <si>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</si>
  <si>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</si>
  <si>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</si>
  <si>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</si>
  <si>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</si>
  <si>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</si>
  <si>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</si>
  <si>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</si>
  <si>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</si>
  <si>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</si>
  <si>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</si>
  <si>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</si>
  <si>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</si>
  <si>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</si>
  <si>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</si>
  <si>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</si>
  <si>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</si>
  <si>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</si>
  <si>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</si>
  <si>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</si>
  <si>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</si>
  <si>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</si>
  <si>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</si>
  <si>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</si>
  <si>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</si>
  <si>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</si>
  <si>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</si>
  <si>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</si>
  <si>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</si>
  <si>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</si>
  <si>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</si>
  <si>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</si>
  <si>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</si>
  <si>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</si>
  <si>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</si>
  <si>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</si>
  <si>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</si>
  <si>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</si>
  <si>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</si>
  <si>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</si>
  <si>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</si>
  <si>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</si>
  <si>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</si>
  <si>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</si>
  <si>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</si>
  <si>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</si>
  <si>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</si>
  <si>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</si>
  <si>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</si>
  <si>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</si>
  <si>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</si>
  <si>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</si>
  <si>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</si>
  <si>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</si>
  <si>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</si>
  <si>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</si>
  <si>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</si>
  <si>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</si>
  <si>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</si>
  <si>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</si>
  <si>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</si>
  <si>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</si>
  <si>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</si>
  <si>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</si>
  <si>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</si>
  <si>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</si>
  <si>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</si>
  <si>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</si>
  <si>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</si>
  <si>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</si>
  <si>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</si>
  <si>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</si>
  <si>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</si>
  <si>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</si>
  <si>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</si>
  <si>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</si>
  <si>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</si>
  <si>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</si>
  <si>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</si>
  <si>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</si>
  <si>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</si>
  <si>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</si>
  <si>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</si>
  <si>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</si>
  <si>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</si>
  <si>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</si>
  <si>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</si>
  <si>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</si>
  <si>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</si>
  <si>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</si>
  <si>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</si>
  <si>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</si>
  <si>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</si>
  <si>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</si>
  <si>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</si>
  <si>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</si>
  <si>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</si>
  <si>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</si>
  <si>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</si>
  <si>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</si>
  <si>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</si>
  <si>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</si>
  <si>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</si>
  <si>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</si>
  <si>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</si>
  <si>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</si>
  <si>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</si>
  <si>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</si>
  <si>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</si>
  <si>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</si>
  <si>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</si>
  <si>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</si>
  <si>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</si>
  <si>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</si>
  <si>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</si>
  <si>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</si>
  <si>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</si>
  <si>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</si>
  <si>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</si>
  <si>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</si>
  <si>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</si>
  <si>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</si>
  <si>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</si>
  <si>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</si>
  <si>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</si>
  <si>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</si>
  <si>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</si>
  <si>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</si>
  <si>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</si>
  <si>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</si>
  <si>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</si>
  <si>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</si>
  <si>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</si>
  <si>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</si>
  <si>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</si>
  <si>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</si>
  <si>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</si>
  <si>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</si>
  <si>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</si>
  <si>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</si>
  <si>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</si>
  <si>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</si>
  <si>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</si>
  <si>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</si>
  <si>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</si>
  <si>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</si>
  <si>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</si>
  <si>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</si>
  <si>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</si>
  <si>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</si>
  <si>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</si>
  <si>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</si>
  <si>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</si>
  <si>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</si>
  <si>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</si>
  <si>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</si>
  <si>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</si>
  <si>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</si>
  <si>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</si>
  <si>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</si>
  <si>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</si>
  <si>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</si>
  <si>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</si>
  <si>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</si>
  <si>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</si>
  <si>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</si>
  <si>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</si>
  <si>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</si>
  <si>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</si>
  <si>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</si>
  <si>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</si>
  <si>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</si>
  <si>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</si>
  <si>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</si>
  <si>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</si>
  <si>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</si>
  <si>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</si>
  <si>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</si>
  <si>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</si>
  <si>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</si>
  <si>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</si>
  <si>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</si>
  <si>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</si>
  <si>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</si>
  <si>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</si>
  <si>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</si>
  <si>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</si>
  <si>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</si>
  <si>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</si>
  <si>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</si>
  <si>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</si>
  <si>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</si>
  <si>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</si>
  <si>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</si>
  <si>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</si>
  <si>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</si>
  <si>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</si>
  <si>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</si>
  <si>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</si>
  <si>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</si>
  <si>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</si>
  <si>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</si>
  <si>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</si>
  <si>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</si>
  <si>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</si>
  <si>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</si>
  <si>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</si>
  <si>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</si>
  <si>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</si>
  <si>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</si>
  <si>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</si>
  <si>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</si>
  <si>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</si>
  <si>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</si>
  <si>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</si>
  <si>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</si>
  <si>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</si>
  <si>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</si>
  <si>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</si>
  <si>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</si>
  <si>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</si>
  <si>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</si>
  <si>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</si>
  <si>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</si>
  <si>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</si>
  <si>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</si>
  <si>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</si>
  <si>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</si>
  <si>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</si>
  <si>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</si>
  <si>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</si>
  <si>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</si>
  <si>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</si>
  <si>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</si>
  <si>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</si>
  <si>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</si>
  <si>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</si>
  <si>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</si>
  <si>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</si>
  <si>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</si>
  <si>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</si>
  <si>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</si>
  <si>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</si>
  <si>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</si>
  <si>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</si>
  <si>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</si>
  <si>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</si>
  <si>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</si>
  <si>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</si>
  <si>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</si>
  <si>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</si>
  <si>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</si>
  <si>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</si>
  <si>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</si>
  <si>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</si>
  <si>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</si>
  <si>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</si>
  <si>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</si>
  <si>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</si>
  <si>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</si>
  <si>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</si>
  <si>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</si>
  <si>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</si>
  <si>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</si>
  <si>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</si>
  <si>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</si>
  <si>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</si>
  <si>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</si>
  <si>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</si>
  <si>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</si>
  <si>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</si>
  <si>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</si>
  <si>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</si>
  <si>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</si>
  <si>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</si>
  <si>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</si>
  <si>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</si>
  <si>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</si>
  <si>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</si>
  <si>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</si>
  <si>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</si>
  <si>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</si>
  <si>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</si>
  <si>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</si>
  <si>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</si>
  <si>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</si>
  <si>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</si>
  <si>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</si>
  <si>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</si>
  <si>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</si>
  <si>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</si>
  <si>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</si>
  <si>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</si>
  <si>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</si>
  <si>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</si>
  <si>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</si>
  <si>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</si>
  <si>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</si>
  <si>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</si>
  <si>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</si>
  <si>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</si>
  <si>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</si>
  <si>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</si>
  <si>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</si>
  <si>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</si>
  <si>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</si>
  <si>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</si>
  <si>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</si>
  <si>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</si>
  <si>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</si>
  <si>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</si>
  <si>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</si>
  <si>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</si>
  <si>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</si>
  <si>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</si>
  <si>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</si>
  <si>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</si>
  <si>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</si>
  <si>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</si>
  <si>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</si>
  <si>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</si>
  <si>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</si>
  <si>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</si>
  <si>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</si>
  <si>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</si>
  <si>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</si>
  <si>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</si>
  <si>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</si>
  <si>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</si>
  <si>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</si>
  <si>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</si>
  <si>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</si>
  <si>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</si>
  <si>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</si>
  <si>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</si>
  <si>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</si>
  <si>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</si>
  <si>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</si>
  <si>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</si>
  <si>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</si>
  <si>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</si>
  <si>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</si>
  <si>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</si>
  <si>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</si>
  <si>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</si>
  <si>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</si>
  <si>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</si>
  <si>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</si>
  <si>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</si>
  <si>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</si>
  <si>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</si>
  <si>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</si>
  <si>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</si>
  <si>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</si>
  <si>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</si>
  <si>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</si>
  <si>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</si>
  <si>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</si>
  <si>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</si>
  <si>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</si>
  <si>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</si>
  <si>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</si>
  <si>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</si>
  <si>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</si>
  <si>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</si>
  <si>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</si>
  <si>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</si>
  <si>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</si>
  <si>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</si>
  <si>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</si>
  <si>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</si>
  <si>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</si>
  <si>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</si>
  <si>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</si>
  <si>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</si>
  <si>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</si>
  <si>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</si>
  <si>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</si>
  <si>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</si>
  <si>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</si>
  <si>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</si>
  <si>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</si>
  <si>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</si>
  <si>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</si>
  <si>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</si>
  <si>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</si>
  <si>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</si>
  <si>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</si>
  <si>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</si>
  <si>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</si>
  <si>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</si>
  <si>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</si>
  <si>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</si>
  <si>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</si>
  <si>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</si>
  <si>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</si>
  <si>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</si>
  <si>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</si>
  <si>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</si>
  <si>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</si>
  <si>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</si>
  <si>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</si>
  <si>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</si>
  <si>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</si>
  <si>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</si>
  <si>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</si>
  <si>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</si>
  <si>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</si>
  <si>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</si>
  <si>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</si>
  <si>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</si>
  <si>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</si>
  <si>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</si>
  <si>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</si>
  <si>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</si>
  <si>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</si>
  <si>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</si>
  <si>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</si>
  <si>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</si>
  <si>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</si>
  <si>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</si>
  <si>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</si>
  <si>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</si>
  <si>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</si>
  <si>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</si>
  <si>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</si>
  <si>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</si>
  <si>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</si>
  <si>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</si>
  <si>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</si>
  <si>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</si>
  <si>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</si>
  <si>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</si>
  <si>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</si>
  <si>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</si>
  <si>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</si>
  <si>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</si>
  <si>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</si>
  <si>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</si>
  <si>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</si>
  <si>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</si>
  <si>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</si>
  <si>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</si>
  <si>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</si>
  <si>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</si>
  <si>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</si>
  <si>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</si>
  <si>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</si>
  <si>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</si>
  <si>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</si>
  <si>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</si>
  <si>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</si>
  <si>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</si>
  <si>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</si>
  <si>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</si>
  <si>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</si>
  <si>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</si>
  <si>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</si>
  <si>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</si>
  <si>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</si>
  <si>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</si>
  <si>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</si>
  <si>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</si>
  <si>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</si>
  <si>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</si>
  <si>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</si>
  <si>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</si>
  <si>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</si>
  <si>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</si>
  <si>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</si>
  <si>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</si>
  <si>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</si>
  <si>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</si>
  <si>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</si>
  <si>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</si>
  <si>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</si>
  <si>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</si>
  <si>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</si>
  <si>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</si>
  <si>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</si>
  <si>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</si>
  <si>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</si>
  <si>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</si>
  <si>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</si>
  <si>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</si>
  <si>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</si>
  <si>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</si>
  <si>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</si>
  <si>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</si>
  <si>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</si>
  <si>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</si>
  <si>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</si>
  <si>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</si>
  <si>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</si>
  <si>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</si>
  <si>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</si>
  <si>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</si>
  <si>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</si>
  <si>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</si>
  <si>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</si>
  <si>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</si>
  <si>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</si>
  <si>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</si>
  <si>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</si>
  <si>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</si>
  <si>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</si>
  <si>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</si>
  <si>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</si>
  <si>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</si>
  <si>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</si>
  <si>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</si>
  <si>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</si>
  <si>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</si>
  <si>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</si>
  <si>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</si>
  <si>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</si>
  <si>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</si>
  <si>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</si>
  <si>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</si>
  <si>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</si>
  <si>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</si>
  <si>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</si>
  <si>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</si>
  <si>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</si>
  <si>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</si>
  <si>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</si>
  <si>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</si>
  <si>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</si>
  <si>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</si>
  <si>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</si>
  <si>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</si>
  <si>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</si>
  <si>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</si>
  <si>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</si>
  <si>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</si>
  <si>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</si>
  <si>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</si>
  <si>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</si>
  <si>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</si>
  <si>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</si>
  <si>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</si>
  <si>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</si>
  <si>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</si>
  <si>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</si>
  <si>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</si>
  <si>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</si>
  <si>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</si>
  <si>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</si>
  <si>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</si>
  <si>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</si>
  <si>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</si>
  <si>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</si>
  <si>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</si>
  <si>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</si>
  <si>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</si>
  <si>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</si>
  <si>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</si>
  <si>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</si>
  <si>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</si>
  <si>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</si>
  <si>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</si>
  <si>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</si>
  <si>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</si>
  <si>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</si>
  <si>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</si>
  <si>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</si>
  <si>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</si>
  <si>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</si>
  <si>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</si>
  <si>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</si>
  <si>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</si>
  <si>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</si>
  <si>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</si>
  <si>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</si>
  <si>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</si>
  <si>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</si>
  <si>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</si>
  <si>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</si>
  <si>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</si>
  <si>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</si>
  <si>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</si>
  <si>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</si>
  <si>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</si>
  <si>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</si>
  <si>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</si>
  <si>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</si>
  <si>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</si>
  <si>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</si>
  <si>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</si>
  <si>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</si>
  <si>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</si>
  <si>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</si>
  <si>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</si>
  <si>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</si>
  <si>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</si>
  <si>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</si>
  <si>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</si>
  <si>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</si>
  <si>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</si>
  <si>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</si>
  <si>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</si>
  <si>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</si>
  <si>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</si>
  <si>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</si>
  <si>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</si>
  <si>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</si>
  <si>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</si>
  <si>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</si>
  <si>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</si>
  <si>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</si>
  <si>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</si>
  <si>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</si>
  <si>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</si>
  <si>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</si>
  <si>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</si>
  <si>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</si>
  <si>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</si>
  <si>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</si>
  <si>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</si>
  <si>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</si>
  <si>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</si>
  <si>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</si>
  <si>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</si>
  <si>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</si>
  <si>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</si>
  <si>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</si>
  <si>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</si>
  <si>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</si>
  <si>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</si>
  <si>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</si>
  <si>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</si>
  <si>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</si>
  <si>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</si>
  <si>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</si>
  <si>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</si>
  <si>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</si>
  <si>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</si>
  <si>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</si>
  <si>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</si>
  <si>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</si>
  <si>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</si>
  <si>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</si>
  <si>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</si>
  <si>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</si>
  <si>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</si>
  <si>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</si>
  <si>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</si>
  <si>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</si>
  <si>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</si>
  <si>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</si>
  <si>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</si>
  <si>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</si>
  <si>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</si>
  <si>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</si>
  <si>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</si>
  <si>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</si>
  <si>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</si>
  <si>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</si>
  <si>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</si>
  <si>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</si>
  <si>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</si>
  <si>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</si>
  <si>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</si>
  <si>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</si>
  <si>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</si>
  <si>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</si>
  <si>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</si>
  <si>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</si>
  <si>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</si>
  <si>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</si>
  <si>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</si>
  <si>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</si>
  <si>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</si>
  <si>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</si>
  <si>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</si>
  <si>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</si>
  <si>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</si>
  <si>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</si>
  <si>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</si>
  <si>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</si>
  <si>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</si>
  <si>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</si>
  <si>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</si>
  <si>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</si>
  <si>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</si>
  <si>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</si>
  <si>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</si>
  <si>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</si>
  <si>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</si>
  <si>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</si>
  <si>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</si>
  <si>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</si>
  <si>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</si>
  <si>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</si>
  <si>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</si>
  <si>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</si>
  <si>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</si>
  <si>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</si>
  <si>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</si>
  <si>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</si>
  <si>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</si>
  <si>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</si>
  <si>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</si>
  <si>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</si>
  <si>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</si>
  <si>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</si>
  <si>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</si>
  <si>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</si>
  <si>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</si>
  <si>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</si>
  <si>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</si>
  <si>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</si>
  <si>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</si>
  <si>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</si>
  <si>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</si>
  <si>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</si>
  <si>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</si>
  <si>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</si>
  <si>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</si>
  <si>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</si>
  <si>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</si>
  <si>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</si>
  <si>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</si>
  <si>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</si>
  <si>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</si>
  <si>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</si>
  <si>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</si>
  <si>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</si>
  <si>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</si>
  <si>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</si>
  <si>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</si>
  <si>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</si>
  <si>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</si>
  <si>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</si>
  <si>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</si>
  <si>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</si>
  <si>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</si>
  <si>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</si>
  <si>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</si>
  <si>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</si>
  <si>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</si>
  <si>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</si>
  <si>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</si>
  <si>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</si>
  <si>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</si>
  <si>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</si>
  <si>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</si>
  <si>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</si>
  <si>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</si>
  <si>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</si>
  <si>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</si>
  <si>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</si>
  <si>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</si>
  <si>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</si>
  <si>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</si>
  <si>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</si>
  <si>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</si>
  <si>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</si>
  <si>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</si>
  <si>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</si>
  <si>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</si>
  <si>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</si>
  <si>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</si>
  <si>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</si>
  <si>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</si>
  <si>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</si>
  <si>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</si>
  <si>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</si>
  <si>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</si>
  <si>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</si>
  <si>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</si>
  <si>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</si>
  <si>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</si>
  <si>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</si>
  <si>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</si>
  <si>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</si>
  <si>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</si>
  <si>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</si>
  <si>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</si>
  <si>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</si>
  <si>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</si>
  <si>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</si>
  <si>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</si>
  <si>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</si>
  <si>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</si>
  <si>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</si>
  <si>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</si>
  <si>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</si>
  <si>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</si>
  <si>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</si>
  <si>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</si>
  <si>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</si>
  <si>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</si>
  <si>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</si>
  <si>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</si>
  <si>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</si>
  <si>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</si>
  <si>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</si>
  <si>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</si>
  <si>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</si>
  <si>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</si>
  <si>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</si>
  <si>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</si>
  <si>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</si>
  <si>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</si>
  <si>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</si>
  <si>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</si>
  <si>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</si>
  <si>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</si>
  <si>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</si>
  <si>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</si>
  <si>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</si>
  <si>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</si>
  <si>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</si>
  <si>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</si>
  <si>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</si>
  <si>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</si>
  <si>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</si>
  <si>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</si>
  <si>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</si>
  <si>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</si>
  <si>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</si>
  <si>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</si>
  <si>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</si>
  <si>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</si>
  <si>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</si>
  <si>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</si>
  <si>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</si>
  <si>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</si>
  <si>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</si>
  <si>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</si>
  <si>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</si>
  <si>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</si>
  <si>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</si>
  <si>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</si>
  <si>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</si>
  <si>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</si>
  <si>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</si>
  <si>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</si>
  <si>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</si>
  <si>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</si>
  <si>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</si>
  <si>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</si>
  <si>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Mean</t>
  </si>
  <si>
    <t>Median</t>
  </si>
  <si>
    <t>Stv.Dev</t>
  </si>
  <si>
    <t>Mode</t>
  </si>
  <si>
    <t>variance</t>
  </si>
  <si>
    <t>Fantasy</t>
  </si>
  <si>
    <t>Sci-Fi</t>
  </si>
  <si>
    <t>Romance</t>
  </si>
  <si>
    <t>Animation</t>
  </si>
  <si>
    <t>Musical</t>
  </si>
  <si>
    <t>Mystery</t>
  </si>
  <si>
    <t>History</t>
  </si>
  <si>
    <t>Sport</t>
  </si>
  <si>
    <t>Crime</t>
  </si>
  <si>
    <t>War</t>
  </si>
  <si>
    <t>Biography</t>
  </si>
  <si>
    <t>Music</t>
  </si>
  <si>
    <t>Film-Noir</t>
  </si>
  <si>
    <t>News</t>
  </si>
  <si>
    <t>count</t>
  </si>
  <si>
    <t>Variance</t>
  </si>
  <si>
    <t>STV.DEV</t>
  </si>
  <si>
    <t>Row Labels</t>
  </si>
  <si>
    <t>(blank)</t>
  </si>
  <si>
    <t>Grand Total</t>
  </si>
  <si>
    <t>Average of imdb_score</t>
  </si>
  <si>
    <t>Language</t>
  </si>
  <si>
    <t>Count</t>
  </si>
  <si>
    <t>IMBD Score</t>
  </si>
  <si>
    <t>Director Name</t>
  </si>
  <si>
    <t>Tony kaye</t>
  </si>
  <si>
    <t>Percentile</t>
  </si>
  <si>
    <t>Profit Margin</t>
  </si>
  <si>
    <t>Highest profit</t>
  </si>
  <si>
    <t>Corelation</t>
  </si>
  <si>
    <t xml:space="preserve">Movie with the highest profit margin </t>
  </si>
  <si>
    <t>Corelation coefficient</t>
  </si>
  <si>
    <t>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</si>
</sst>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8">
    <xf numFmtId="0" fontId="0" fillId="0" borderId="0" xfId="0"/>
    <xf numFmtId="0" fontId="18" fillId="33" borderId="0" xfId="0" applyFont="1" applyFill="1"/>
    <xf numFmtId="0" fontId="0" fillId="33" borderId="0" xfId="0" applyFill="1"/>
    <xf numFmtId="0" fontId="0" fillId="0" borderId="0" xfId="0" applyFill="1"/>
    <xf numFmtId="0" fontId="19" fillId="33" borderId="0" xfId="0" applyFont="1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/>
    <xf numFmtId="0" fontId="0" fillId="35" borderId="0" xfId="0" applyFill="1"/>
    <xf numFmtId="0" fontId="0" fillId="35" borderId="0" xfId="0" applyFill="1" applyAlignment="1">
      <alignment horizontal="right"/>
    </xf>
    <xf numFmtId="0" fontId="0" fillId="36" borderId="0" xfId="0" applyFill="1"/>
    <xf numFmtId="10" fontId="0" fillId="34" borderId="0" xfId="42" applyNumberFormat="1" applyFont="1" applyFill="1"/>
    <xf numFmtId="2" fontId="0" fillId="34" borderId="0" xfId="0" applyNumberFormat="1" applyFill="1"/>
    <xf numFmtId="0" fontId="0" fillId="37" borderId="11" xfId="0" applyFont="1" applyFill="1" applyBorder="1"/>
    <xf numFmtId="0" fontId="0" fillId="37" borderId="12" xfId="0" applyFont="1" applyFill="1" applyBorder="1"/>
    <xf numFmtId="0" fontId="0" fillId="37" borderId="13" xfId="0" applyFont="1" applyFill="1" applyBorder="1"/>
    <xf numFmtId="0" fontId="13" fillId="38" borderId="14" xfId="0" applyFont="1" applyFill="1" applyBorder="1"/>
    <xf numFmtId="0" fontId="13" fillId="38" borderId="10" xfId="0" applyFont="1" applyFill="1" applyBorder="1"/>
    <xf numFmtId="0" fontId="13" fillId="38" borderId="15" xfId="0" applyFont="1" applyFill="1" applyBorder="1"/>
    <xf numFmtId="0" fontId="0" fillId="37" borderId="14" xfId="0" applyFont="1" applyFill="1" applyBorder="1"/>
    <xf numFmtId="0" fontId="0" fillId="37" borderId="10" xfId="0" applyFont="1" applyFill="1" applyBorder="1"/>
    <xf numFmtId="164" fontId="0" fillId="37" borderId="15" xfId="0" applyNumberFormat="1" applyFont="1" applyFill="1" applyBorder="1"/>
    <xf numFmtId="0" fontId="0" fillId="0" borderId="14" xfId="0" applyFont="1" applyBorder="1"/>
    <xf numFmtId="0" fontId="0" fillId="0" borderId="10" xfId="0" applyFont="1" applyBorder="1"/>
    <xf numFmtId="0" fontId="0" fillId="0" borderId="15" xfId="0" applyFont="1" applyBorder="1"/>
    <xf numFmtId="0" fontId="0" fillId="37" borderId="15" xfId="0" applyFont="1" applyFill="1" applyBorder="1"/>
    <xf numFmtId="0" fontId="0" fillId="39" borderId="0" xfId="0" applyFill="1" applyAlignment="1">
      <alignment wrapText="1"/>
    </xf>
    <xf numFmtId="0" fontId="0" fillId="39" borderId="0" xfId="0" applyFill="1"/>
    <xf numFmtId="0" fontId="0" fillId="40" borderId="0" xfId="0" applyFill="1"/>
    <xf numFmtId="44" fontId="0" fillId="40" borderId="0" xfId="43" applyFont="1" applyFill="1"/>
    <xf numFmtId="0" fontId="0" fillId="0" borderId="11" xfId="0" applyFont="1" applyBorder="1"/>
    <xf numFmtId="0" fontId="13" fillId="38" borderId="0" xfId="0" applyFont="1" applyFill="1" applyBorder="1"/>
    <xf numFmtId="0" fontId="0" fillId="41" borderId="0" xfId="0" applyFill="1"/>
    <xf numFmtId="0" fontId="0" fillId="42" borderId="0" xfId="0" applyFill="1"/>
    <xf numFmtId="0" fontId="16" fillId="36" borderId="0" xfId="0" applyFont="1" applyFill="1"/>
    <xf numFmtId="0" fontId="0" fillId="43" borderId="0" xfId="0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3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Genre-IMBD</a:t>
            </a:r>
            <a:r>
              <a:rPr lang="en-US" baseline="0"/>
              <a:t> Score</a:t>
            </a:r>
          </a:p>
        </c:rich>
      </c:tx>
      <c:overlay val="0"/>
      <c:spPr>
        <a:solidFill>
          <a:schemeClr val="accent5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Analysis'!$AC$1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Analysis'!$AB$2:$AB$18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'Movie Genre Analysis'!$AC$2:$AC$18</c:f>
              <c:numCache>
                <c:formatCode>0.00</c:formatCode>
                <c:ptCount val="17"/>
                <c:pt idx="0">
                  <c:v>951</c:v>
                </c:pt>
                <c:pt idx="1">
                  <c:v>770</c:v>
                </c:pt>
                <c:pt idx="2">
                  <c:v>1916</c:v>
                </c:pt>
                <c:pt idx="3">
                  <c:v>195</c:v>
                </c:pt>
                <c:pt idx="4">
                  <c:v>1478</c:v>
                </c:pt>
                <c:pt idx="5">
                  <c:v>393</c:v>
                </c:pt>
                <c:pt idx="6">
                  <c:v>715</c:v>
                </c:pt>
                <c:pt idx="7">
                  <c:v>241</c:v>
                </c:pt>
                <c:pt idx="8">
                  <c:v>502</c:v>
                </c:pt>
                <c:pt idx="9">
                  <c:v>47</c:v>
                </c:pt>
                <c:pt idx="10">
                  <c:v>493</c:v>
                </c:pt>
                <c:pt idx="11">
                  <c:v>409</c:v>
                </c:pt>
                <c:pt idx="12">
                  <c:v>866</c:v>
                </c:pt>
                <c:pt idx="13">
                  <c:v>441</c:v>
                </c:pt>
                <c:pt idx="14">
                  <c:v>61</c:v>
                </c:pt>
                <c:pt idx="15">
                  <c:v>98</c:v>
                </c:pt>
                <c:pt idx="16">
                  <c:v>1131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6-4810-A553-811E94915A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73705471"/>
        <c:axId val="2073705887"/>
      </c:barChart>
      <c:catAx>
        <c:axId val="207370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05887"/>
        <c:crosses val="autoZero"/>
        <c:auto val="1"/>
        <c:lblAlgn val="ctr"/>
        <c:lblOffset val="100"/>
        <c:noMultiLvlLbl val="0"/>
      </c:catAx>
      <c:valAx>
        <c:axId val="207370588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0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IMBD Score-Duration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duration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rgbClr val="002060">
                    <a:alpha val="92000"/>
                  </a:srgb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Analysis'!$A$2:$A$5044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xVal>
          <c:yVal>
            <c:numRef>
              <c:f>'Movie Duration Analysis'!$B$2:$B$5044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110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115</c:v>
                </c:pt>
                <c:pt idx="182">
                  <c:v>94</c:v>
                </c:pt>
                <c:pt idx="183">
                  <c:v>116</c:v>
                </c:pt>
                <c:pt idx="184">
                  <c:v>147</c:v>
                </c:pt>
                <c:pt idx="185">
                  <c:v>90</c:v>
                </c:pt>
                <c:pt idx="186">
                  <c:v>101</c:v>
                </c:pt>
                <c:pt idx="187">
                  <c:v>138</c:v>
                </c:pt>
                <c:pt idx="188">
                  <c:v>107</c:v>
                </c:pt>
                <c:pt idx="189">
                  <c:v>142</c:v>
                </c:pt>
                <c:pt idx="190">
                  <c:v>165</c:v>
                </c:pt>
                <c:pt idx="191">
                  <c:v>100</c:v>
                </c:pt>
                <c:pt idx="192">
                  <c:v>82</c:v>
                </c:pt>
                <c:pt idx="193">
                  <c:v>98</c:v>
                </c:pt>
                <c:pt idx="194">
                  <c:v>95</c:v>
                </c:pt>
                <c:pt idx="195">
                  <c:v>159</c:v>
                </c:pt>
                <c:pt idx="196">
                  <c:v>96</c:v>
                </c:pt>
                <c:pt idx="197">
                  <c:v>143</c:v>
                </c:pt>
                <c:pt idx="198">
                  <c:v>123</c:v>
                </c:pt>
                <c:pt idx="199">
                  <c:v>174</c:v>
                </c:pt>
                <c:pt idx="200">
                  <c:v>101</c:v>
                </c:pt>
                <c:pt idx="201">
                  <c:v>134</c:v>
                </c:pt>
                <c:pt idx="202">
                  <c:v>132</c:v>
                </c:pt>
                <c:pt idx="203">
                  <c:v>129</c:v>
                </c:pt>
                <c:pt idx="204">
                  <c:v>106</c:v>
                </c:pt>
                <c:pt idx="205">
                  <c:v>113</c:v>
                </c:pt>
                <c:pt idx="206">
                  <c:v>102</c:v>
                </c:pt>
                <c:pt idx="207">
                  <c:v>135</c:v>
                </c:pt>
                <c:pt idx="208">
                  <c:v>125</c:v>
                </c:pt>
                <c:pt idx="209">
                  <c:v>110</c:v>
                </c:pt>
                <c:pt idx="210">
                  <c:v>124</c:v>
                </c:pt>
                <c:pt idx="211">
                  <c:v>123</c:v>
                </c:pt>
                <c:pt idx="212">
                  <c:v>130</c:v>
                </c:pt>
                <c:pt idx="213">
                  <c:v>92</c:v>
                </c:pt>
                <c:pt idx="214">
                  <c:v>127</c:v>
                </c:pt>
                <c:pt idx="215">
                  <c:v>123</c:v>
                </c:pt>
                <c:pt idx="216">
                  <c:v>123</c:v>
                </c:pt>
                <c:pt idx="217">
                  <c:v>107</c:v>
                </c:pt>
                <c:pt idx="218">
                  <c:v>124</c:v>
                </c:pt>
                <c:pt idx="219">
                  <c:v>77</c:v>
                </c:pt>
                <c:pt idx="220">
                  <c:v>109</c:v>
                </c:pt>
                <c:pt idx="221">
                  <c:v>134</c:v>
                </c:pt>
                <c:pt idx="222">
                  <c:v>117</c:v>
                </c:pt>
                <c:pt idx="223">
                  <c:v>135</c:v>
                </c:pt>
                <c:pt idx="224">
                  <c:v>121</c:v>
                </c:pt>
                <c:pt idx="225">
                  <c:v>117</c:v>
                </c:pt>
                <c:pt idx="226">
                  <c:v>124</c:v>
                </c:pt>
                <c:pt idx="227">
                  <c:v>140</c:v>
                </c:pt>
                <c:pt idx="228">
                  <c:v>142</c:v>
                </c:pt>
                <c:pt idx="229">
                  <c:v>92</c:v>
                </c:pt>
                <c:pt idx="230">
                  <c:v>138</c:v>
                </c:pt>
                <c:pt idx="231">
                  <c:v>136</c:v>
                </c:pt>
                <c:pt idx="232">
                  <c:v>98</c:v>
                </c:pt>
                <c:pt idx="233">
                  <c:v>153</c:v>
                </c:pt>
                <c:pt idx="234">
                  <c:v>120</c:v>
                </c:pt>
                <c:pt idx="235">
                  <c:v>101</c:v>
                </c:pt>
                <c:pt idx="236">
                  <c:v>91</c:v>
                </c:pt>
                <c:pt idx="237">
                  <c:v>108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111</c:v>
                </c:pt>
                <c:pt idx="291">
                  <c:v>102</c:v>
                </c:pt>
                <c:pt idx="292">
                  <c:v>103</c:v>
                </c:pt>
                <c:pt idx="293">
                  <c:v>121</c:v>
                </c:pt>
                <c:pt idx="294">
                  <c:v>143</c:v>
                </c:pt>
                <c:pt idx="295">
                  <c:v>240</c:v>
                </c:pt>
                <c:pt idx="296">
                  <c:v>121</c:v>
                </c:pt>
                <c:pt idx="297">
                  <c:v>129</c:v>
                </c:pt>
                <c:pt idx="298">
                  <c:v>172</c:v>
                </c:pt>
                <c:pt idx="299">
                  <c:v>101</c:v>
                </c:pt>
                <c:pt idx="300">
                  <c:v>87</c:v>
                </c:pt>
                <c:pt idx="301">
                  <c:v>101</c:v>
                </c:pt>
                <c:pt idx="302">
                  <c:v>95</c:v>
                </c:pt>
                <c:pt idx="303">
                  <c:v>102</c:v>
                </c:pt>
                <c:pt idx="304">
                  <c:v>131</c:v>
                </c:pt>
                <c:pt idx="305">
                  <c:v>114</c:v>
                </c:pt>
                <c:pt idx="306">
                  <c:v>94</c:v>
                </c:pt>
                <c:pt idx="307">
                  <c:v>122</c:v>
                </c:pt>
                <c:pt idx="308">
                  <c:v>95</c:v>
                </c:pt>
                <c:pt idx="309">
                  <c:v>115</c:v>
                </c:pt>
                <c:pt idx="310">
                  <c:v>88</c:v>
                </c:pt>
                <c:pt idx="311">
                  <c:v>110</c:v>
                </c:pt>
                <c:pt idx="312">
                  <c:v>130</c:v>
                </c:pt>
                <c:pt idx="313">
                  <c:v>216</c:v>
                </c:pt>
                <c:pt idx="314">
                  <c:v>146</c:v>
                </c:pt>
                <c:pt idx="315">
                  <c:v>85</c:v>
                </c:pt>
                <c:pt idx="316">
                  <c:v>93</c:v>
                </c:pt>
                <c:pt idx="317">
                  <c:v>152</c:v>
                </c:pt>
                <c:pt idx="318">
                  <c:v>85</c:v>
                </c:pt>
                <c:pt idx="319">
                  <c:v>126</c:v>
                </c:pt>
                <c:pt idx="320">
                  <c:v>146</c:v>
                </c:pt>
                <c:pt idx="321">
                  <c:v>89</c:v>
                </c:pt>
                <c:pt idx="322">
                  <c:v>88</c:v>
                </c:pt>
                <c:pt idx="323">
                  <c:v>105</c:v>
                </c:pt>
                <c:pt idx="324">
                  <c:v>135</c:v>
                </c:pt>
                <c:pt idx="325">
                  <c:v>100</c:v>
                </c:pt>
                <c:pt idx="326">
                  <c:v>192</c:v>
                </c:pt>
                <c:pt idx="327">
                  <c:v>172</c:v>
                </c:pt>
                <c:pt idx="328">
                  <c:v>102</c:v>
                </c:pt>
                <c:pt idx="329">
                  <c:v>100</c:v>
                </c:pt>
                <c:pt idx="330">
                  <c:v>119</c:v>
                </c:pt>
                <c:pt idx="331">
                  <c:v>92</c:v>
                </c:pt>
                <c:pt idx="332">
                  <c:v>105</c:v>
                </c:pt>
                <c:pt idx="333">
                  <c:v>107</c:v>
                </c:pt>
                <c:pt idx="334">
                  <c:v>101</c:v>
                </c:pt>
                <c:pt idx="335">
                  <c:v>137</c:v>
                </c:pt>
                <c:pt idx="336">
                  <c:v>115</c:v>
                </c:pt>
                <c:pt idx="337">
                  <c:v>124</c:v>
                </c:pt>
                <c:pt idx="338">
                  <c:v>118</c:v>
                </c:pt>
                <c:pt idx="339">
                  <c:v>98</c:v>
                </c:pt>
                <c:pt idx="340">
                  <c:v>82</c:v>
                </c:pt>
                <c:pt idx="341">
                  <c:v>98</c:v>
                </c:pt>
                <c:pt idx="342">
                  <c:v>90</c:v>
                </c:pt>
                <c:pt idx="343">
                  <c:v>130</c:v>
                </c:pt>
                <c:pt idx="344">
                  <c:v>90</c:v>
                </c:pt>
                <c:pt idx="345">
                  <c:v>94</c:v>
                </c:pt>
                <c:pt idx="346">
                  <c:v>114</c:v>
                </c:pt>
                <c:pt idx="347">
                  <c:v>94</c:v>
                </c:pt>
                <c:pt idx="348">
                  <c:v>151</c:v>
                </c:pt>
                <c:pt idx="349">
                  <c:v>88</c:v>
                </c:pt>
                <c:pt idx="350">
                  <c:v>121</c:v>
                </c:pt>
                <c:pt idx="351">
                  <c:v>158</c:v>
                </c:pt>
                <c:pt idx="352">
                  <c:v>128</c:v>
                </c:pt>
                <c:pt idx="353">
                  <c:v>128</c:v>
                </c:pt>
                <c:pt idx="354">
                  <c:v>95</c:v>
                </c:pt>
                <c:pt idx="355">
                  <c:v>92</c:v>
                </c:pt>
                <c:pt idx="356">
                  <c:v>121</c:v>
                </c:pt>
                <c:pt idx="357">
                  <c:v>113</c:v>
                </c:pt>
                <c:pt idx="358">
                  <c:v>106</c:v>
                </c:pt>
                <c:pt idx="359">
                  <c:v>146</c:v>
                </c:pt>
                <c:pt idx="360">
                  <c:v>88</c:v>
                </c:pt>
                <c:pt idx="361">
                  <c:v>150</c:v>
                </c:pt>
                <c:pt idx="362">
                  <c:v>119</c:v>
                </c:pt>
                <c:pt idx="363">
                  <c:v>128</c:v>
                </c:pt>
                <c:pt idx="364">
                  <c:v>106</c:v>
                </c:pt>
                <c:pt idx="365">
                  <c:v>117</c:v>
                </c:pt>
                <c:pt idx="366">
                  <c:v>129</c:v>
                </c:pt>
                <c:pt idx="367">
                  <c:v>116</c:v>
                </c:pt>
                <c:pt idx="368">
                  <c:v>114</c:v>
                </c:pt>
                <c:pt idx="369">
                  <c:v>114</c:v>
                </c:pt>
                <c:pt idx="370">
                  <c:v>96</c:v>
                </c:pt>
                <c:pt idx="371">
                  <c:v>132</c:v>
                </c:pt>
                <c:pt idx="372">
                  <c:v>104</c:v>
                </c:pt>
                <c:pt idx="373">
                  <c:v>111</c:v>
                </c:pt>
                <c:pt idx="374">
                  <c:v>138</c:v>
                </c:pt>
                <c:pt idx="375">
                  <c:v>100</c:v>
                </c:pt>
                <c:pt idx="376">
                  <c:v>129</c:v>
                </c:pt>
                <c:pt idx="377">
                  <c:v>144</c:v>
                </c:pt>
                <c:pt idx="378">
                  <c:v>110</c:v>
                </c:pt>
                <c:pt idx="379">
                  <c:v>140</c:v>
                </c:pt>
                <c:pt idx="380">
                  <c:v>113</c:v>
                </c:pt>
                <c:pt idx="381">
                  <c:v>106</c:v>
                </c:pt>
                <c:pt idx="382">
                  <c:v>143</c:v>
                </c:pt>
                <c:pt idx="383">
                  <c:v>108</c:v>
                </c:pt>
                <c:pt idx="384">
                  <c:v>108</c:v>
                </c:pt>
                <c:pt idx="385">
                  <c:v>124</c:v>
                </c:pt>
                <c:pt idx="386">
                  <c:v>116</c:v>
                </c:pt>
                <c:pt idx="387">
                  <c:v>110</c:v>
                </c:pt>
                <c:pt idx="388">
                  <c:v>91</c:v>
                </c:pt>
                <c:pt idx="389">
                  <c:v>107</c:v>
                </c:pt>
                <c:pt idx="390">
                  <c:v>115</c:v>
                </c:pt>
                <c:pt idx="391">
                  <c:v>100</c:v>
                </c:pt>
                <c:pt idx="392">
                  <c:v>104</c:v>
                </c:pt>
                <c:pt idx="393">
                  <c:v>138</c:v>
                </c:pt>
                <c:pt idx="394">
                  <c:v>140</c:v>
                </c:pt>
                <c:pt idx="395">
                  <c:v>120</c:v>
                </c:pt>
                <c:pt idx="396">
                  <c:v>122</c:v>
                </c:pt>
                <c:pt idx="397">
                  <c:v>83</c:v>
                </c:pt>
                <c:pt idx="398">
                  <c:v>139</c:v>
                </c:pt>
                <c:pt idx="399">
                  <c:v>131</c:v>
                </c:pt>
                <c:pt idx="400">
                  <c:v>104</c:v>
                </c:pt>
                <c:pt idx="401">
                  <c:v>130</c:v>
                </c:pt>
                <c:pt idx="402">
                  <c:v>145</c:v>
                </c:pt>
                <c:pt idx="403">
                  <c:v>104</c:v>
                </c:pt>
                <c:pt idx="404">
                  <c:v>97</c:v>
                </c:pt>
                <c:pt idx="405">
                  <c:v>178</c:v>
                </c:pt>
                <c:pt idx="406">
                  <c:v>108</c:v>
                </c:pt>
                <c:pt idx="407">
                  <c:v>106</c:v>
                </c:pt>
                <c:pt idx="408">
                  <c:v>112</c:v>
                </c:pt>
                <c:pt idx="409">
                  <c:v>135</c:v>
                </c:pt>
                <c:pt idx="410">
                  <c:v>109</c:v>
                </c:pt>
                <c:pt idx="411">
                  <c:v>86</c:v>
                </c:pt>
                <c:pt idx="412">
                  <c:v>95</c:v>
                </c:pt>
                <c:pt idx="413">
                  <c:v>107</c:v>
                </c:pt>
                <c:pt idx="414">
                  <c:v>82</c:v>
                </c:pt>
                <c:pt idx="415">
                  <c:v>88</c:v>
                </c:pt>
                <c:pt idx="416">
                  <c:v>120</c:v>
                </c:pt>
                <c:pt idx="417">
                  <c:v>162</c:v>
                </c:pt>
                <c:pt idx="418">
                  <c:v>123</c:v>
                </c:pt>
                <c:pt idx="419">
                  <c:v>101</c:v>
                </c:pt>
                <c:pt idx="420">
                  <c:v>113</c:v>
                </c:pt>
                <c:pt idx="421">
                  <c:v>110</c:v>
                </c:pt>
                <c:pt idx="422">
                  <c:v>142</c:v>
                </c:pt>
                <c:pt idx="423">
                  <c:v>102</c:v>
                </c:pt>
                <c:pt idx="424">
                  <c:v>126</c:v>
                </c:pt>
                <c:pt idx="425">
                  <c:v>83</c:v>
                </c:pt>
                <c:pt idx="426">
                  <c:v>85</c:v>
                </c:pt>
                <c:pt idx="427">
                  <c:v>120</c:v>
                </c:pt>
                <c:pt idx="428">
                  <c:v>116</c:v>
                </c:pt>
                <c:pt idx="429">
                  <c:v>113</c:v>
                </c:pt>
                <c:pt idx="430">
                  <c:v>87</c:v>
                </c:pt>
                <c:pt idx="431">
                  <c:v>101</c:v>
                </c:pt>
                <c:pt idx="432">
                  <c:v>110</c:v>
                </c:pt>
                <c:pt idx="433">
                  <c:v>128</c:v>
                </c:pt>
                <c:pt idx="434">
                  <c:v>138</c:v>
                </c:pt>
                <c:pt idx="435">
                  <c:v>88</c:v>
                </c:pt>
                <c:pt idx="436">
                  <c:v>91</c:v>
                </c:pt>
                <c:pt idx="437">
                  <c:v>138</c:v>
                </c:pt>
                <c:pt idx="438">
                  <c:v>99</c:v>
                </c:pt>
                <c:pt idx="439">
                  <c:v>117</c:v>
                </c:pt>
                <c:pt idx="440">
                  <c:v>117</c:v>
                </c:pt>
                <c:pt idx="441">
                  <c:v>123</c:v>
                </c:pt>
                <c:pt idx="442">
                  <c:v>118</c:v>
                </c:pt>
                <c:pt idx="443">
                  <c:v>154</c:v>
                </c:pt>
                <c:pt idx="444">
                  <c:v>118</c:v>
                </c:pt>
                <c:pt idx="445">
                  <c:v>90</c:v>
                </c:pt>
                <c:pt idx="446">
                  <c:v>113</c:v>
                </c:pt>
                <c:pt idx="447">
                  <c:v>88</c:v>
                </c:pt>
                <c:pt idx="448">
                  <c:v>93</c:v>
                </c:pt>
                <c:pt idx="449">
                  <c:v>104</c:v>
                </c:pt>
                <c:pt idx="450">
                  <c:v>135</c:v>
                </c:pt>
                <c:pt idx="451">
                  <c:v>134</c:v>
                </c:pt>
                <c:pt idx="452">
                  <c:v>98</c:v>
                </c:pt>
                <c:pt idx="453">
                  <c:v>80</c:v>
                </c:pt>
                <c:pt idx="454">
                  <c:v>83</c:v>
                </c:pt>
                <c:pt idx="455">
                  <c:v>102</c:v>
                </c:pt>
                <c:pt idx="456">
                  <c:v>130</c:v>
                </c:pt>
                <c:pt idx="457">
                  <c:v>129</c:v>
                </c:pt>
                <c:pt idx="458">
                  <c:v>89</c:v>
                </c:pt>
                <c:pt idx="459">
                  <c:v>74</c:v>
                </c:pt>
                <c:pt idx="460">
                  <c:v>96</c:v>
                </c:pt>
                <c:pt idx="461">
                  <c:v>114</c:v>
                </c:pt>
                <c:pt idx="462">
                  <c:v>99</c:v>
                </c:pt>
                <c:pt idx="463">
                  <c:v>129</c:v>
                </c:pt>
                <c:pt idx="464">
                  <c:v>113</c:v>
                </c:pt>
                <c:pt idx="465">
                  <c:v>90</c:v>
                </c:pt>
                <c:pt idx="466">
                  <c:v>118</c:v>
                </c:pt>
                <c:pt idx="467">
                  <c:v>106</c:v>
                </c:pt>
                <c:pt idx="468">
                  <c:v>89</c:v>
                </c:pt>
                <c:pt idx="469">
                  <c:v>145</c:v>
                </c:pt>
                <c:pt idx="470">
                  <c:v>114</c:v>
                </c:pt>
                <c:pt idx="471">
                  <c:v>87</c:v>
                </c:pt>
                <c:pt idx="472">
                  <c:v>119</c:v>
                </c:pt>
                <c:pt idx="473">
                  <c:v>91</c:v>
                </c:pt>
                <c:pt idx="474">
                  <c:v>118</c:v>
                </c:pt>
                <c:pt idx="475">
                  <c:v>116</c:v>
                </c:pt>
                <c:pt idx="476">
                  <c:v>177</c:v>
                </c:pt>
                <c:pt idx="477">
                  <c:v>97</c:v>
                </c:pt>
                <c:pt idx="478">
                  <c:v>106</c:v>
                </c:pt>
                <c:pt idx="479">
                  <c:v>106</c:v>
                </c:pt>
                <c:pt idx="480">
                  <c:v>94</c:v>
                </c:pt>
                <c:pt idx="481">
                  <c:v>104</c:v>
                </c:pt>
                <c:pt idx="482">
                  <c:v>102</c:v>
                </c:pt>
                <c:pt idx="483">
                  <c:v>105</c:v>
                </c:pt>
                <c:pt idx="484">
                  <c:v>135</c:v>
                </c:pt>
                <c:pt idx="485">
                  <c:v>73</c:v>
                </c:pt>
                <c:pt idx="486">
                  <c:v>94</c:v>
                </c:pt>
                <c:pt idx="487">
                  <c:v>95</c:v>
                </c:pt>
                <c:pt idx="488">
                  <c:v>124</c:v>
                </c:pt>
                <c:pt idx="489">
                  <c:v>136</c:v>
                </c:pt>
                <c:pt idx="490">
                  <c:v>91</c:v>
                </c:pt>
                <c:pt idx="491">
                  <c:v>107</c:v>
                </c:pt>
                <c:pt idx="492">
                  <c:v>108</c:v>
                </c:pt>
                <c:pt idx="493">
                  <c:v>99</c:v>
                </c:pt>
                <c:pt idx="494">
                  <c:v>92</c:v>
                </c:pt>
                <c:pt idx="495">
                  <c:v>87</c:v>
                </c:pt>
                <c:pt idx="496">
                  <c:v>110</c:v>
                </c:pt>
                <c:pt idx="497">
                  <c:v>98</c:v>
                </c:pt>
                <c:pt idx="498">
                  <c:v>154</c:v>
                </c:pt>
                <c:pt idx="499">
                  <c:v>129</c:v>
                </c:pt>
                <c:pt idx="500">
                  <c:v>86</c:v>
                </c:pt>
                <c:pt idx="501">
                  <c:v>109</c:v>
                </c:pt>
                <c:pt idx="502">
                  <c:v>104</c:v>
                </c:pt>
                <c:pt idx="503">
                  <c:v>110</c:v>
                </c:pt>
                <c:pt idx="504">
                  <c:v>136</c:v>
                </c:pt>
                <c:pt idx="505">
                  <c:v>115</c:v>
                </c:pt>
                <c:pt idx="506">
                  <c:v>99</c:v>
                </c:pt>
                <c:pt idx="507">
                  <c:v>117</c:v>
                </c:pt>
                <c:pt idx="508">
                  <c:v>125</c:v>
                </c:pt>
                <c:pt idx="509">
                  <c:v>110</c:v>
                </c:pt>
                <c:pt idx="510">
                  <c:v>125</c:v>
                </c:pt>
                <c:pt idx="511">
                  <c:v>102</c:v>
                </c:pt>
                <c:pt idx="512">
                  <c:v>128</c:v>
                </c:pt>
                <c:pt idx="513">
                  <c:v>100</c:v>
                </c:pt>
                <c:pt idx="514">
                  <c:v>124</c:v>
                </c:pt>
                <c:pt idx="515">
                  <c:v>102</c:v>
                </c:pt>
                <c:pt idx="516">
                  <c:v>90</c:v>
                </c:pt>
                <c:pt idx="517">
                  <c:v>130</c:v>
                </c:pt>
                <c:pt idx="518">
                  <c:v>118</c:v>
                </c:pt>
                <c:pt idx="519">
                  <c:v>163</c:v>
                </c:pt>
                <c:pt idx="520">
                  <c:v>142</c:v>
                </c:pt>
                <c:pt idx="521">
                  <c:v>100</c:v>
                </c:pt>
                <c:pt idx="522">
                  <c:v>116</c:v>
                </c:pt>
                <c:pt idx="523">
                  <c:v>131</c:v>
                </c:pt>
                <c:pt idx="524">
                  <c:v>91</c:v>
                </c:pt>
                <c:pt idx="525">
                  <c:v>123</c:v>
                </c:pt>
                <c:pt idx="526">
                  <c:v>134</c:v>
                </c:pt>
                <c:pt idx="527">
                  <c:v>148</c:v>
                </c:pt>
                <c:pt idx="528">
                  <c:v>110</c:v>
                </c:pt>
                <c:pt idx="529">
                  <c:v>113</c:v>
                </c:pt>
                <c:pt idx="530">
                  <c:v>94</c:v>
                </c:pt>
                <c:pt idx="531">
                  <c:v>116</c:v>
                </c:pt>
                <c:pt idx="532">
                  <c:v>99</c:v>
                </c:pt>
                <c:pt idx="533">
                  <c:v>93</c:v>
                </c:pt>
                <c:pt idx="534">
                  <c:v>113</c:v>
                </c:pt>
                <c:pt idx="535">
                  <c:v>106</c:v>
                </c:pt>
                <c:pt idx="536">
                  <c:v>91</c:v>
                </c:pt>
                <c:pt idx="537">
                  <c:v>128</c:v>
                </c:pt>
                <c:pt idx="538">
                  <c:v>98</c:v>
                </c:pt>
                <c:pt idx="539">
                  <c:v>134</c:v>
                </c:pt>
                <c:pt idx="540">
                  <c:v>97</c:v>
                </c:pt>
                <c:pt idx="541">
                  <c:v>112</c:v>
                </c:pt>
                <c:pt idx="542">
                  <c:v>153</c:v>
                </c:pt>
                <c:pt idx="543">
                  <c:v>110</c:v>
                </c:pt>
                <c:pt idx="544">
                  <c:v>122</c:v>
                </c:pt>
                <c:pt idx="545">
                  <c:v>87</c:v>
                </c:pt>
                <c:pt idx="546">
                  <c:v>178</c:v>
                </c:pt>
                <c:pt idx="547">
                  <c:v>125</c:v>
                </c:pt>
                <c:pt idx="548">
                  <c:v>87</c:v>
                </c:pt>
                <c:pt idx="549">
                  <c:v>152</c:v>
                </c:pt>
                <c:pt idx="550">
                  <c:v>116</c:v>
                </c:pt>
                <c:pt idx="551">
                  <c:v>109</c:v>
                </c:pt>
                <c:pt idx="552">
                  <c:v>108</c:v>
                </c:pt>
                <c:pt idx="553">
                  <c:v>85</c:v>
                </c:pt>
                <c:pt idx="554">
                  <c:v>106</c:v>
                </c:pt>
                <c:pt idx="555">
                  <c:v>93</c:v>
                </c:pt>
                <c:pt idx="556">
                  <c:v>117</c:v>
                </c:pt>
                <c:pt idx="557">
                  <c:v>116</c:v>
                </c:pt>
                <c:pt idx="558">
                  <c:v>132</c:v>
                </c:pt>
                <c:pt idx="559">
                  <c:v>92</c:v>
                </c:pt>
                <c:pt idx="560">
                  <c:v>139</c:v>
                </c:pt>
                <c:pt idx="561">
                  <c:v>153</c:v>
                </c:pt>
                <c:pt idx="562">
                  <c:v>142</c:v>
                </c:pt>
                <c:pt idx="563">
                  <c:v>101</c:v>
                </c:pt>
                <c:pt idx="564">
                  <c:v>124</c:v>
                </c:pt>
                <c:pt idx="565">
                  <c:v>117</c:v>
                </c:pt>
                <c:pt idx="566">
                  <c:v>141</c:v>
                </c:pt>
                <c:pt idx="567">
                  <c:v>110</c:v>
                </c:pt>
                <c:pt idx="568">
                  <c:v>109</c:v>
                </c:pt>
                <c:pt idx="569">
                  <c:v>88</c:v>
                </c:pt>
                <c:pt idx="570">
                  <c:v>124</c:v>
                </c:pt>
                <c:pt idx="571">
                  <c:v>119</c:v>
                </c:pt>
                <c:pt idx="572">
                  <c:v>103</c:v>
                </c:pt>
                <c:pt idx="573">
                  <c:v>116</c:v>
                </c:pt>
                <c:pt idx="574">
                  <c:v>125</c:v>
                </c:pt>
                <c:pt idx="575">
                  <c:v>125</c:v>
                </c:pt>
                <c:pt idx="576">
                  <c:v>146</c:v>
                </c:pt>
                <c:pt idx="577">
                  <c:v>118</c:v>
                </c:pt>
                <c:pt idx="578">
                  <c:v>171</c:v>
                </c:pt>
                <c:pt idx="579">
                  <c:v>136</c:v>
                </c:pt>
                <c:pt idx="580">
                  <c:v>92</c:v>
                </c:pt>
                <c:pt idx="581">
                  <c:v>116</c:v>
                </c:pt>
                <c:pt idx="582">
                  <c:v>127</c:v>
                </c:pt>
                <c:pt idx="583">
                  <c:v>136</c:v>
                </c:pt>
                <c:pt idx="584">
                  <c:v>111</c:v>
                </c:pt>
                <c:pt idx="585">
                  <c:v>116</c:v>
                </c:pt>
                <c:pt idx="586">
                  <c:v>113</c:v>
                </c:pt>
                <c:pt idx="587">
                  <c:v>97</c:v>
                </c:pt>
                <c:pt idx="588">
                  <c:v>88</c:v>
                </c:pt>
                <c:pt idx="589">
                  <c:v>136</c:v>
                </c:pt>
                <c:pt idx="590">
                  <c:v>125</c:v>
                </c:pt>
                <c:pt idx="591">
                  <c:v>116</c:v>
                </c:pt>
                <c:pt idx="592">
                  <c:v>98</c:v>
                </c:pt>
                <c:pt idx="593">
                  <c:v>91</c:v>
                </c:pt>
                <c:pt idx="594">
                  <c:v>97</c:v>
                </c:pt>
                <c:pt idx="595">
                  <c:v>95</c:v>
                </c:pt>
                <c:pt idx="596">
                  <c:v>133</c:v>
                </c:pt>
                <c:pt idx="597">
                  <c:v>106</c:v>
                </c:pt>
                <c:pt idx="598">
                  <c:v>116</c:v>
                </c:pt>
                <c:pt idx="599">
                  <c:v>115</c:v>
                </c:pt>
                <c:pt idx="600">
                  <c:v>99</c:v>
                </c:pt>
                <c:pt idx="601">
                  <c:v>124</c:v>
                </c:pt>
                <c:pt idx="602">
                  <c:v>124</c:v>
                </c:pt>
                <c:pt idx="603">
                  <c:v>124</c:v>
                </c:pt>
                <c:pt idx="604">
                  <c:v>87</c:v>
                </c:pt>
                <c:pt idx="605">
                  <c:v>105</c:v>
                </c:pt>
                <c:pt idx="606">
                  <c:v>125</c:v>
                </c:pt>
                <c:pt idx="607">
                  <c:v>141</c:v>
                </c:pt>
                <c:pt idx="608">
                  <c:v>121</c:v>
                </c:pt>
                <c:pt idx="609">
                  <c:v>111</c:v>
                </c:pt>
                <c:pt idx="610">
                  <c:v>157</c:v>
                </c:pt>
                <c:pt idx="611">
                  <c:v>128</c:v>
                </c:pt>
                <c:pt idx="612">
                  <c:v>105</c:v>
                </c:pt>
                <c:pt idx="613">
                  <c:v>113</c:v>
                </c:pt>
                <c:pt idx="614">
                  <c:v>121</c:v>
                </c:pt>
                <c:pt idx="615">
                  <c:v>102</c:v>
                </c:pt>
                <c:pt idx="616">
                  <c:v>169</c:v>
                </c:pt>
                <c:pt idx="617">
                  <c:v>132</c:v>
                </c:pt>
                <c:pt idx="618">
                  <c:v>127</c:v>
                </c:pt>
                <c:pt idx="619">
                  <c:v>103</c:v>
                </c:pt>
                <c:pt idx="620">
                  <c:v>136</c:v>
                </c:pt>
                <c:pt idx="621">
                  <c:v>150</c:v>
                </c:pt>
                <c:pt idx="622">
                  <c:v>136</c:v>
                </c:pt>
                <c:pt idx="623">
                  <c:v>140</c:v>
                </c:pt>
                <c:pt idx="624">
                  <c:v>113</c:v>
                </c:pt>
                <c:pt idx="625">
                  <c:v>104</c:v>
                </c:pt>
                <c:pt idx="626">
                  <c:v>158</c:v>
                </c:pt>
                <c:pt idx="627">
                  <c:v>119</c:v>
                </c:pt>
                <c:pt idx="628">
                  <c:v>106</c:v>
                </c:pt>
                <c:pt idx="629">
                  <c:v>136</c:v>
                </c:pt>
                <c:pt idx="630">
                  <c:v>95</c:v>
                </c:pt>
                <c:pt idx="631">
                  <c:v>137</c:v>
                </c:pt>
                <c:pt idx="632">
                  <c:v>130</c:v>
                </c:pt>
                <c:pt idx="633">
                  <c:v>124</c:v>
                </c:pt>
                <c:pt idx="634">
                  <c:v>108</c:v>
                </c:pt>
                <c:pt idx="635">
                  <c:v>104</c:v>
                </c:pt>
                <c:pt idx="636">
                  <c:v>129</c:v>
                </c:pt>
                <c:pt idx="637">
                  <c:v>117</c:v>
                </c:pt>
                <c:pt idx="638">
                  <c:v>99</c:v>
                </c:pt>
                <c:pt idx="639">
                  <c:v>159</c:v>
                </c:pt>
                <c:pt idx="640">
                  <c:v>118</c:v>
                </c:pt>
                <c:pt idx="641">
                  <c:v>105</c:v>
                </c:pt>
                <c:pt idx="642">
                  <c:v>103</c:v>
                </c:pt>
                <c:pt idx="643">
                  <c:v>122</c:v>
                </c:pt>
                <c:pt idx="644">
                  <c:v>143</c:v>
                </c:pt>
                <c:pt idx="645">
                  <c:v>96</c:v>
                </c:pt>
                <c:pt idx="646">
                  <c:v>111</c:v>
                </c:pt>
                <c:pt idx="647">
                  <c:v>121</c:v>
                </c:pt>
                <c:pt idx="648">
                  <c:v>135</c:v>
                </c:pt>
                <c:pt idx="649">
                  <c:v>101</c:v>
                </c:pt>
                <c:pt idx="650">
                  <c:v>151</c:v>
                </c:pt>
                <c:pt idx="651">
                  <c:v>131</c:v>
                </c:pt>
                <c:pt idx="652">
                  <c:v>100</c:v>
                </c:pt>
                <c:pt idx="653">
                  <c:v>105</c:v>
                </c:pt>
                <c:pt idx="654">
                  <c:v>92</c:v>
                </c:pt>
                <c:pt idx="655">
                  <c:v>130</c:v>
                </c:pt>
                <c:pt idx="656">
                  <c:v>100</c:v>
                </c:pt>
                <c:pt idx="657">
                  <c:v>102</c:v>
                </c:pt>
                <c:pt idx="658">
                  <c:v>133</c:v>
                </c:pt>
                <c:pt idx="659">
                  <c:v>121</c:v>
                </c:pt>
                <c:pt idx="660">
                  <c:v>147</c:v>
                </c:pt>
                <c:pt idx="661">
                  <c:v>94</c:v>
                </c:pt>
                <c:pt idx="662">
                  <c:v>94</c:v>
                </c:pt>
                <c:pt idx="663">
                  <c:v>127</c:v>
                </c:pt>
                <c:pt idx="664">
                  <c:v>212</c:v>
                </c:pt>
                <c:pt idx="665">
                  <c:v>141</c:v>
                </c:pt>
                <c:pt idx="666">
                  <c:v>103</c:v>
                </c:pt>
                <c:pt idx="667">
                  <c:v>98</c:v>
                </c:pt>
                <c:pt idx="668">
                  <c:v>116</c:v>
                </c:pt>
                <c:pt idx="669">
                  <c:v>114</c:v>
                </c:pt>
                <c:pt idx="670">
                  <c:v>87</c:v>
                </c:pt>
                <c:pt idx="671">
                  <c:v>125</c:v>
                </c:pt>
                <c:pt idx="672">
                  <c:v>187</c:v>
                </c:pt>
                <c:pt idx="673">
                  <c:v>93</c:v>
                </c:pt>
                <c:pt idx="674">
                  <c:v>95</c:v>
                </c:pt>
                <c:pt idx="675">
                  <c:v>117</c:v>
                </c:pt>
                <c:pt idx="676">
                  <c:v>106</c:v>
                </c:pt>
                <c:pt idx="677">
                  <c:v>115</c:v>
                </c:pt>
                <c:pt idx="678">
                  <c:v>189</c:v>
                </c:pt>
                <c:pt idx="679">
                  <c:v>81</c:v>
                </c:pt>
                <c:pt idx="680">
                  <c:v>149</c:v>
                </c:pt>
                <c:pt idx="681">
                  <c:v>119</c:v>
                </c:pt>
                <c:pt idx="682">
                  <c:v>130</c:v>
                </c:pt>
                <c:pt idx="683">
                  <c:v>116</c:v>
                </c:pt>
                <c:pt idx="684">
                  <c:v>103</c:v>
                </c:pt>
                <c:pt idx="685">
                  <c:v>99</c:v>
                </c:pt>
                <c:pt idx="686">
                  <c:v>92</c:v>
                </c:pt>
                <c:pt idx="687">
                  <c:v>109</c:v>
                </c:pt>
                <c:pt idx="688">
                  <c:v>87</c:v>
                </c:pt>
                <c:pt idx="689">
                  <c:v>111</c:v>
                </c:pt>
                <c:pt idx="690">
                  <c:v>101</c:v>
                </c:pt>
                <c:pt idx="691">
                  <c:v>83</c:v>
                </c:pt>
                <c:pt idx="692">
                  <c:v>113</c:v>
                </c:pt>
                <c:pt idx="693">
                  <c:v>107</c:v>
                </c:pt>
                <c:pt idx="694">
                  <c:v>94</c:v>
                </c:pt>
                <c:pt idx="695">
                  <c:v>132</c:v>
                </c:pt>
                <c:pt idx="696">
                  <c:v>140</c:v>
                </c:pt>
                <c:pt idx="697">
                  <c:v>125</c:v>
                </c:pt>
                <c:pt idx="698">
                  <c:v>111</c:v>
                </c:pt>
                <c:pt idx="699">
                  <c:v>156</c:v>
                </c:pt>
                <c:pt idx="700">
                  <c:v>170</c:v>
                </c:pt>
                <c:pt idx="701">
                  <c:v>120</c:v>
                </c:pt>
                <c:pt idx="702">
                  <c:v>100</c:v>
                </c:pt>
                <c:pt idx="703">
                  <c:v>115</c:v>
                </c:pt>
                <c:pt idx="704">
                  <c:v>130</c:v>
                </c:pt>
                <c:pt idx="705">
                  <c:v>105</c:v>
                </c:pt>
                <c:pt idx="706">
                  <c:v>111</c:v>
                </c:pt>
                <c:pt idx="707">
                  <c:v>106</c:v>
                </c:pt>
                <c:pt idx="708">
                  <c:v>89</c:v>
                </c:pt>
                <c:pt idx="709">
                  <c:v>100</c:v>
                </c:pt>
                <c:pt idx="710">
                  <c:v>91</c:v>
                </c:pt>
                <c:pt idx="711">
                  <c:v>146</c:v>
                </c:pt>
                <c:pt idx="712">
                  <c:v>98</c:v>
                </c:pt>
                <c:pt idx="713">
                  <c:v>101</c:v>
                </c:pt>
                <c:pt idx="714">
                  <c:v>94</c:v>
                </c:pt>
                <c:pt idx="715">
                  <c:v>132</c:v>
                </c:pt>
                <c:pt idx="716">
                  <c:v>115</c:v>
                </c:pt>
                <c:pt idx="717">
                  <c:v>92</c:v>
                </c:pt>
                <c:pt idx="718">
                  <c:v>124</c:v>
                </c:pt>
                <c:pt idx="719">
                  <c:v>119</c:v>
                </c:pt>
                <c:pt idx="720">
                  <c:v>124</c:v>
                </c:pt>
                <c:pt idx="721">
                  <c:v>93</c:v>
                </c:pt>
                <c:pt idx="722">
                  <c:v>98</c:v>
                </c:pt>
                <c:pt idx="723">
                  <c:v>92</c:v>
                </c:pt>
                <c:pt idx="724">
                  <c:v>105</c:v>
                </c:pt>
                <c:pt idx="725">
                  <c:v>124</c:v>
                </c:pt>
                <c:pt idx="726">
                  <c:v>99</c:v>
                </c:pt>
                <c:pt idx="727">
                  <c:v>116</c:v>
                </c:pt>
                <c:pt idx="728">
                  <c:v>124</c:v>
                </c:pt>
                <c:pt idx="729">
                  <c:v>96</c:v>
                </c:pt>
                <c:pt idx="730">
                  <c:v>104</c:v>
                </c:pt>
                <c:pt idx="731">
                  <c:v>100</c:v>
                </c:pt>
                <c:pt idx="732">
                  <c:v>115</c:v>
                </c:pt>
                <c:pt idx="733">
                  <c:v>101</c:v>
                </c:pt>
                <c:pt idx="734">
                  <c:v>113</c:v>
                </c:pt>
                <c:pt idx="735">
                  <c:v>100</c:v>
                </c:pt>
                <c:pt idx="736">
                  <c:v>134</c:v>
                </c:pt>
                <c:pt idx="737">
                  <c:v>125</c:v>
                </c:pt>
                <c:pt idx="738">
                  <c:v>94</c:v>
                </c:pt>
                <c:pt idx="739">
                  <c:v>107</c:v>
                </c:pt>
                <c:pt idx="740">
                  <c:v>91</c:v>
                </c:pt>
                <c:pt idx="741">
                  <c:v>116</c:v>
                </c:pt>
                <c:pt idx="742">
                  <c:v>100</c:v>
                </c:pt>
                <c:pt idx="743">
                  <c:v>117</c:v>
                </c:pt>
                <c:pt idx="744">
                  <c:v>110</c:v>
                </c:pt>
                <c:pt idx="745">
                  <c:v>96</c:v>
                </c:pt>
                <c:pt idx="746">
                  <c:v>101</c:v>
                </c:pt>
                <c:pt idx="747">
                  <c:v>111</c:v>
                </c:pt>
                <c:pt idx="748">
                  <c:v>117</c:v>
                </c:pt>
                <c:pt idx="749">
                  <c:v>126</c:v>
                </c:pt>
                <c:pt idx="750">
                  <c:v>152</c:v>
                </c:pt>
                <c:pt idx="751">
                  <c:v>101</c:v>
                </c:pt>
                <c:pt idx="752">
                  <c:v>87</c:v>
                </c:pt>
                <c:pt idx="753">
                  <c:v>85</c:v>
                </c:pt>
                <c:pt idx="754">
                  <c:v>130</c:v>
                </c:pt>
                <c:pt idx="755">
                  <c:v>173</c:v>
                </c:pt>
                <c:pt idx="756">
                  <c:v>104</c:v>
                </c:pt>
                <c:pt idx="757">
                  <c:v>121</c:v>
                </c:pt>
                <c:pt idx="758">
                  <c:v>140</c:v>
                </c:pt>
                <c:pt idx="759">
                  <c:v>131</c:v>
                </c:pt>
                <c:pt idx="760">
                  <c:v>91</c:v>
                </c:pt>
                <c:pt idx="761">
                  <c:v>118</c:v>
                </c:pt>
                <c:pt idx="762">
                  <c:v>130</c:v>
                </c:pt>
                <c:pt idx="763">
                  <c:v>90</c:v>
                </c:pt>
                <c:pt idx="764">
                  <c:v>103</c:v>
                </c:pt>
                <c:pt idx="765">
                  <c:v>122</c:v>
                </c:pt>
                <c:pt idx="766">
                  <c:v>106</c:v>
                </c:pt>
                <c:pt idx="767">
                  <c:v>103</c:v>
                </c:pt>
                <c:pt idx="768">
                  <c:v>107</c:v>
                </c:pt>
                <c:pt idx="769">
                  <c:v>156</c:v>
                </c:pt>
                <c:pt idx="770">
                  <c:v>127</c:v>
                </c:pt>
                <c:pt idx="771">
                  <c:v>132</c:v>
                </c:pt>
                <c:pt idx="772">
                  <c:v>108</c:v>
                </c:pt>
                <c:pt idx="773">
                  <c:v>114</c:v>
                </c:pt>
                <c:pt idx="774">
                  <c:v>133</c:v>
                </c:pt>
                <c:pt idx="775">
                  <c:v>103</c:v>
                </c:pt>
                <c:pt idx="776">
                  <c:v>95</c:v>
                </c:pt>
                <c:pt idx="777">
                  <c:v>90</c:v>
                </c:pt>
                <c:pt idx="778">
                  <c:v>87</c:v>
                </c:pt>
                <c:pt idx="779">
                  <c:v>114</c:v>
                </c:pt>
                <c:pt idx="780">
                  <c:v>103</c:v>
                </c:pt>
                <c:pt idx="781">
                  <c:v>125</c:v>
                </c:pt>
                <c:pt idx="782">
                  <c:v>97</c:v>
                </c:pt>
                <c:pt idx="783">
                  <c:v>125</c:v>
                </c:pt>
                <c:pt idx="784">
                  <c:v>136</c:v>
                </c:pt>
                <c:pt idx="785">
                  <c:v>116</c:v>
                </c:pt>
                <c:pt idx="786">
                  <c:v>103</c:v>
                </c:pt>
                <c:pt idx="787">
                  <c:v>97</c:v>
                </c:pt>
                <c:pt idx="788">
                  <c:v>96</c:v>
                </c:pt>
                <c:pt idx="789">
                  <c:v>131</c:v>
                </c:pt>
                <c:pt idx="790">
                  <c:v>95</c:v>
                </c:pt>
                <c:pt idx="791">
                  <c:v>86</c:v>
                </c:pt>
                <c:pt idx="792">
                  <c:v>142</c:v>
                </c:pt>
                <c:pt idx="793">
                  <c:v>92</c:v>
                </c:pt>
                <c:pt idx="794">
                  <c:v>108</c:v>
                </c:pt>
                <c:pt idx="795">
                  <c:v>84</c:v>
                </c:pt>
                <c:pt idx="796">
                  <c:v>188</c:v>
                </c:pt>
                <c:pt idx="797">
                  <c:v>95</c:v>
                </c:pt>
                <c:pt idx="798">
                  <c:v>118</c:v>
                </c:pt>
                <c:pt idx="799">
                  <c:v>92</c:v>
                </c:pt>
                <c:pt idx="800">
                  <c:v>74</c:v>
                </c:pt>
                <c:pt idx="801">
                  <c:v>134</c:v>
                </c:pt>
                <c:pt idx="802">
                  <c:v>101</c:v>
                </c:pt>
                <c:pt idx="803">
                  <c:v>100</c:v>
                </c:pt>
                <c:pt idx="804">
                  <c:v>132</c:v>
                </c:pt>
                <c:pt idx="805">
                  <c:v>105</c:v>
                </c:pt>
                <c:pt idx="806">
                  <c:v>123</c:v>
                </c:pt>
                <c:pt idx="807">
                  <c:v>117</c:v>
                </c:pt>
                <c:pt idx="808">
                  <c:v>98</c:v>
                </c:pt>
                <c:pt idx="809">
                  <c:v>128</c:v>
                </c:pt>
                <c:pt idx="810">
                  <c:v>114</c:v>
                </c:pt>
                <c:pt idx="811">
                  <c:v>111</c:v>
                </c:pt>
                <c:pt idx="812">
                  <c:v>85</c:v>
                </c:pt>
                <c:pt idx="813">
                  <c:v>137</c:v>
                </c:pt>
                <c:pt idx="814">
                  <c:v>97</c:v>
                </c:pt>
                <c:pt idx="815">
                  <c:v>104</c:v>
                </c:pt>
                <c:pt idx="816">
                  <c:v>110</c:v>
                </c:pt>
                <c:pt idx="817">
                  <c:v>133</c:v>
                </c:pt>
                <c:pt idx="818">
                  <c:v>94</c:v>
                </c:pt>
                <c:pt idx="819">
                  <c:v>104</c:v>
                </c:pt>
                <c:pt idx="820">
                  <c:v>91</c:v>
                </c:pt>
                <c:pt idx="821">
                  <c:v>145</c:v>
                </c:pt>
                <c:pt idx="822">
                  <c:v>135</c:v>
                </c:pt>
                <c:pt idx="823">
                  <c:v>122</c:v>
                </c:pt>
                <c:pt idx="824">
                  <c:v>110</c:v>
                </c:pt>
                <c:pt idx="825">
                  <c:v>95</c:v>
                </c:pt>
                <c:pt idx="826">
                  <c:v>102</c:v>
                </c:pt>
                <c:pt idx="827">
                  <c:v>94</c:v>
                </c:pt>
                <c:pt idx="828">
                  <c:v>126</c:v>
                </c:pt>
                <c:pt idx="829">
                  <c:v>118</c:v>
                </c:pt>
                <c:pt idx="830">
                  <c:v>99</c:v>
                </c:pt>
                <c:pt idx="831">
                  <c:v>88</c:v>
                </c:pt>
                <c:pt idx="832">
                  <c:v>141</c:v>
                </c:pt>
                <c:pt idx="833">
                  <c:v>107</c:v>
                </c:pt>
                <c:pt idx="834">
                  <c:v>116</c:v>
                </c:pt>
                <c:pt idx="835">
                  <c:v>143</c:v>
                </c:pt>
                <c:pt idx="836">
                  <c:v>114</c:v>
                </c:pt>
                <c:pt idx="837">
                  <c:v>93</c:v>
                </c:pt>
                <c:pt idx="838">
                  <c:v>280</c:v>
                </c:pt>
                <c:pt idx="839">
                  <c:v>100</c:v>
                </c:pt>
                <c:pt idx="840">
                  <c:v>107</c:v>
                </c:pt>
                <c:pt idx="841">
                  <c:v>119</c:v>
                </c:pt>
                <c:pt idx="842">
                  <c:v>95</c:v>
                </c:pt>
                <c:pt idx="843">
                  <c:v>119</c:v>
                </c:pt>
                <c:pt idx="844">
                  <c:v>133</c:v>
                </c:pt>
                <c:pt idx="845">
                  <c:v>117</c:v>
                </c:pt>
                <c:pt idx="846">
                  <c:v>123</c:v>
                </c:pt>
                <c:pt idx="847">
                  <c:v>92</c:v>
                </c:pt>
                <c:pt idx="848">
                  <c:v>170</c:v>
                </c:pt>
                <c:pt idx="849">
                  <c:v>123</c:v>
                </c:pt>
                <c:pt idx="850">
                  <c:v>110</c:v>
                </c:pt>
                <c:pt idx="851">
                  <c:v>116</c:v>
                </c:pt>
                <c:pt idx="852">
                  <c:v>121</c:v>
                </c:pt>
                <c:pt idx="853">
                  <c:v>128</c:v>
                </c:pt>
                <c:pt idx="854">
                  <c:v>99</c:v>
                </c:pt>
                <c:pt idx="855">
                  <c:v>94</c:v>
                </c:pt>
                <c:pt idx="856">
                  <c:v>127</c:v>
                </c:pt>
                <c:pt idx="857">
                  <c:v>89</c:v>
                </c:pt>
                <c:pt idx="858">
                  <c:v>123</c:v>
                </c:pt>
                <c:pt idx="859">
                  <c:v>135</c:v>
                </c:pt>
                <c:pt idx="860">
                  <c:v>118</c:v>
                </c:pt>
                <c:pt idx="861">
                  <c:v>189</c:v>
                </c:pt>
                <c:pt idx="862">
                  <c:v>172</c:v>
                </c:pt>
                <c:pt idx="863">
                  <c:v>124</c:v>
                </c:pt>
                <c:pt idx="864">
                  <c:v>141</c:v>
                </c:pt>
                <c:pt idx="865">
                  <c:v>157</c:v>
                </c:pt>
                <c:pt idx="866">
                  <c:v>106</c:v>
                </c:pt>
                <c:pt idx="867">
                  <c:v>108</c:v>
                </c:pt>
                <c:pt idx="868">
                  <c:v>125</c:v>
                </c:pt>
                <c:pt idx="869">
                  <c:v>107</c:v>
                </c:pt>
                <c:pt idx="870">
                  <c:v>215</c:v>
                </c:pt>
                <c:pt idx="871">
                  <c:v>118</c:v>
                </c:pt>
                <c:pt idx="872">
                  <c:v>118</c:v>
                </c:pt>
                <c:pt idx="873">
                  <c:v>178</c:v>
                </c:pt>
                <c:pt idx="874">
                  <c:v>92</c:v>
                </c:pt>
                <c:pt idx="875">
                  <c:v>104</c:v>
                </c:pt>
                <c:pt idx="876">
                  <c:v>116</c:v>
                </c:pt>
                <c:pt idx="877">
                  <c:v>90</c:v>
                </c:pt>
                <c:pt idx="878">
                  <c:v>130</c:v>
                </c:pt>
                <c:pt idx="879">
                  <c:v>90</c:v>
                </c:pt>
                <c:pt idx="880">
                  <c:v>106</c:v>
                </c:pt>
                <c:pt idx="881">
                  <c:v>155</c:v>
                </c:pt>
                <c:pt idx="882">
                  <c:v>139</c:v>
                </c:pt>
                <c:pt idx="883">
                  <c:v>112</c:v>
                </c:pt>
                <c:pt idx="884">
                  <c:v>139</c:v>
                </c:pt>
                <c:pt idx="885">
                  <c:v>115</c:v>
                </c:pt>
                <c:pt idx="886">
                  <c:v>143</c:v>
                </c:pt>
                <c:pt idx="887">
                  <c:v>96</c:v>
                </c:pt>
                <c:pt idx="888">
                  <c:v>112</c:v>
                </c:pt>
                <c:pt idx="889">
                  <c:v>131</c:v>
                </c:pt>
                <c:pt idx="890">
                  <c:v>116</c:v>
                </c:pt>
                <c:pt idx="891">
                  <c:v>112</c:v>
                </c:pt>
                <c:pt idx="892">
                  <c:v>123</c:v>
                </c:pt>
                <c:pt idx="893">
                  <c:v>104</c:v>
                </c:pt>
                <c:pt idx="894">
                  <c:v>107</c:v>
                </c:pt>
                <c:pt idx="895">
                  <c:v>124</c:v>
                </c:pt>
                <c:pt idx="896">
                  <c:v>96</c:v>
                </c:pt>
                <c:pt idx="897">
                  <c:v>125</c:v>
                </c:pt>
                <c:pt idx="898">
                  <c:v>129</c:v>
                </c:pt>
                <c:pt idx="899">
                  <c:v>90</c:v>
                </c:pt>
                <c:pt idx="900">
                  <c:v>109</c:v>
                </c:pt>
                <c:pt idx="901">
                  <c:v>121</c:v>
                </c:pt>
                <c:pt idx="902">
                  <c:v>95</c:v>
                </c:pt>
                <c:pt idx="903">
                  <c:v>118</c:v>
                </c:pt>
                <c:pt idx="904">
                  <c:v>80</c:v>
                </c:pt>
                <c:pt idx="905">
                  <c:v>99</c:v>
                </c:pt>
                <c:pt idx="906">
                  <c:v>133</c:v>
                </c:pt>
                <c:pt idx="907">
                  <c:v>127</c:v>
                </c:pt>
                <c:pt idx="908">
                  <c:v>106</c:v>
                </c:pt>
                <c:pt idx="909">
                  <c:v>98</c:v>
                </c:pt>
                <c:pt idx="910">
                  <c:v>132</c:v>
                </c:pt>
                <c:pt idx="911">
                  <c:v>114</c:v>
                </c:pt>
                <c:pt idx="912">
                  <c:v>78</c:v>
                </c:pt>
                <c:pt idx="913">
                  <c:v>101</c:v>
                </c:pt>
                <c:pt idx="914">
                  <c:v>113</c:v>
                </c:pt>
                <c:pt idx="915">
                  <c:v>98</c:v>
                </c:pt>
                <c:pt idx="916">
                  <c:v>124</c:v>
                </c:pt>
                <c:pt idx="917">
                  <c:v>109</c:v>
                </c:pt>
                <c:pt idx="918">
                  <c:v>128</c:v>
                </c:pt>
                <c:pt idx="919">
                  <c:v>144</c:v>
                </c:pt>
                <c:pt idx="920">
                  <c:v>95</c:v>
                </c:pt>
                <c:pt idx="921">
                  <c:v>105</c:v>
                </c:pt>
                <c:pt idx="922">
                  <c:v>121</c:v>
                </c:pt>
                <c:pt idx="923">
                  <c:v>125</c:v>
                </c:pt>
                <c:pt idx="924">
                  <c:v>129</c:v>
                </c:pt>
                <c:pt idx="925">
                  <c:v>132</c:v>
                </c:pt>
                <c:pt idx="926">
                  <c:v>118</c:v>
                </c:pt>
                <c:pt idx="927">
                  <c:v>113</c:v>
                </c:pt>
                <c:pt idx="928">
                  <c:v>140</c:v>
                </c:pt>
                <c:pt idx="929">
                  <c:v>89</c:v>
                </c:pt>
                <c:pt idx="930">
                  <c:v>104</c:v>
                </c:pt>
                <c:pt idx="931">
                  <c:v>106</c:v>
                </c:pt>
                <c:pt idx="932">
                  <c:v>141</c:v>
                </c:pt>
                <c:pt idx="933">
                  <c:v>124</c:v>
                </c:pt>
                <c:pt idx="934">
                  <c:v>98</c:v>
                </c:pt>
                <c:pt idx="935">
                  <c:v>108</c:v>
                </c:pt>
                <c:pt idx="936">
                  <c:v>114</c:v>
                </c:pt>
                <c:pt idx="937">
                  <c:v>101</c:v>
                </c:pt>
                <c:pt idx="938">
                  <c:v>93</c:v>
                </c:pt>
                <c:pt idx="939">
                  <c:v>119</c:v>
                </c:pt>
                <c:pt idx="940">
                  <c:v>119</c:v>
                </c:pt>
                <c:pt idx="941">
                  <c:v>99</c:v>
                </c:pt>
                <c:pt idx="942">
                  <c:v>137</c:v>
                </c:pt>
                <c:pt idx="943">
                  <c:v>117</c:v>
                </c:pt>
                <c:pt idx="944">
                  <c:v>87</c:v>
                </c:pt>
                <c:pt idx="945">
                  <c:v>129</c:v>
                </c:pt>
                <c:pt idx="946">
                  <c:v>115</c:v>
                </c:pt>
                <c:pt idx="947">
                  <c:v>132</c:v>
                </c:pt>
                <c:pt idx="948">
                  <c:v>131</c:v>
                </c:pt>
                <c:pt idx="949">
                  <c:v>95</c:v>
                </c:pt>
                <c:pt idx="950">
                  <c:v>125</c:v>
                </c:pt>
                <c:pt idx="951">
                  <c:v>98</c:v>
                </c:pt>
                <c:pt idx="952">
                  <c:v>110</c:v>
                </c:pt>
                <c:pt idx="953">
                  <c:v>118</c:v>
                </c:pt>
                <c:pt idx="954">
                  <c:v>101</c:v>
                </c:pt>
                <c:pt idx="955">
                  <c:v>90</c:v>
                </c:pt>
                <c:pt idx="956">
                  <c:v>119</c:v>
                </c:pt>
                <c:pt idx="957">
                  <c:v>139</c:v>
                </c:pt>
                <c:pt idx="958">
                  <c:v>130</c:v>
                </c:pt>
                <c:pt idx="959">
                  <c:v>100</c:v>
                </c:pt>
                <c:pt idx="960">
                  <c:v>114</c:v>
                </c:pt>
                <c:pt idx="961">
                  <c:v>96</c:v>
                </c:pt>
                <c:pt idx="962">
                  <c:v>110</c:v>
                </c:pt>
                <c:pt idx="963">
                  <c:v>158</c:v>
                </c:pt>
                <c:pt idx="964">
                  <c:v>102</c:v>
                </c:pt>
                <c:pt idx="965">
                  <c:v>84</c:v>
                </c:pt>
                <c:pt idx="966">
                  <c:v>115</c:v>
                </c:pt>
                <c:pt idx="967">
                  <c:v>99</c:v>
                </c:pt>
                <c:pt idx="968">
                  <c:v>135</c:v>
                </c:pt>
                <c:pt idx="969">
                  <c:v>108</c:v>
                </c:pt>
                <c:pt idx="970">
                  <c:v>127</c:v>
                </c:pt>
                <c:pt idx="971">
                  <c:v>107</c:v>
                </c:pt>
                <c:pt idx="972">
                  <c:v>95</c:v>
                </c:pt>
                <c:pt idx="973">
                  <c:v>124</c:v>
                </c:pt>
                <c:pt idx="974">
                  <c:v>109</c:v>
                </c:pt>
                <c:pt idx="975">
                  <c:v>102</c:v>
                </c:pt>
                <c:pt idx="976">
                  <c:v>88</c:v>
                </c:pt>
                <c:pt idx="977">
                  <c:v>87</c:v>
                </c:pt>
                <c:pt idx="978">
                  <c:v>104</c:v>
                </c:pt>
                <c:pt idx="979">
                  <c:v>96</c:v>
                </c:pt>
                <c:pt idx="980">
                  <c:v>85</c:v>
                </c:pt>
                <c:pt idx="981">
                  <c:v>104</c:v>
                </c:pt>
                <c:pt idx="982">
                  <c:v>190</c:v>
                </c:pt>
                <c:pt idx="983">
                  <c:v>127</c:v>
                </c:pt>
                <c:pt idx="984">
                  <c:v>120</c:v>
                </c:pt>
                <c:pt idx="985">
                  <c:v>118</c:v>
                </c:pt>
                <c:pt idx="986">
                  <c:v>112</c:v>
                </c:pt>
                <c:pt idx="987">
                  <c:v>114</c:v>
                </c:pt>
                <c:pt idx="988">
                  <c:v>137</c:v>
                </c:pt>
                <c:pt idx="989">
                  <c:v>112</c:v>
                </c:pt>
                <c:pt idx="990">
                  <c:v>120</c:v>
                </c:pt>
                <c:pt idx="991">
                  <c:v>123</c:v>
                </c:pt>
                <c:pt idx="992">
                  <c:v>93</c:v>
                </c:pt>
                <c:pt idx="993">
                  <c:v>123</c:v>
                </c:pt>
                <c:pt idx="994">
                  <c:v>122</c:v>
                </c:pt>
                <c:pt idx="995">
                  <c:v>115</c:v>
                </c:pt>
                <c:pt idx="996">
                  <c:v>123</c:v>
                </c:pt>
                <c:pt idx="997">
                  <c:v>96</c:v>
                </c:pt>
                <c:pt idx="998">
                  <c:v>105</c:v>
                </c:pt>
                <c:pt idx="999">
                  <c:v>113</c:v>
                </c:pt>
                <c:pt idx="1000">
                  <c:v>132</c:v>
                </c:pt>
                <c:pt idx="1001">
                  <c:v>75</c:v>
                </c:pt>
                <c:pt idx="1002">
                  <c:v>108</c:v>
                </c:pt>
                <c:pt idx="1003">
                  <c:v>105</c:v>
                </c:pt>
                <c:pt idx="1004">
                  <c:v>102</c:v>
                </c:pt>
                <c:pt idx="1005">
                  <c:v>118</c:v>
                </c:pt>
                <c:pt idx="1006">
                  <c:v>111</c:v>
                </c:pt>
                <c:pt idx="1007">
                  <c:v>81</c:v>
                </c:pt>
                <c:pt idx="1008">
                  <c:v>116</c:v>
                </c:pt>
                <c:pt idx="1009">
                  <c:v>86</c:v>
                </c:pt>
                <c:pt idx="1010">
                  <c:v>91</c:v>
                </c:pt>
                <c:pt idx="1011">
                  <c:v>98</c:v>
                </c:pt>
                <c:pt idx="1012">
                  <c:v>84</c:v>
                </c:pt>
                <c:pt idx="1013">
                  <c:v>109</c:v>
                </c:pt>
                <c:pt idx="1014">
                  <c:v>93</c:v>
                </c:pt>
                <c:pt idx="1015">
                  <c:v>113</c:v>
                </c:pt>
                <c:pt idx="1016">
                  <c:v>141</c:v>
                </c:pt>
                <c:pt idx="1017">
                  <c:v>119</c:v>
                </c:pt>
                <c:pt idx="1018">
                  <c:v>97</c:v>
                </c:pt>
                <c:pt idx="1019">
                  <c:v>117</c:v>
                </c:pt>
                <c:pt idx="1020">
                  <c:v>101</c:v>
                </c:pt>
                <c:pt idx="1021">
                  <c:v>153</c:v>
                </c:pt>
                <c:pt idx="1022">
                  <c:v>122</c:v>
                </c:pt>
                <c:pt idx="1023">
                  <c:v>102</c:v>
                </c:pt>
                <c:pt idx="1024">
                  <c:v>83</c:v>
                </c:pt>
                <c:pt idx="1025">
                  <c:v>103</c:v>
                </c:pt>
                <c:pt idx="1026">
                  <c:v>110</c:v>
                </c:pt>
                <c:pt idx="1027">
                  <c:v>136</c:v>
                </c:pt>
                <c:pt idx="1028">
                  <c:v>91</c:v>
                </c:pt>
                <c:pt idx="1029">
                  <c:v>89</c:v>
                </c:pt>
                <c:pt idx="1030">
                  <c:v>107</c:v>
                </c:pt>
                <c:pt idx="1031">
                  <c:v>129</c:v>
                </c:pt>
                <c:pt idx="1032">
                  <c:v>95</c:v>
                </c:pt>
                <c:pt idx="1033">
                  <c:v>122</c:v>
                </c:pt>
                <c:pt idx="1034">
                  <c:v>110</c:v>
                </c:pt>
                <c:pt idx="1035">
                  <c:v>135</c:v>
                </c:pt>
                <c:pt idx="1036">
                  <c:v>95</c:v>
                </c:pt>
                <c:pt idx="1037">
                  <c:v>109</c:v>
                </c:pt>
                <c:pt idx="1038">
                  <c:v>93</c:v>
                </c:pt>
                <c:pt idx="1039">
                  <c:v>94</c:v>
                </c:pt>
                <c:pt idx="1040">
                  <c:v>117</c:v>
                </c:pt>
                <c:pt idx="1041">
                  <c:v>112</c:v>
                </c:pt>
                <c:pt idx="1042">
                  <c:v>111</c:v>
                </c:pt>
                <c:pt idx="1043">
                  <c:v>96</c:v>
                </c:pt>
                <c:pt idx="1044">
                  <c:v>141</c:v>
                </c:pt>
                <c:pt idx="1045">
                  <c:v>94</c:v>
                </c:pt>
                <c:pt idx="1046">
                  <c:v>87</c:v>
                </c:pt>
                <c:pt idx="1047">
                  <c:v>88</c:v>
                </c:pt>
                <c:pt idx="1048">
                  <c:v>177</c:v>
                </c:pt>
                <c:pt idx="1049">
                  <c:v>133</c:v>
                </c:pt>
                <c:pt idx="1050">
                  <c:v>119</c:v>
                </c:pt>
                <c:pt idx="1051">
                  <c:v>102</c:v>
                </c:pt>
                <c:pt idx="1052">
                  <c:v>101</c:v>
                </c:pt>
                <c:pt idx="1053">
                  <c:v>91</c:v>
                </c:pt>
                <c:pt idx="1054">
                  <c:v>117</c:v>
                </c:pt>
                <c:pt idx="1055">
                  <c:v>86</c:v>
                </c:pt>
                <c:pt idx="1056">
                  <c:v>124</c:v>
                </c:pt>
                <c:pt idx="1057">
                  <c:v>134</c:v>
                </c:pt>
                <c:pt idx="1058">
                  <c:v>95</c:v>
                </c:pt>
                <c:pt idx="1059">
                  <c:v>100</c:v>
                </c:pt>
                <c:pt idx="1060">
                  <c:v>220</c:v>
                </c:pt>
                <c:pt idx="1061">
                  <c:v>212</c:v>
                </c:pt>
                <c:pt idx="1062">
                  <c:v>128</c:v>
                </c:pt>
                <c:pt idx="1063">
                  <c:v>106</c:v>
                </c:pt>
                <c:pt idx="1064">
                  <c:v>160</c:v>
                </c:pt>
                <c:pt idx="1065">
                  <c:v>114</c:v>
                </c:pt>
                <c:pt idx="1066">
                  <c:v>99</c:v>
                </c:pt>
                <c:pt idx="1067">
                  <c:v>74</c:v>
                </c:pt>
                <c:pt idx="1068">
                  <c:v>139</c:v>
                </c:pt>
                <c:pt idx="1069">
                  <c:v>103</c:v>
                </c:pt>
                <c:pt idx="1070">
                  <c:v>101</c:v>
                </c:pt>
                <c:pt idx="1071">
                  <c:v>130</c:v>
                </c:pt>
                <c:pt idx="1072">
                  <c:v>130</c:v>
                </c:pt>
                <c:pt idx="1073">
                  <c:v>110</c:v>
                </c:pt>
                <c:pt idx="1074">
                  <c:v>147</c:v>
                </c:pt>
                <c:pt idx="1075">
                  <c:v>96</c:v>
                </c:pt>
                <c:pt idx="1076">
                  <c:v>118</c:v>
                </c:pt>
                <c:pt idx="1077">
                  <c:v>88</c:v>
                </c:pt>
                <c:pt idx="1078">
                  <c:v>325</c:v>
                </c:pt>
                <c:pt idx="1079">
                  <c:v>102</c:v>
                </c:pt>
                <c:pt idx="1080">
                  <c:v>110</c:v>
                </c:pt>
                <c:pt idx="1081">
                  <c:v>136</c:v>
                </c:pt>
                <c:pt idx="1082">
                  <c:v>103</c:v>
                </c:pt>
                <c:pt idx="1083">
                  <c:v>103</c:v>
                </c:pt>
                <c:pt idx="1084">
                  <c:v>90</c:v>
                </c:pt>
                <c:pt idx="1085">
                  <c:v>154</c:v>
                </c:pt>
                <c:pt idx="1086">
                  <c:v>99</c:v>
                </c:pt>
                <c:pt idx="1087">
                  <c:v>93</c:v>
                </c:pt>
                <c:pt idx="1088">
                  <c:v>109</c:v>
                </c:pt>
                <c:pt idx="1089">
                  <c:v>124</c:v>
                </c:pt>
                <c:pt idx="1090">
                  <c:v>84</c:v>
                </c:pt>
                <c:pt idx="1091">
                  <c:v>90</c:v>
                </c:pt>
                <c:pt idx="1092">
                  <c:v>117</c:v>
                </c:pt>
                <c:pt idx="1093">
                  <c:v>123</c:v>
                </c:pt>
                <c:pt idx="1094">
                  <c:v>251</c:v>
                </c:pt>
                <c:pt idx="1095">
                  <c:v>105</c:v>
                </c:pt>
                <c:pt idx="1096">
                  <c:v>115</c:v>
                </c:pt>
                <c:pt idx="1097">
                  <c:v>122</c:v>
                </c:pt>
                <c:pt idx="1098">
                  <c:v>119</c:v>
                </c:pt>
                <c:pt idx="1099">
                  <c:v>81</c:v>
                </c:pt>
                <c:pt idx="1100">
                  <c:v>133</c:v>
                </c:pt>
                <c:pt idx="1101">
                  <c:v>100</c:v>
                </c:pt>
                <c:pt idx="1102">
                  <c:v>120</c:v>
                </c:pt>
                <c:pt idx="1103">
                  <c:v>104</c:v>
                </c:pt>
                <c:pt idx="1104">
                  <c:v>122</c:v>
                </c:pt>
                <c:pt idx="1105">
                  <c:v>80</c:v>
                </c:pt>
                <c:pt idx="1106">
                  <c:v>91</c:v>
                </c:pt>
                <c:pt idx="1107">
                  <c:v>112</c:v>
                </c:pt>
                <c:pt idx="1108">
                  <c:v>100</c:v>
                </c:pt>
                <c:pt idx="1109">
                  <c:v>105</c:v>
                </c:pt>
                <c:pt idx="1110">
                  <c:v>110</c:v>
                </c:pt>
                <c:pt idx="1111">
                  <c:v>144</c:v>
                </c:pt>
                <c:pt idx="1112">
                  <c:v>108</c:v>
                </c:pt>
                <c:pt idx="1113">
                  <c:v>107</c:v>
                </c:pt>
                <c:pt idx="1114">
                  <c:v>102</c:v>
                </c:pt>
                <c:pt idx="1115">
                  <c:v>100</c:v>
                </c:pt>
                <c:pt idx="1116">
                  <c:v>126</c:v>
                </c:pt>
                <c:pt idx="1117">
                  <c:v>138</c:v>
                </c:pt>
                <c:pt idx="1118">
                  <c:v>108</c:v>
                </c:pt>
                <c:pt idx="1119">
                  <c:v>105</c:v>
                </c:pt>
                <c:pt idx="1120">
                  <c:v>108</c:v>
                </c:pt>
                <c:pt idx="1121">
                  <c:v>89</c:v>
                </c:pt>
                <c:pt idx="1122">
                  <c:v>129</c:v>
                </c:pt>
                <c:pt idx="1123">
                  <c:v>84</c:v>
                </c:pt>
                <c:pt idx="1124">
                  <c:v>149</c:v>
                </c:pt>
                <c:pt idx="1125">
                  <c:v>94</c:v>
                </c:pt>
                <c:pt idx="1126">
                  <c:v>121</c:v>
                </c:pt>
                <c:pt idx="1127">
                  <c:v>128</c:v>
                </c:pt>
                <c:pt idx="1128">
                  <c:v>134</c:v>
                </c:pt>
                <c:pt idx="1129">
                  <c:v>120</c:v>
                </c:pt>
                <c:pt idx="1130">
                  <c:v>129</c:v>
                </c:pt>
                <c:pt idx="1131">
                  <c:v>89</c:v>
                </c:pt>
                <c:pt idx="1132">
                  <c:v>116</c:v>
                </c:pt>
                <c:pt idx="1133">
                  <c:v>118</c:v>
                </c:pt>
                <c:pt idx="1134">
                  <c:v>107</c:v>
                </c:pt>
                <c:pt idx="1135">
                  <c:v>155</c:v>
                </c:pt>
                <c:pt idx="1136">
                  <c:v>123</c:v>
                </c:pt>
                <c:pt idx="1137">
                  <c:v>128</c:v>
                </c:pt>
                <c:pt idx="1138">
                  <c:v>139</c:v>
                </c:pt>
                <c:pt idx="1139">
                  <c:v>109</c:v>
                </c:pt>
                <c:pt idx="1140">
                  <c:v>120</c:v>
                </c:pt>
                <c:pt idx="1141">
                  <c:v>121</c:v>
                </c:pt>
                <c:pt idx="1142">
                  <c:v>102</c:v>
                </c:pt>
                <c:pt idx="1143">
                  <c:v>117</c:v>
                </c:pt>
                <c:pt idx="1144">
                  <c:v>178</c:v>
                </c:pt>
                <c:pt idx="1145">
                  <c:v>147</c:v>
                </c:pt>
                <c:pt idx="1146">
                  <c:v>90</c:v>
                </c:pt>
                <c:pt idx="1147">
                  <c:v>105</c:v>
                </c:pt>
                <c:pt idx="1148">
                  <c:v>114</c:v>
                </c:pt>
                <c:pt idx="1149">
                  <c:v>206</c:v>
                </c:pt>
                <c:pt idx="1150">
                  <c:v>99</c:v>
                </c:pt>
                <c:pt idx="1151">
                  <c:v>123</c:v>
                </c:pt>
                <c:pt idx="1152">
                  <c:v>137</c:v>
                </c:pt>
                <c:pt idx="1153">
                  <c:v>102</c:v>
                </c:pt>
                <c:pt idx="1154">
                  <c:v>109</c:v>
                </c:pt>
                <c:pt idx="1155">
                  <c:v>82</c:v>
                </c:pt>
                <c:pt idx="1156">
                  <c:v>142</c:v>
                </c:pt>
                <c:pt idx="1157">
                  <c:v>106</c:v>
                </c:pt>
                <c:pt idx="1158">
                  <c:v>106</c:v>
                </c:pt>
                <c:pt idx="1159">
                  <c:v>108</c:v>
                </c:pt>
                <c:pt idx="1160">
                  <c:v>98</c:v>
                </c:pt>
                <c:pt idx="1161">
                  <c:v>131</c:v>
                </c:pt>
                <c:pt idx="1162">
                  <c:v>118</c:v>
                </c:pt>
                <c:pt idx="1163">
                  <c:v>113</c:v>
                </c:pt>
                <c:pt idx="1164">
                  <c:v>130</c:v>
                </c:pt>
                <c:pt idx="1165">
                  <c:v>116</c:v>
                </c:pt>
                <c:pt idx="1166">
                  <c:v>89</c:v>
                </c:pt>
                <c:pt idx="1167">
                  <c:v>139</c:v>
                </c:pt>
                <c:pt idx="1168">
                  <c:v>130</c:v>
                </c:pt>
                <c:pt idx="1169">
                  <c:v>107</c:v>
                </c:pt>
                <c:pt idx="1170">
                  <c:v>116</c:v>
                </c:pt>
                <c:pt idx="1171">
                  <c:v>96</c:v>
                </c:pt>
                <c:pt idx="1172">
                  <c:v>99</c:v>
                </c:pt>
                <c:pt idx="1173">
                  <c:v>104</c:v>
                </c:pt>
                <c:pt idx="1174">
                  <c:v>105</c:v>
                </c:pt>
                <c:pt idx="1175">
                  <c:v>101</c:v>
                </c:pt>
                <c:pt idx="1176">
                  <c:v>134</c:v>
                </c:pt>
                <c:pt idx="1177">
                  <c:v>135</c:v>
                </c:pt>
                <c:pt idx="1178">
                  <c:v>98</c:v>
                </c:pt>
                <c:pt idx="1179">
                  <c:v>155</c:v>
                </c:pt>
                <c:pt idx="1180">
                  <c:v>106</c:v>
                </c:pt>
                <c:pt idx="1181">
                  <c:v>102</c:v>
                </c:pt>
                <c:pt idx="1182">
                  <c:v>95</c:v>
                </c:pt>
                <c:pt idx="1183">
                  <c:v>103</c:v>
                </c:pt>
                <c:pt idx="1184">
                  <c:v>109</c:v>
                </c:pt>
                <c:pt idx="1185">
                  <c:v>95</c:v>
                </c:pt>
                <c:pt idx="1186">
                  <c:v>111</c:v>
                </c:pt>
                <c:pt idx="1187">
                  <c:v>123</c:v>
                </c:pt>
                <c:pt idx="1188">
                  <c:v>140</c:v>
                </c:pt>
                <c:pt idx="1189">
                  <c:v>94</c:v>
                </c:pt>
                <c:pt idx="1190">
                  <c:v>94</c:v>
                </c:pt>
                <c:pt idx="1191">
                  <c:v>92</c:v>
                </c:pt>
                <c:pt idx="1192">
                  <c:v>102</c:v>
                </c:pt>
                <c:pt idx="1193">
                  <c:v>123</c:v>
                </c:pt>
                <c:pt idx="1194">
                  <c:v>104</c:v>
                </c:pt>
                <c:pt idx="1195">
                  <c:v>102</c:v>
                </c:pt>
                <c:pt idx="1196">
                  <c:v>136</c:v>
                </c:pt>
                <c:pt idx="1197">
                  <c:v>93</c:v>
                </c:pt>
                <c:pt idx="1198">
                  <c:v>129</c:v>
                </c:pt>
                <c:pt idx="1199">
                  <c:v>107</c:v>
                </c:pt>
                <c:pt idx="1200">
                  <c:v>117</c:v>
                </c:pt>
                <c:pt idx="1201">
                  <c:v>116</c:v>
                </c:pt>
                <c:pt idx="1202">
                  <c:v>135</c:v>
                </c:pt>
                <c:pt idx="1203">
                  <c:v>107</c:v>
                </c:pt>
                <c:pt idx="1204">
                  <c:v>90</c:v>
                </c:pt>
                <c:pt idx="1205">
                  <c:v>99</c:v>
                </c:pt>
                <c:pt idx="1206">
                  <c:v>104</c:v>
                </c:pt>
                <c:pt idx="1207">
                  <c:v>115</c:v>
                </c:pt>
                <c:pt idx="1208">
                  <c:v>119</c:v>
                </c:pt>
                <c:pt idx="1209">
                  <c:v>99</c:v>
                </c:pt>
                <c:pt idx="1210">
                  <c:v>112</c:v>
                </c:pt>
                <c:pt idx="1211">
                  <c:v>128</c:v>
                </c:pt>
                <c:pt idx="1212">
                  <c:v>112</c:v>
                </c:pt>
                <c:pt idx="1213">
                  <c:v>86</c:v>
                </c:pt>
                <c:pt idx="1214">
                  <c:v>108</c:v>
                </c:pt>
                <c:pt idx="1215">
                  <c:v>128</c:v>
                </c:pt>
                <c:pt idx="1216">
                  <c:v>84</c:v>
                </c:pt>
                <c:pt idx="1217">
                  <c:v>111</c:v>
                </c:pt>
                <c:pt idx="1218">
                  <c:v>131</c:v>
                </c:pt>
                <c:pt idx="1219">
                  <c:v>123</c:v>
                </c:pt>
                <c:pt idx="1220">
                  <c:v>101</c:v>
                </c:pt>
                <c:pt idx="1221">
                  <c:v>102</c:v>
                </c:pt>
                <c:pt idx="1222">
                  <c:v>114</c:v>
                </c:pt>
                <c:pt idx="1223">
                  <c:v>107</c:v>
                </c:pt>
                <c:pt idx="1224">
                  <c:v>87</c:v>
                </c:pt>
                <c:pt idx="1225">
                  <c:v>103</c:v>
                </c:pt>
                <c:pt idx="1226">
                  <c:v>99</c:v>
                </c:pt>
                <c:pt idx="1227">
                  <c:v>122</c:v>
                </c:pt>
                <c:pt idx="1228">
                  <c:v>91</c:v>
                </c:pt>
                <c:pt idx="1229">
                  <c:v>103</c:v>
                </c:pt>
                <c:pt idx="1230">
                  <c:v>107</c:v>
                </c:pt>
                <c:pt idx="1231">
                  <c:v>106</c:v>
                </c:pt>
                <c:pt idx="1232">
                  <c:v>101</c:v>
                </c:pt>
                <c:pt idx="1233">
                  <c:v>109</c:v>
                </c:pt>
                <c:pt idx="1234">
                  <c:v>110</c:v>
                </c:pt>
                <c:pt idx="1235">
                  <c:v>89</c:v>
                </c:pt>
                <c:pt idx="1236">
                  <c:v>119</c:v>
                </c:pt>
                <c:pt idx="1237">
                  <c:v>83</c:v>
                </c:pt>
                <c:pt idx="1238">
                  <c:v>108</c:v>
                </c:pt>
                <c:pt idx="1239">
                  <c:v>102</c:v>
                </c:pt>
                <c:pt idx="1240">
                  <c:v>93</c:v>
                </c:pt>
                <c:pt idx="1241">
                  <c:v>84</c:v>
                </c:pt>
                <c:pt idx="1242">
                  <c:v>107</c:v>
                </c:pt>
                <c:pt idx="1243">
                  <c:v>91</c:v>
                </c:pt>
                <c:pt idx="1244">
                  <c:v>94</c:v>
                </c:pt>
                <c:pt idx="1245">
                  <c:v>115</c:v>
                </c:pt>
                <c:pt idx="1246">
                  <c:v>93</c:v>
                </c:pt>
                <c:pt idx="1247">
                  <c:v>105</c:v>
                </c:pt>
                <c:pt idx="1248">
                  <c:v>107</c:v>
                </c:pt>
                <c:pt idx="1249">
                  <c:v>101</c:v>
                </c:pt>
                <c:pt idx="1250">
                  <c:v>111</c:v>
                </c:pt>
                <c:pt idx="1251">
                  <c:v>113</c:v>
                </c:pt>
                <c:pt idx="1252">
                  <c:v>112</c:v>
                </c:pt>
                <c:pt idx="1253">
                  <c:v>126</c:v>
                </c:pt>
                <c:pt idx="1254">
                  <c:v>98</c:v>
                </c:pt>
                <c:pt idx="1255">
                  <c:v>107</c:v>
                </c:pt>
                <c:pt idx="1256">
                  <c:v>106</c:v>
                </c:pt>
                <c:pt idx="1257">
                  <c:v>87</c:v>
                </c:pt>
                <c:pt idx="1258">
                  <c:v>119</c:v>
                </c:pt>
                <c:pt idx="1259">
                  <c:v>110</c:v>
                </c:pt>
                <c:pt idx="1260">
                  <c:v>125</c:v>
                </c:pt>
                <c:pt idx="1261">
                  <c:v>113</c:v>
                </c:pt>
                <c:pt idx="1262">
                  <c:v>150</c:v>
                </c:pt>
                <c:pt idx="1263">
                  <c:v>108</c:v>
                </c:pt>
                <c:pt idx="1264">
                  <c:v>96</c:v>
                </c:pt>
                <c:pt idx="1265">
                  <c:v>93</c:v>
                </c:pt>
                <c:pt idx="1266">
                  <c:v>100</c:v>
                </c:pt>
                <c:pt idx="1267">
                  <c:v>118</c:v>
                </c:pt>
                <c:pt idx="1268">
                  <c:v>122</c:v>
                </c:pt>
                <c:pt idx="1269">
                  <c:v>120</c:v>
                </c:pt>
                <c:pt idx="1270">
                  <c:v>146</c:v>
                </c:pt>
                <c:pt idx="1271">
                  <c:v>115</c:v>
                </c:pt>
                <c:pt idx="1272">
                  <c:v>123</c:v>
                </c:pt>
                <c:pt idx="1273">
                  <c:v>94</c:v>
                </c:pt>
                <c:pt idx="1274">
                  <c:v>102</c:v>
                </c:pt>
                <c:pt idx="1275">
                  <c:v>98</c:v>
                </c:pt>
                <c:pt idx="1276">
                  <c:v>133</c:v>
                </c:pt>
                <c:pt idx="1277">
                  <c:v>118</c:v>
                </c:pt>
                <c:pt idx="1278">
                  <c:v>105</c:v>
                </c:pt>
                <c:pt idx="1279">
                  <c:v>109</c:v>
                </c:pt>
                <c:pt idx="1280">
                  <c:v>129</c:v>
                </c:pt>
                <c:pt idx="1281">
                  <c:v>109</c:v>
                </c:pt>
                <c:pt idx="1282">
                  <c:v>127</c:v>
                </c:pt>
                <c:pt idx="1283">
                  <c:v>118</c:v>
                </c:pt>
                <c:pt idx="1284">
                  <c:v>110</c:v>
                </c:pt>
                <c:pt idx="1285">
                  <c:v>90</c:v>
                </c:pt>
                <c:pt idx="1286">
                  <c:v>144</c:v>
                </c:pt>
                <c:pt idx="1287">
                  <c:v>130</c:v>
                </c:pt>
                <c:pt idx="1288">
                  <c:v>112</c:v>
                </c:pt>
                <c:pt idx="1289">
                  <c:v>133</c:v>
                </c:pt>
                <c:pt idx="1290">
                  <c:v>150</c:v>
                </c:pt>
                <c:pt idx="1291">
                  <c:v>110</c:v>
                </c:pt>
                <c:pt idx="1292">
                  <c:v>96</c:v>
                </c:pt>
                <c:pt idx="1293">
                  <c:v>96</c:v>
                </c:pt>
                <c:pt idx="1294">
                  <c:v>123</c:v>
                </c:pt>
                <c:pt idx="1295">
                  <c:v>188</c:v>
                </c:pt>
                <c:pt idx="1296">
                  <c:v>107</c:v>
                </c:pt>
                <c:pt idx="1297">
                  <c:v>110</c:v>
                </c:pt>
                <c:pt idx="1298">
                  <c:v>113</c:v>
                </c:pt>
                <c:pt idx="1299">
                  <c:v>122</c:v>
                </c:pt>
                <c:pt idx="1300">
                  <c:v>116</c:v>
                </c:pt>
                <c:pt idx="1301">
                  <c:v>93</c:v>
                </c:pt>
                <c:pt idx="1302">
                  <c:v>118</c:v>
                </c:pt>
                <c:pt idx="1303">
                  <c:v>93</c:v>
                </c:pt>
                <c:pt idx="1304">
                  <c:v>121</c:v>
                </c:pt>
                <c:pt idx="1305">
                  <c:v>101</c:v>
                </c:pt>
                <c:pt idx="1306">
                  <c:v>107</c:v>
                </c:pt>
                <c:pt idx="1307">
                  <c:v>124</c:v>
                </c:pt>
                <c:pt idx="1308">
                  <c:v>109</c:v>
                </c:pt>
                <c:pt idx="1309">
                  <c:v>105</c:v>
                </c:pt>
                <c:pt idx="1310">
                  <c:v>130</c:v>
                </c:pt>
                <c:pt idx="1311">
                  <c:v>127</c:v>
                </c:pt>
                <c:pt idx="1312">
                  <c:v>114</c:v>
                </c:pt>
                <c:pt idx="1313">
                  <c:v>106</c:v>
                </c:pt>
                <c:pt idx="1314">
                  <c:v>95</c:v>
                </c:pt>
                <c:pt idx="1315">
                  <c:v>81</c:v>
                </c:pt>
                <c:pt idx="1316">
                  <c:v>95</c:v>
                </c:pt>
                <c:pt idx="1317">
                  <c:v>108</c:v>
                </c:pt>
                <c:pt idx="1318">
                  <c:v>105</c:v>
                </c:pt>
                <c:pt idx="1319">
                  <c:v>95</c:v>
                </c:pt>
                <c:pt idx="1320">
                  <c:v>126</c:v>
                </c:pt>
                <c:pt idx="1321">
                  <c:v>102</c:v>
                </c:pt>
                <c:pt idx="1322">
                  <c:v>121</c:v>
                </c:pt>
                <c:pt idx="1323">
                  <c:v>129</c:v>
                </c:pt>
                <c:pt idx="1324">
                  <c:v>88</c:v>
                </c:pt>
                <c:pt idx="1325">
                  <c:v>106</c:v>
                </c:pt>
                <c:pt idx="1326">
                  <c:v>110</c:v>
                </c:pt>
                <c:pt idx="1327">
                  <c:v>109</c:v>
                </c:pt>
                <c:pt idx="1328">
                  <c:v>143</c:v>
                </c:pt>
                <c:pt idx="1329">
                  <c:v>120</c:v>
                </c:pt>
                <c:pt idx="1330">
                  <c:v>128</c:v>
                </c:pt>
                <c:pt idx="1331">
                  <c:v>123</c:v>
                </c:pt>
                <c:pt idx="1332">
                  <c:v>129</c:v>
                </c:pt>
                <c:pt idx="1333">
                  <c:v>105</c:v>
                </c:pt>
                <c:pt idx="1334">
                  <c:v>162</c:v>
                </c:pt>
                <c:pt idx="1335">
                  <c:v>138</c:v>
                </c:pt>
                <c:pt idx="1336">
                  <c:v>100</c:v>
                </c:pt>
                <c:pt idx="1337">
                  <c:v>90</c:v>
                </c:pt>
                <c:pt idx="1338">
                  <c:v>108</c:v>
                </c:pt>
                <c:pt idx="1339">
                  <c:v>101</c:v>
                </c:pt>
                <c:pt idx="1340">
                  <c:v>109</c:v>
                </c:pt>
                <c:pt idx="1341">
                  <c:v>132</c:v>
                </c:pt>
                <c:pt idx="1342">
                  <c:v>123</c:v>
                </c:pt>
                <c:pt idx="1343">
                  <c:v>87</c:v>
                </c:pt>
                <c:pt idx="1344">
                  <c:v>109</c:v>
                </c:pt>
                <c:pt idx="1345">
                  <c:v>109</c:v>
                </c:pt>
                <c:pt idx="1346">
                  <c:v>92</c:v>
                </c:pt>
                <c:pt idx="1347">
                  <c:v>125</c:v>
                </c:pt>
                <c:pt idx="1348">
                  <c:v>202</c:v>
                </c:pt>
                <c:pt idx="1349">
                  <c:v>134</c:v>
                </c:pt>
                <c:pt idx="1350">
                  <c:v>88</c:v>
                </c:pt>
                <c:pt idx="1351">
                  <c:v>92</c:v>
                </c:pt>
                <c:pt idx="1352">
                  <c:v>91</c:v>
                </c:pt>
                <c:pt idx="1353">
                  <c:v>75</c:v>
                </c:pt>
                <c:pt idx="1354">
                  <c:v>98</c:v>
                </c:pt>
                <c:pt idx="1355">
                  <c:v>147</c:v>
                </c:pt>
                <c:pt idx="1356">
                  <c:v>100</c:v>
                </c:pt>
                <c:pt idx="1357">
                  <c:v>120</c:v>
                </c:pt>
                <c:pt idx="1358">
                  <c:v>104</c:v>
                </c:pt>
                <c:pt idx="1359">
                  <c:v>103</c:v>
                </c:pt>
                <c:pt idx="1360">
                  <c:v>109</c:v>
                </c:pt>
                <c:pt idx="1361">
                  <c:v>104</c:v>
                </c:pt>
                <c:pt idx="1362">
                  <c:v>112</c:v>
                </c:pt>
                <c:pt idx="1363">
                  <c:v>95</c:v>
                </c:pt>
                <c:pt idx="1364">
                  <c:v>102</c:v>
                </c:pt>
                <c:pt idx="1365">
                  <c:v>150</c:v>
                </c:pt>
                <c:pt idx="1366">
                  <c:v>122</c:v>
                </c:pt>
                <c:pt idx="1367">
                  <c:v>101</c:v>
                </c:pt>
                <c:pt idx="1368">
                  <c:v>108</c:v>
                </c:pt>
                <c:pt idx="1369">
                  <c:v>98</c:v>
                </c:pt>
                <c:pt idx="1370">
                  <c:v>137</c:v>
                </c:pt>
                <c:pt idx="1371">
                  <c:v>112</c:v>
                </c:pt>
                <c:pt idx="1372">
                  <c:v>101</c:v>
                </c:pt>
                <c:pt idx="1373">
                  <c:v>103</c:v>
                </c:pt>
                <c:pt idx="1374">
                  <c:v>101</c:v>
                </c:pt>
                <c:pt idx="1375">
                  <c:v>112</c:v>
                </c:pt>
                <c:pt idx="1376">
                  <c:v>102</c:v>
                </c:pt>
                <c:pt idx="1377">
                  <c:v>101</c:v>
                </c:pt>
                <c:pt idx="1378">
                  <c:v>155</c:v>
                </c:pt>
                <c:pt idx="1379">
                  <c:v>109</c:v>
                </c:pt>
                <c:pt idx="1380">
                  <c:v>140</c:v>
                </c:pt>
                <c:pt idx="1381">
                  <c:v>108</c:v>
                </c:pt>
                <c:pt idx="1382">
                  <c:v>96</c:v>
                </c:pt>
                <c:pt idx="1383">
                  <c:v>123</c:v>
                </c:pt>
                <c:pt idx="1384">
                  <c:v>106</c:v>
                </c:pt>
                <c:pt idx="1385">
                  <c:v>76</c:v>
                </c:pt>
                <c:pt idx="1386">
                  <c:v>107</c:v>
                </c:pt>
                <c:pt idx="1387">
                  <c:v>82</c:v>
                </c:pt>
                <c:pt idx="1388">
                  <c:v>109</c:v>
                </c:pt>
                <c:pt idx="1389">
                  <c:v>99</c:v>
                </c:pt>
                <c:pt idx="1390">
                  <c:v>91</c:v>
                </c:pt>
                <c:pt idx="1391">
                  <c:v>87</c:v>
                </c:pt>
                <c:pt idx="1392">
                  <c:v>125</c:v>
                </c:pt>
                <c:pt idx="1393">
                  <c:v>118</c:v>
                </c:pt>
                <c:pt idx="1394">
                  <c:v>98</c:v>
                </c:pt>
                <c:pt idx="1395">
                  <c:v>92</c:v>
                </c:pt>
                <c:pt idx="1396">
                  <c:v>92</c:v>
                </c:pt>
                <c:pt idx="1397">
                  <c:v>115</c:v>
                </c:pt>
                <c:pt idx="1398">
                  <c:v>120</c:v>
                </c:pt>
                <c:pt idx="1399">
                  <c:v>111</c:v>
                </c:pt>
                <c:pt idx="1400">
                  <c:v>94</c:v>
                </c:pt>
                <c:pt idx="1401">
                  <c:v>100</c:v>
                </c:pt>
                <c:pt idx="1402">
                  <c:v>101</c:v>
                </c:pt>
                <c:pt idx="1403">
                  <c:v>139</c:v>
                </c:pt>
                <c:pt idx="1404">
                  <c:v>91</c:v>
                </c:pt>
                <c:pt idx="1405">
                  <c:v>109</c:v>
                </c:pt>
                <c:pt idx="1406">
                  <c:v>102</c:v>
                </c:pt>
                <c:pt idx="1407">
                  <c:v>103</c:v>
                </c:pt>
                <c:pt idx="1408">
                  <c:v>83</c:v>
                </c:pt>
                <c:pt idx="1409">
                  <c:v>123</c:v>
                </c:pt>
                <c:pt idx="1410">
                  <c:v>101</c:v>
                </c:pt>
                <c:pt idx="1411">
                  <c:v>117</c:v>
                </c:pt>
                <c:pt idx="1412">
                  <c:v>114</c:v>
                </c:pt>
                <c:pt idx="1413">
                  <c:v>330</c:v>
                </c:pt>
                <c:pt idx="1414">
                  <c:v>121</c:v>
                </c:pt>
                <c:pt idx="1415">
                  <c:v>114</c:v>
                </c:pt>
                <c:pt idx="1416">
                  <c:v>148</c:v>
                </c:pt>
                <c:pt idx="1417">
                  <c:v>113</c:v>
                </c:pt>
                <c:pt idx="1418">
                  <c:v>91</c:v>
                </c:pt>
                <c:pt idx="1419">
                  <c:v>139</c:v>
                </c:pt>
                <c:pt idx="1420">
                  <c:v>96</c:v>
                </c:pt>
                <c:pt idx="1421">
                  <c:v>102</c:v>
                </c:pt>
                <c:pt idx="1422">
                  <c:v>96</c:v>
                </c:pt>
                <c:pt idx="1423">
                  <c:v>101</c:v>
                </c:pt>
                <c:pt idx="1424">
                  <c:v>128</c:v>
                </c:pt>
                <c:pt idx="1425">
                  <c:v>109</c:v>
                </c:pt>
                <c:pt idx="1426">
                  <c:v>114</c:v>
                </c:pt>
                <c:pt idx="1427">
                  <c:v>105</c:v>
                </c:pt>
                <c:pt idx="1428">
                  <c:v>141</c:v>
                </c:pt>
                <c:pt idx="1429">
                  <c:v>138</c:v>
                </c:pt>
                <c:pt idx="1430">
                  <c:v>101</c:v>
                </c:pt>
                <c:pt idx="1431">
                  <c:v>99</c:v>
                </c:pt>
                <c:pt idx="1432">
                  <c:v>89</c:v>
                </c:pt>
                <c:pt idx="1433">
                  <c:v>99</c:v>
                </c:pt>
                <c:pt idx="1434">
                  <c:v>105</c:v>
                </c:pt>
                <c:pt idx="1435">
                  <c:v>97</c:v>
                </c:pt>
                <c:pt idx="1436">
                  <c:v>140</c:v>
                </c:pt>
                <c:pt idx="1437">
                  <c:v>118</c:v>
                </c:pt>
                <c:pt idx="1438">
                  <c:v>94</c:v>
                </c:pt>
                <c:pt idx="1439">
                  <c:v>124</c:v>
                </c:pt>
                <c:pt idx="1440">
                  <c:v>134</c:v>
                </c:pt>
                <c:pt idx="1441">
                  <c:v>113</c:v>
                </c:pt>
                <c:pt idx="1442">
                  <c:v>124</c:v>
                </c:pt>
                <c:pt idx="1443">
                  <c:v>97</c:v>
                </c:pt>
                <c:pt idx="1444">
                  <c:v>123</c:v>
                </c:pt>
                <c:pt idx="1445">
                  <c:v>99</c:v>
                </c:pt>
                <c:pt idx="1446">
                  <c:v>101</c:v>
                </c:pt>
                <c:pt idx="1447">
                  <c:v>92</c:v>
                </c:pt>
                <c:pt idx="1448">
                  <c:v>131</c:v>
                </c:pt>
                <c:pt idx="1449">
                  <c:v>107</c:v>
                </c:pt>
                <c:pt idx="1450">
                  <c:v>103</c:v>
                </c:pt>
                <c:pt idx="1451">
                  <c:v>129</c:v>
                </c:pt>
                <c:pt idx="1452">
                  <c:v>107</c:v>
                </c:pt>
                <c:pt idx="1453">
                  <c:v>89</c:v>
                </c:pt>
                <c:pt idx="1454">
                  <c:v>113</c:v>
                </c:pt>
                <c:pt idx="1455">
                  <c:v>93</c:v>
                </c:pt>
                <c:pt idx="1456">
                  <c:v>120</c:v>
                </c:pt>
                <c:pt idx="1457">
                  <c:v>98</c:v>
                </c:pt>
                <c:pt idx="1458">
                  <c:v>105</c:v>
                </c:pt>
                <c:pt idx="1459">
                  <c:v>98</c:v>
                </c:pt>
                <c:pt idx="1460">
                  <c:v>96</c:v>
                </c:pt>
                <c:pt idx="1461">
                  <c:v>87</c:v>
                </c:pt>
                <c:pt idx="1462">
                  <c:v>107</c:v>
                </c:pt>
                <c:pt idx="1463">
                  <c:v>90</c:v>
                </c:pt>
                <c:pt idx="1464">
                  <c:v>121</c:v>
                </c:pt>
                <c:pt idx="1465">
                  <c:v>119</c:v>
                </c:pt>
                <c:pt idx="1466">
                  <c:v>107</c:v>
                </c:pt>
                <c:pt idx="1467">
                  <c:v>110</c:v>
                </c:pt>
                <c:pt idx="1468">
                  <c:v>100</c:v>
                </c:pt>
                <c:pt idx="1469">
                  <c:v>75</c:v>
                </c:pt>
                <c:pt idx="1470">
                  <c:v>132</c:v>
                </c:pt>
                <c:pt idx="1471">
                  <c:v>105</c:v>
                </c:pt>
                <c:pt idx="1472">
                  <c:v>289</c:v>
                </c:pt>
                <c:pt idx="1473">
                  <c:v>102</c:v>
                </c:pt>
                <c:pt idx="1474">
                  <c:v>143</c:v>
                </c:pt>
                <c:pt idx="1475">
                  <c:v>113</c:v>
                </c:pt>
                <c:pt idx="1476">
                  <c:v>161</c:v>
                </c:pt>
                <c:pt idx="1477">
                  <c:v>138</c:v>
                </c:pt>
                <c:pt idx="1478">
                  <c:v>126</c:v>
                </c:pt>
                <c:pt idx="1479">
                  <c:v>99</c:v>
                </c:pt>
                <c:pt idx="1480">
                  <c:v>101</c:v>
                </c:pt>
                <c:pt idx="1481">
                  <c:v>103</c:v>
                </c:pt>
                <c:pt idx="1482">
                  <c:v>118</c:v>
                </c:pt>
                <c:pt idx="1483">
                  <c:v>116</c:v>
                </c:pt>
                <c:pt idx="1484">
                  <c:v>99</c:v>
                </c:pt>
                <c:pt idx="1485">
                  <c:v>105</c:v>
                </c:pt>
                <c:pt idx="1486">
                  <c:v>113</c:v>
                </c:pt>
                <c:pt idx="1487">
                  <c:v>93</c:v>
                </c:pt>
                <c:pt idx="1488">
                  <c:v>108</c:v>
                </c:pt>
                <c:pt idx="1489">
                  <c:v>74</c:v>
                </c:pt>
                <c:pt idx="1490">
                  <c:v>116</c:v>
                </c:pt>
                <c:pt idx="1491">
                  <c:v>104</c:v>
                </c:pt>
                <c:pt idx="1492">
                  <c:v>106</c:v>
                </c:pt>
                <c:pt idx="1493">
                  <c:v>120</c:v>
                </c:pt>
                <c:pt idx="1494">
                  <c:v>135</c:v>
                </c:pt>
                <c:pt idx="1495">
                  <c:v>132</c:v>
                </c:pt>
                <c:pt idx="1496">
                  <c:v>92</c:v>
                </c:pt>
                <c:pt idx="1497">
                  <c:v>99</c:v>
                </c:pt>
                <c:pt idx="1498">
                  <c:v>90</c:v>
                </c:pt>
                <c:pt idx="1499">
                  <c:v>111</c:v>
                </c:pt>
                <c:pt idx="1500">
                  <c:v>103</c:v>
                </c:pt>
                <c:pt idx="1501">
                  <c:v>127</c:v>
                </c:pt>
                <c:pt idx="1502">
                  <c:v>112</c:v>
                </c:pt>
                <c:pt idx="1503">
                  <c:v>87</c:v>
                </c:pt>
                <c:pt idx="1504">
                  <c:v>138</c:v>
                </c:pt>
                <c:pt idx="1505">
                  <c:v>132</c:v>
                </c:pt>
                <c:pt idx="1506">
                  <c:v>103</c:v>
                </c:pt>
                <c:pt idx="1507">
                  <c:v>123</c:v>
                </c:pt>
                <c:pt idx="1508">
                  <c:v>111</c:v>
                </c:pt>
                <c:pt idx="1509">
                  <c:v>102</c:v>
                </c:pt>
                <c:pt idx="1510">
                  <c:v>78</c:v>
                </c:pt>
                <c:pt idx="1511">
                  <c:v>132</c:v>
                </c:pt>
                <c:pt idx="1512">
                  <c:v>133</c:v>
                </c:pt>
                <c:pt idx="1513">
                  <c:v>108</c:v>
                </c:pt>
                <c:pt idx="1514">
                  <c:v>125</c:v>
                </c:pt>
                <c:pt idx="1515">
                  <c:v>98</c:v>
                </c:pt>
                <c:pt idx="1516">
                  <c:v>119</c:v>
                </c:pt>
                <c:pt idx="1517">
                  <c:v>87</c:v>
                </c:pt>
                <c:pt idx="1518">
                  <c:v>91</c:v>
                </c:pt>
                <c:pt idx="1519">
                  <c:v>100</c:v>
                </c:pt>
                <c:pt idx="1520">
                  <c:v>118</c:v>
                </c:pt>
                <c:pt idx="1521">
                  <c:v>109</c:v>
                </c:pt>
                <c:pt idx="1522">
                  <c:v>99</c:v>
                </c:pt>
                <c:pt idx="1523">
                  <c:v>114</c:v>
                </c:pt>
                <c:pt idx="1524">
                  <c:v>89</c:v>
                </c:pt>
                <c:pt idx="1525">
                  <c:v>95</c:v>
                </c:pt>
                <c:pt idx="1526">
                  <c:v>98</c:v>
                </c:pt>
                <c:pt idx="1527">
                  <c:v>94</c:v>
                </c:pt>
                <c:pt idx="1528">
                  <c:v>85</c:v>
                </c:pt>
                <c:pt idx="1529">
                  <c:v>124</c:v>
                </c:pt>
                <c:pt idx="1530">
                  <c:v>131</c:v>
                </c:pt>
                <c:pt idx="1531">
                  <c:v>107</c:v>
                </c:pt>
                <c:pt idx="1532">
                  <c:v>99</c:v>
                </c:pt>
                <c:pt idx="1533">
                  <c:v>83</c:v>
                </c:pt>
                <c:pt idx="1534">
                  <c:v>131</c:v>
                </c:pt>
                <c:pt idx="1535">
                  <c:v>85</c:v>
                </c:pt>
                <c:pt idx="1536">
                  <c:v>126</c:v>
                </c:pt>
                <c:pt idx="1537">
                  <c:v>123</c:v>
                </c:pt>
                <c:pt idx="1538">
                  <c:v>105</c:v>
                </c:pt>
                <c:pt idx="1539">
                  <c:v>125</c:v>
                </c:pt>
                <c:pt idx="1540">
                  <c:v>77</c:v>
                </c:pt>
                <c:pt idx="1541">
                  <c:v>121</c:v>
                </c:pt>
                <c:pt idx="1542">
                  <c:v>124</c:v>
                </c:pt>
                <c:pt idx="1543">
                  <c:v>99</c:v>
                </c:pt>
                <c:pt idx="1544">
                  <c:v>112</c:v>
                </c:pt>
                <c:pt idx="1545">
                  <c:v>111</c:v>
                </c:pt>
                <c:pt idx="1546">
                  <c:v>107</c:v>
                </c:pt>
                <c:pt idx="1547">
                  <c:v>104</c:v>
                </c:pt>
                <c:pt idx="1548">
                  <c:v>113</c:v>
                </c:pt>
                <c:pt idx="1549">
                  <c:v>113</c:v>
                </c:pt>
                <c:pt idx="1550">
                  <c:v>95</c:v>
                </c:pt>
                <c:pt idx="1551">
                  <c:v>86</c:v>
                </c:pt>
                <c:pt idx="1552">
                  <c:v>126</c:v>
                </c:pt>
                <c:pt idx="1553">
                  <c:v>101</c:v>
                </c:pt>
                <c:pt idx="1554">
                  <c:v>102</c:v>
                </c:pt>
                <c:pt idx="1555">
                  <c:v>111</c:v>
                </c:pt>
                <c:pt idx="1556">
                  <c:v>95</c:v>
                </c:pt>
                <c:pt idx="1557">
                  <c:v>98</c:v>
                </c:pt>
                <c:pt idx="1558">
                  <c:v>100</c:v>
                </c:pt>
                <c:pt idx="1559">
                  <c:v>118</c:v>
                </c:pt>
                <c:pt idx="1560">
                  <c:v>125</c:v>
                </c:pt>
                <c:pt idx="1561">
                  <c:v>94</c:v>
                </c:pt>
                <c:pt idx="1562">
                  <c:v>79</c:v>
                </c:pt>
                <c:pt idx="1563">
                  <c:v>106</c:v>
                </c:pt>
                <c:pt idx="1564">
                  <c:v>63</c:v>
                </c:pt>
                <c:pt idx="1565">
                  <c:v>85</c:v>
                </c:pt>
                <c:pt idx="1566">
                  <c:v>108</c:v>
                </c:pt>
                <c:pt idx="1567">
                  <c:v>139</c:v>
                </c:pt>
                <c:pt idx="1568">
                  <c:v>127</c:v>
                </c:pt>
                <c:pt idx="1569">
                  <c:v>106</c:v>
                </c:pt>
                <c:pt idx="1570">
                  <c:v>95</c:v>
                </c:pt>
                <c:pt idx="1571">
                  <c:v>118</c:v>
                </c:pt>
                <c:pt idx="1572">
                  <c:v>108</c:v>
                </c:pt>
                <c:pt idx="1573">
                  <c:v>105</c:v>
                </c:pt>
                <c:pt idx="1574">
                  <c:v>131</c:v>
                </c:pt>
                <c:pt idx="1575">
                  <c:v>104</c:v>
                </c:pt>
                <c:pt idx="1576">
                  <c:v>133</c:v>
                </c:pt>
                <c:pt idx="1577">
                  <c:v>94</c:v>
                </c:pt>
                <c:pt idx="1578">
                  <c:v>109</c:v>
                </c:pt>
                <c:pt idx="1579">
                  <c:v>96</c:v>
                </c:pt>
                <c:pt idx="1580">
                  <c:v>105</c:v>
                </c:pt>
                <c:pt idx="1581">
                  <c:v>99</c:v>
                </c:pt>
                <c:pt idx="1582">
                  <c:v>112</c:v>
                </c:pt>
                <c:pt idx="1583">
                  <c:v>108</c:v>
                </c:pt>
                <c:pt idx="1584">
                  <c:v>126</c:v>
                </c:pt>
                <c:pt idx="1585">
                  <c:v>98</c:v>
                </c:pt>
                <c:pt idx="1586">
                  <c:v>104</c:v>
                </c:pt>
                <c:pt idx="1587">
                  <c:v>110</c:v>
                </c:pt>
                <c:pt idx="1588">
                  <c:v>130</c:v>
                </c:pt>
                <c:pt idx="1589">
                  <c:v>93</c:v>
                </c:pt>
                <c:pt idx="1590">
                  <c:v>96</c:v>
                </c:pt>
                <c:pt idx="1591">
                  <c:v>114</c:v>
                </c:pt>
                <c:pt idx="1592">
                  <c:v>106</c:v>
                </c:pt>
                <c:pt idx="1593">
                  <c:v>150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107</c:v>
                </c:pt>
                <c:pt idx="1598">
                  <c:v>102</c:v>
                </c:pt>
                <c:pt idx="1599">
                  <c:v>101</c:v>
                </c:pt>
                <c:pt idx="1600">
                  <c:v>86</c:v>
                </c:pt>
                <c:pt idx="1601">
                  <c:v>108</c:v>
                </c:pt>
                <c:pt idx="1602">
                  <c:v>123</c:v>
                </c:pt>
                <c:pt idx="1603">
                  <c:v>88</c:v>
                </c:pt>
                <c:pt idx="1604">
                  <c:v>109</c:v>
                </c:pt>
                <c:pt idx="1605">
                  <c:v>122</c:v>
                </c:pt>
                <c:pt idx="1606">
                  <c:v>251</c:v>
                </c:pt>
                <c:pt idx="1607">
                  <c:v>118</c:v>
                </c:pt>
                <c:pt idx="1608">
                  <c:v>131</c:v>
                </c:pt>
                <c:pt idx="1609">
                  <c:v>109</c:v>
                </c:pt>
                <c:pt idx="1610">
                  <c:v>88</c:v>
                </c:pt>
                <c:pt idx="1611">
                  <c:v>103</c:v>
                </c:pt>
                <c:pt idx="1612">
                  <c:v>87</c:v>
                </c:pt>
                <c:pt idx="1613">
                  <c:v>160</c:v>
                </c:pt>
                <c:pt idx="1614">
                  <c:v>121</c:v>
                </c:pt>
                <c:pt idx="1615">
                  <c:v>129</c:v>
                </c:pt>
                <c:pt idx="1616">
                  <c:v>115</c:v>
                </c:pt>
                <c:pt idx="1617">
                  <c:v>153</c:v>
                </c:pt>
                <c:pt idx="1618">
                  <c:v>128</c:v>
                </c:pt>
                <c:pt idx="1619">
                  <c:v>89</c:v>
                </c:pt>
                <c:pt idx="1620">
                  <c:v>122</c:v>
                </c:pt>
                <c:pt idx="1621">
                  <c:v>99</c:v>
                </c:pt>
                <c:pt idx="1622">
                  <c:v>99</c:v>
                </c:pt>
                <c:pt idx="1623">
                  <c:v>147</c:v>
                </c:pt>
                <c:pt idx="1624">
                  <c:v>112</c:v>
                </c:pt>
                <c:pt idx="1625">
                  <c:v>88</c:v>
                </c:pt>
                <c:pt idx="1626">
                  <c:v>94</c:v>
                </c:pt>
                <c:pt idx="1627">
                  <c:v>90</c:v>
                </c:pt>
                <c:pt idx="1628">
                  <c:v>167</c:v>
                </c:pt>
                <c:pt idx="1629">
                  <c:v>118</c:v>
                </c:pt>
                <c:pt idx="1630">
                  <c:v>83</c:v>
                </c:pt>
                <c:pt idx="1631">
                  <c:v>104</c:v>
                </c:pt>
                <c:pt idx="1632">
                  <c:v>102</c:v>
                </c:pt>
                <c:pt idx="1633">
                  <c:v>131</c:v>
                </c:pt>
                <c:pt idx="1634">
                  <c:v>101</c:v>
                </c:pt>
                <c:pt idx="1635">
                  <c:v>130</c:v>
                </c:pt>
                <c:pt idx="1636">
                  <c:v>120</c:v>
                </c:pt>
                <c:pt idx="1637">
                  <c:v>135</c:v>
                </c:pt>
                <c:pt idx="1638">
                  <c:v>110</c:v>
                </c:pt>
                <c:pt idx="1639">
                  <c:v>103</c:v>
                </c:pt>
                <c:pt idx="1640">
                  <c:v>110</c:v>
                </c:pt>
                <c:pt idx="1641">
                  <c:v>91</c:v>
                </c:pt>
                <c:pt idx="1642">
                  <c:v>105</c:v>
                </c:pt>
                <c:pt idx="1643">
                  <c:v>127</c:v>
                </c:pt>
                <c:pt idx="1644">
                  <c:v>82</c:v>
                </c:pt>
                <c:pt idx="1645">
                  <c:v>99</c:v>
                </c:pt>
                <c:pt idx="1646">
                  <c:v>90</c:v>
                </c:pt>
                <c:pt idx="1647">
                  <c:v>115</c:v>
                </c:pt>
                <c:pt idx="1648">
                  <c:v>96</c:v>
                </c:pt>
                <c:pt idx="1649">
                  <c:v>104</c:v>
                </c:pt>
                <c:pt idx="1650">
                  <c:v>117</c:v>
                </c:pt>
                <c:pt idx="1651">
                  <c:v>83</c:v>
                </c:pt>
                <c:pt idx="1652">
                  <c:v>99</c:v>
                </c:pt>
                <c:pt idx="1653">
                  <c:v>81</c:v>
                </c:pt>
                <c:pt idx="1654">
                  <c:v>135</c:v>
                </c:pt>
                <c:pt idx="1655">
                  <c:v>117</c:v>
                </c:pt>
                <c:pt idx="1656">
                  <c:v>139</c:v>
                </c:pt>
                <c:pt idx="1657">
                  <c:v>123</c:v>
                </c:pt>
                <c:pt idx="1658">
                  <c:v>117</c:v>
                </c:pt>
                <c:pt idx="1659">
                  <c:v>97</c:v>
                </c:pt>
                <c:pt idx="1660">
                  <c:v>103</c:v>
                </c:pt>
                <c:pt idx="1661">
                  <c:v>119</c:v>
                </c:pt>
                <c:pt idx="1662">
                  <c:v>94</c:v>
                </c:pt>
                <c:pt idx="1663">
                  <c:v>89</c:v>
                </c:pt>
                <c:pt idx="1664">
                  <c:v>98</c:v>
                </c:pt>
                <c:pt idx="1665">
                  <c:v>107</c:v>
                </c:pt>
                <c:pt idx="1666">
                  <c:v>108</c:v>
                </c:pt>
                <c:pt idx="1667">
                  <c:v>134</c:v>
                </c:pt>
                <c:pt idx="1668">
                  <c:v>110</c:v>
                </c:pt>
                <c:pt idx="1669">
                  <c:v>103</c:v>
                </c:pt>
                <c:pt idx="1670">
                  <c:v>100</c:v>
                </c:pt>
                <c:pt idx="1671">
                  <c:v>131</c:v>
                </c:pt>
                <c:pt idx="1672">
                  <c:v>133</c:v>
                </c:pt>
                <c:pt idx="1673">
                  <c:v>109</c:v>
                </c:pt>
                <c:pt idx="1674">
                  <c:v>114</c:v>
                </c:pt>
                <c:pt idx="1675">
                  <c:v>164</c:v>
                </c:pt>
                <c:pt idx="1676">
                  <c:v>92</c:v>
                </c:pt>
                <c:pt idx="1677">
                  <c:v>122</c:v>
                </c:pt>
                <c:pt idx="1678">
                  <c:v>110</c:v>
                </c:pt>
                <c:pt idx="1679">
                  <c:v>116</c:v>
                </c:pt>
                <c:pt idx="1680">
                  <c:v>106</c:v>
                </c:pt>
                <c:pt idx="1681">
                  <c:v>115</c:v>
                </c:pt>
                <c:pt idx="1682">
                  <c:v>148</c:v>
                </c:pt>
                <c:pt idx="1683">
                  <c:v>118</c:v>
                </c:pt>
                <c:pt idx="1684">
                  <c:v>101</c:v>
                </c:pt>
                <c:pt idx="1685">
                  <c:v>82</c:v>
                </c:pt>
                <c:pt idx="1686">
                  <c:v>110</c:v>
                </c:pt>
                <c:pt idx="1687">
                  <c:v>193</c:v>
                </c:pt>
                <c:pt idx="1688">
                  <c:v>130</c:v>
                </c:pt>
                <c:pt idx="1689">
                  <c:v>111</c:v>
                </c:pt>
                <c:pt idx="1690">
                  <c:v>110</c:v>
                </c:pt>
                <c:pt idx="1691">
                  <c:v>123</c:v>
                </c:pt>
                <c:pt idx="1692">
                  <c:v>109</c:v>
                </c:pt>
                <c:pt idx="1693">
                  <c:v>99</c:v>
                </c:pt>
                <c:pt idx="1694">
                  <c:v>106</c:v>
                </c:pt>
                <c:pt idx="1695">
                  <c:v>89</c:v>
                </c:pt>
                <c:pt idx="1696">
                  <c:v>98</c:v>
                </c:pt>
                <c:pt idx="1697">
                  <c:v>93</c:v>
                </c:pt>
                <c:pt idx="1698">
                  <c:v>112</c:v>
                </c:pt>
                <c:pt idx="1699">
                  <c:v>101</c:v>
                </c:pt>
                <c:pt idx="1700">
                  <c:v>104</c:v>
                </c:pt>
                <c:pt idx="1701">
                  <c:v>120</c:v>
                </c:pt>
                <c:pt idx="1702">
                  <c:v>91</c:v>
                </c:pt>
                <c:pt idx="1703">
                  <c:v>97</c:v>
                </c:pt>
                <c:pt idx="1704">
                  <c:v>133</c:v>
                </c:pt>
                <c:pt idx="1705">
                  <c:v>123</c:v>
                </c:pt>
                <c:pt idx="1706">
                  <c:v>114</c:v>
                </c:pt>
                <c:pt idx="1707">
                  <c:v>111</c:v>
                </c:pt>
                <c:pt idx="1708">
                  <c:v>117</c:v>
                </c:pt>
                <c:pt idx="1709">
                  <c:v>121</c:v>
                </c:pt>
                <c:pt idx="1710">
                  <c:v>139</c:v>
                </c:pt>
                <c:pt idx="1711">
                  <c:v>115</c:v>
                </c:pt>
                <c:pt idx="1712">
                  <c:v>175</c:v>
                </c:pt>
                <c:pt idx="1713">
                  <c:v>85</c:v>
                </c:pt>
                <c:pt idx="1714">
                  <c:v>90</c:v>
                </c:pt>
                <c:pt idx="1715">
                  <c:v>107</c:v>
                </c:pt>
                <c:pt idx="1716">
                  <c:v>100</c:v>
                </c:pt>
                <c:pt idx="1717">
                  <c:v>129</c:v>
                </c:pt>
                <c:pt idx="1718">
                  <c:v>109</c:v>
                </c:pt>
                <c:pt idx="1719">
                  <c:v>94</c:v>
                </c:pt>
                <c:pt idx="1720">
                  <c:v>133</c:v>
                </c:pt>
                <c:pt idx="1721">
                  <c:v>105</c:v>
                </c:pt>
                <c:pt idx="1722">
                  <c:v>100</c:v>
                </c:pt>
                <c:pt idx="1723">
                  <c:v>113</c:v>
                </c:pt>
                <c:pt idx="1724">
                  <c:v>118</c:v>
                </c:pt>
                <c:pt idx="1725">
                  <c:v>110</c:v>
                </c:pt>
                <c:pt idx="1726">
                  <c:v>110</c:v>
                </c:pt>
                <c:pt idx="1727">
                  <c:v>99</c:v>
                </c:pt>
                <c:pt idx="1728">
                  <c:v>101</c:v>
                </c:pt>
                <c:pt idx="1729">
                  <c:v>103</c:v>
                </c:pt>
                <c:pt idx="1730">
                  <c:v>95</c:v>
                </c:pt>
                <c:pt idx="1731">
                  <c:v>117</c:v>
                </c:pt>
                <c:pt idx="1732">
                  <c:v>129</c:v>
                </c:pt>
                <c:pt idx="1733">
                  <c:v>120</c:v>
                </c:pt>
                <c:pt idx="1734">
                  <c:v>125</c:v>
                </c:pt>
                <c:pt idx="1735">
                  <c:v>133</c:v>
                </c:pt>
                <c:pt idx="1736">
                  <c:v>116</c:v>
                </c:pt>
                <c:pt idx="1737">
                  <c:v>129</c:v>
                </c:pt>
                <c:pt idx="1738">
                  <c:v>93</c:v>
                </c:pt>
                <c:pt idx="1739">
                  <c:v>118</c:v>
                </c:pt>
                <c:pt idx="1740">
                  <c:v>129</c:v>
                </c:pt>
                <c:pt idx="1741">
                  <c:v>185</c:v>
                </c:pt>
                <c:pt idx="1742">
                  <c:v>146</c:v>
                </c:pt>
                <c:pt idx="1743">
                  <c:v>128</c:v>
                </c:pt>
                <c:pt idx="1744">
                  <c:v>93</c:v>
                </c:pt>
                <c:pt idx="1745">
                  <c:v>97</c:v>
                </c:pt>
                <c:pt idx="1746">
                  <c:v>82</c:v>
                </c:pt>
                <c:pt idx="1747">
                  <c:v>85</c:v>
                </c:pt>
                <c:pt idx="1748">
                  <c:v>88</c:v>
                </c:pt>
                <c:pt idx="1749">
                  <c:v>119</c:v>
                </c:pt>
                <c:pt idx="1750">
                  <c:v>122</c:v>
                </c:pt>
                <c:pt idx="1751">
                  <c:v>99</c:v>
                </c:pt>
                <c:pt idx="1752">
                  <c:v>97</c:v>
                </c:pt>
                <c:pt idx="1753">
                  <c:v>121</c:v>
                </c:pt>
                <c:pt idx="1754">
                  <c:v>95</c:v>
                </c:pt>
                <c:pt idx="1755">
                  <c:v>105</c:v>
                </c:pt>
                <c:pt idx="1756">
                  <c:v>108</c:v>
                </c:pt>
                <c:pt idx="1757">
                  <c:v>134</c:v>
                </c:pt>
                <c:pt idx="1758">
                  <c:v>115</c:v>
                </c:pt>
                <c:pt idx="1759">
                  <c:v>86</c:v>
                </c:pt>
                <c:pt idx="1760">
                  <c:v>101</c:v>
                </c:pt>
                <c:pt idx="1761">
                  <c:v>96</c:v>
                </c:pt>
                <c:pt idx="1762">
                  <c:v>101</c:v>
                </c:pt>
                <c:pt idx="1763">
                  <c:v>100</c:v>
                </c:pt>
                <c:pt idx="1764">
                  <c:v>117</c:v>
                </c:pt>
                <c:pt idx="1765">
                  <c:v>101</c:v>
                </c:pt>
                <c:pt idx="1766">
                  <c:v>98</c:v>
                </c:pt>
                <c:pt idx="1767">
                  <c:v>146</c:v>
                </c:pt>
                <c:pt idx="1768">
                  <c:v>102</c:v>
                </c:pt>
                <c:pt idx="1769">
                  <c:v>97</c:v>
                </c:pt>
                <c:pt idx="1770">
                  <c:v>142</c:v>
                </c:pt>
                <c:pt idx="1771">
                  <c:v>98</c:v>
                </c:pt>
                <c:pt idx="1772">
                  <c:v>219</c:v>
                </c:pt>
                <c:pt idx="1773">
                  <c:v>109</c:v>
                </c:pt>
                <c:pt idx="1774">
                  <c:v>97</c:v>
                </c:pt>
                <c:pt idx="1775">
                  <c:v>158</c:v>
                </c:pt>
                <c:pt idx="1776">
                  <c:v>85</c:v>
                </c:pt>
                <c:pt idx="1777">
                  <c:v>80</c:v>
                </c:pt>
                <c:pt idx="1778">
                  <c:v>86</c:v>
                </c:pt>
                <c:pt idx="1779">
                  <c:v>119</c:v>
                </c:pt>
                <c:pt idx="1780">
                  <c:v>98</c:v>
                </c:pt>
                <c:pt idx="1781">
                  <c:v>97</c:v>
                </c:pt>
                <c:pt idx="1782">
                  <c:v>124</c:v>
                </c:pt>
                <c:pt idx="1783">
                  <c:v>97</c:v>
                </c:pt>
                <c:pt idx="1784">
                  <c:v>105</c:v>
                </c:pt>
                <c:pt idx="1785">
                  <c:v>104</c:v>
                </c:pt>
                <c:pt idx="1786">
                  <c:v>101</c:v>
                </c:pt>
                <c:pt idx="1787">
                  <c:v>101</c:v>
                </c:pt>
                <c:pt idx="1788">
                  <c:v>114</c:v>
                </c:pt>
                <c:pt idx="1789">
                  <c:v>105</c:v>
                </c:pt>
                <c:pt idx="1790">
                  <c:v>90</c:v>
                </c:pt>
                <c:pt idx="1791">
                  <c:v>97</c:v>
                </c:pt>
                <c:pt idx="1792">
                  <c:v>144</c:v>
                </c:pt>
                <c:pt idx="1793">
                  <c:v>114</c:v>
                </c:pt>
                <c:pt idx="1794">
                  <c:v>124</c:v>
                </c:pt>
                <c:pt idx="1795">
                  <c:v>89</c:v>
                </c:pt>
                <c:pt idx="1796">
                  <c:v>160</c:v>
                </c:pt>
                <c:pt idx="1797">
                  <c:v>93</c:v>
                </c:pt>
                <c:pt idx="1798">
                  <c:v>88</c:v>
                </c:pt>
                <c:pt idx="1799">
                  <c:v>142</c:v>
                </c:pt>
                <c:pt idx="1800">
                  <c:v>92</c:v>
                </c:pt>
                <c:pt idx="1801">
                  <c:v>117</c:v>
                </c:pt>
                <c:pt idx="1802">
                  <c:v>111</c:v>
                </c:pt>
                <c:pt idx="1803">
                  <c:v>121</c:v>
                </c:pt>
                <c:pt idx="1804">
                  <c:v>107</c:v>
                </c:pt>
                <c:pt idx="1805">
                  <c:v>106</c:v>
                </c:pt>
                <c:pt idx="1806">
                  <c:v>136</c:v>
                </c:pt>
                <c:pt idx="1807">
                  <c:v>97</c:v>
                </c:pt>
                <c:pt idx="1808">
                  <c:v>97</c:v>
                </c:pt>
                <c:pt idx="1809">
                  <c:v>99</c:v>
                </c:pt>
                <c:pt idx="1810">
                  <c:v>103</c:v>
                </c:pt>
                <c:pt idx="1811">
                  <c:v>95</c:v>
                </c:pt>
                <c:pt idx="1812">
                  <c:v>93</c:v>
                </c:pt>
                <c:pt idx="1813">
                  <c:v>98</c:v>
                </c:pt>
                <c:pt idx="1814">
                  <c:v>90</c:v>
                </c:pt>
                <c:pt idx="1815">
                  <c:v>107</c:v>
                </c:pt>
                <c:pt idx="1816">
                  <c:v>90</c:v>
                </c:pt>
                <c:pt idx="1817">
                  <c:v>115</c:v>
                </c:pt>
                <c:pt idx="1818">
                  <c:v>93</c:v>
                </c:pt>
                <c:pt idx="1819">
                  <c:v>99</c:v>
                </c:pt>
                <c:pt idx="1820">
                  <c:v>107</c:v>
                </c:pt>
                <c:pt idx="1821">
                  <c:v>110</c:v>
                </c:pt>
                <c:pt idx="1822">
                  <c:v>101</c:v>
                </c:pt>
                <c:pt idx="1823">
                  <c:v>85</c:v>
                </c:pt>
                <c:pt idx="1824">
                  <c:v>132</c:v>
                </c:pt>
                <c:pt idx="1825">
                  <c:v>90</c:v>
                </c:pt>
                <c:pt idx="1826">
                  <c:v>145</c:v>
                </c:pt>
                <c:pt idx="1827">
                  <c:v>110</c:v>
                </c:pt>
                <c:pt idx="1828">
                  <c:v>122</c:v>
                </c:pt>
                <c:pt idx="1829">
                  <c:v>107</c:v>
                </c:pt>
                <c:pt idx="1830">
                  <c:v>127</c:v>
                </c:pt>
                <c:pt idx="1831">
                  <c:v>99</c:v>
                </c:pt>
                <c:pt idx="1832">
                  <c:v>140</c:v>
                </c:pt>
                <c:pt idx="1833">
                  <c:v>133</c:v>
                </c:pt>
                <c:pt idx="1834">
                  <c:v>271</c:v>
                </c:pt>
                <c:pt idx="1835">
                  <c:v>112</c:v>
                </c:pt>
                <c:pt idx="1836">
                  <c:v>99</c:v>
                </c:pt>
                <c:pt idx="1837">
                  <c:v>100</c:v>
                </c:pt>
                <c:pt idx="1838">
                  <c:v>92</c:v>
                </c:pt>
                <c:pt idx="1839">
                  <c:v>105</c:v>
                </c:pt>
                <c:pt idx="1840">
                  <c:v>110</c:v>
                </c:pt>
                <c:pt idx="1841">
                  <c:v>116</c:v>
                </c:pt>
                <c:pt idx="1842">
                  <c:v>88</c:v>
                </c:pt>
                <c:pt idx="1843">
                  <c:v>111</c:v>
                </c:pt>
                <c:pt idx="1844">
                  <c:v>95</c:v>
                </c:pt>
                <c:pt idx="1845">
                  <c:v>95</c:v>
                </c:pt>
                <c:pt idx="1846">
                  <c:v>127</c:v>
                </c:pt>
                <c:pt idx="1847">
                  <c:v>105</c:v>
                </c:pt>
                <c:pt idx="1848">
                  <c:v>104</c:v>
                </c:pt>
                <c:pt idx="1849">
                  <c:v>95</c:v>
                </c:pt>
                <c:pt idx="1850">
                  <c:v>121</c:v>
                </c:pt>
                <c:pt idx="1851">
                  <c:v>92</c:v>
                </c:pt>
                <c:pt idx="1852">
                  <c:v>107</c:v>
                </c:pt>
                <c:pt idx="1853">
                  <c:v>117</c:v>
                </c:pt>
                <c:pt idx="1854">
                  <c:v>107</c:v>
                </c:pt>
                <c:pt idx="1855">
                  <c:v>131</c:v>
                </c:pt>
                <c:pt idx="1856">
                  <c:v>122</c:v>
                </c:pt>
                <c:pt idx="1857">
                  <c:v>134</c:v>
                </c:pt>
                <c:pt idx="1858">
                  <c:v>117</c:v>
                </c:pt>
                <c:pt idx="1859">
                  <c:v>138</c:v>
                </c:pt>
                <c:pt idx="1860">
                  <c:v>119</c:v>
                </c:pt>
                <c:pt idx="1861">
                  <c:v>137</c:v>
                </c:pt>
                <c:pt idx="1862">
                  <c:v>119</c:v>
                </c:pt>
                <c:pt idx="1863">
                  <c:v>139</c:v>
                </c:pt>
                <c:pt idx="1864">
                  <c:v>114</c:v>
                </c:pt>
                <c:pt idx="1865">
                  <c:v>120</c:v>
                </c:pt>
                <c:pt idx="1866">
                  <c:v>98</c:v>
                </c:pt>
                <c:pt idx="1867">
                  <c:v>106</c:v>
                </c:pt>
                <c:pt idx="1868">
                  <c:v>98</c:v>
                </c:pt>
                <c:pt idx="1869">
                  <c:v>107</c:v>
                </c:pt>
                <c:pt idx="1870">
                  <c:v>88</c:v>
                </c:pt>
                <c:pt idx="1871">
                  <c:v>137</c:v>
                </c:pt>
                <c:pt idx="1872">
                  <c:v>100</c:v>
                </c:pt>
                <c:pt idx="1873">
                  <c:v>115</c:v>
                </c:pt>
                <c:pt idx="1874">
                  <c:v>101</c:v>
                </c:pt>
                <c:pt idx="1875">
                  <c:v>110</c:v>
                </c:pt>
                <c:pt idx="1876">
                  <c:v>94</c:v>
                </c:pt>
                <c:pt idx="1877">
                  <c:v>88</c:v>
                </c:pt>
                <c:pt idx="1878">
                  <c:v>127</c:v>
                </c:pt>
                <c:pt idx="1879">
                  <c:v>95</c:v>
                </c:pt>
                <c:pt idx="1880">
                  <c:v>87</c:v>
                </c:pt>
                <c:pt idx="1881">
                  <c:v>118</c:v>
                </c:pt>
                <c:pt idx="1882">
                  <c:v>107</c:v>
                </c:pt>
                <c:pt idx="1883">
                  <c:v>124</c:v>
                </c:pt>
                <c:pt idx="1884">
                  <c:v>89</c:v>
                </c:pt>
                <c:pt idx="1885">
                  <c:v>88</c:v>
                </c:pt>
                <c:pt idx="1886">
                  <c:v>118</c:v>
                </c:pt>
                <c:pt idx="1887">
                  <c:v>80</c:v>
                </c:pt>
                <c:pt idx="1888">
                  <c:v>120</c:v>
                </c:pt>
                <c:pt idx="1889">
                  <c:v>98</c:v>
                </c:pt>
                <c:pt idx="1890">
                  <c:v>119</c:v>
                </c:pt>
                <c:pt idx="1891">
                  <c:v>88</c:v>
                </c:pt>
                <c:pt idx="1892">
                  <c:v>201</c:v>
                </c:pt>
                <c:pt idx="1893">
                  <c:v>90</c:v>
                </c:pt>
                <c:pt idx="1894">
                  <c:v>127</c:v>
                </c:pt>
                <c:pt idx="1895">
                  <c:v>119</c:v>
                </c:pt>
                <c:pt idx="1896">
                  <c:v>85</c:v>
                </c:pt>
                <c:pt idx="1897">
                  <c:v>98</c:v>
                </c:pt>
                <c:pt idx="1898">
                  <c:v>101</c:v>
                </c:pt>
                <c:pt idx="1899">
                  <c:v>112</c:v>
                </c:pt>
                <c:pt idx="1900">
                  <c:v>97</c:v>
                </c:pt>
                <c:pt idx="1901">
                  <c:v>126</c:v>
                </c:pt>
                <c:pt idx="1902">
                  <c:v>106</c:v>
                </c:pt>
                <c:pt idx="1903">
                  <c:v>97</c:v>
                </c:pt>
                <c:pt idx="1904">
                  <c:v>100</c:v>
                </c:pt>
                <c:pt idx="1905">
                  <c:v>114</c:v>
                </c:pt>
                <c:pt idx="1906">
                  <c:v>101</c:v>
                </c:pt>
                <c:pt idx="1907">
                  <c:v>88</c:v>
                </c:pt>
                <c:pt idx="1908">
                  <c:v>93</c:v>
                </c:pt>
                <c:pt idx="1909">
                  <c:v>92</c:v>
                </c:pt>
                <c:pt idx="1910">
                  <c:v>98</c:v>
                </c:pt>
                <c:pt idx="1911">
                  <c:v>94</c:v>
                </c:pt>
                <c:pt idx="1912">
                  <c:v>102</c:v>
                </c:pt>
                <c:pt idx="1913">
                  <c:v>98</c:v>
                </c:pt>
                <c:pt idx="1914">
                  <c:v>111</c:v>
                </c:pt>
                <c:pt idx="1915">
                  <c:v>100</c:v>
                </c:pt>
                <c:pt idx="1916">
                  <c:v>141</c:v>
                </c:pt>
                <c:pt idx="1917">
                  <c:v>114</c:v>
                </c:pt>
                <c:pt idx="1918">
                  <c:v>96</c:v>
                </c:pt>
                <c:pt idx="1919">
                  <c:v>111</c:v>
                </c:pt>
                <c:pt idx="1920">
                  <c:v>127</c:v>
                </c:pt>
                <c:pt idx="1921">
                  <c:v>107</c:v>
                </c:pt>
                <c:pt idx="1922">
                  <c:v>97</c:v>
                </c:pt>
                <c:pt idx="1923">
                  <c:v>127</c:v>
                </c:pt>
                <c:pt idx="1924">
                  <c:v>110</c:v>
                </c:pt>
                <c:pt idx="1925">
                  <c:v>135</c:v>
                </c:pt>
                <c:pt idx="1926">
                  <c:v>84</c:v>
                </c:pt>
                <c:pt idx="1927">
                  <c:v>122</c:v>
                </c:pt>
                <c:pt idx="1928">
                  <c:v>114</c:v>
                </c:pt>
                <c:pt idx="1929">
                  <c:v>132</c:v>
                </c:pt>
                <c:pt idx="1930">
                  <c:v>170</c:v>
                </c:pt>
                <c:pt idx="1931">
                  <c:v>133</c:v>
                </c:pt>
                <c:pt idx="1932">
                  <c:v>112</c:v>
                </c:pt>
                <c:pt idx="1933">
                  <c:v>108</c:v>
                </c:pt>
                <c:pt idx="1934">
                  <c:v>115</c:v>
                </c:pt>
                <c:pt idx="1935">
                  <c:v>83</c:v>
                </c:pt>
                <c:pt idx="1936">
                  <c:v>105</c:v>
                </c:pt>
                <c:pt idx="1937">
                  <c:v>110</c:v>
                </c:pt>
                <c:pt idx="1938">
                  <c:v>96</c:v>
                </c:pt>
                <c:pt idx="1939">
                  <c:v>94</c:v>
                </c:pt>
                <c:pt idx="1940">
                  <c:v>142</c:v>
                </c:pt>
                <c:pt idx="1941">
                  <c:v>104</c:v>
                </c:pt>
                <c:pt idx="1942">
                  <c:v>136</c:v>
                </c:pt>
                <c:pt idx="1943">
                  <c:v>106</c:v>
                </c:pt>
                <c:pt idx="1944">
                  <c:v>106</c:v>
                </c:pt>
                <c:pt idx="1945">
                  <c:v>98</c:v>
                </c:pt>
                <c:pt idx="1946">
                  <c:v>100</c:v>
                </c:pt>
                <c:pt idx="1947">
                  <c:v>95</c:v>
                </c:pt>
                <c:pt idx="1948">
                  <c:v>107</c:v>
                </c:pt>
                <c:pt idx="1949">
                  <c:v>104</c:v>
                </c:pt>
                <c:pt idx="1950">
                  <c:v>104</c:v>
                </c:pt>
                <c:pt idx="1951">
                  <c:v>143</c:v>
                </c:pt>
                <c:pt idx="1952">
                  <c:v>77</c:v>
                </c:pt>
                <c:pt idx="1953">
                  <c:v>96</c:v>
                </c:pt>
                <c:pt idx="1954">
                  <c:v>145</c:v>
                </c:pt>
                <c:pt idx="1955">
                  <c:v>116</c:v>
                </c:pt>
                <c:pt idx="1956">
                  <c:v>100</c:v>
                </c:pt>
                <c:pt idx="1957">
                  <c:v>104</c:v>
                </c:pt>
                <c:pt idx="1958">
                  <c:v>92</c:v>
                </c:pt>
                <c:pt idx="1959">
                  <c:v>105</c:v>
                </c:pt>
                <c:pt idx="1960">
                  <c:v>120</c:v>
                </c:pt>
                <c:pt idx="1961">
                  <c:v>116</c:v>
                </c:pt>
                <c:pt idx="1962">
                  <c:v>119</c:v>
                </c:pt>
                <c:pt idx="1963">
                  <c:v>101</c:v>
                </c:pt>
                <c:pt idx="1964">
                  <c:v>117</c:v>
                </c:pt>
                <c:pt idx="1965">
                  <c:v>112</c:v>
                </c:pt>
                <c:pt idx="1966">
                  <c:v>136</c:v>
                </c:pt>
                <c:pt idx="1967">
                  <c:v>81</c:v>
                </c:pt>
                <c:pt idx="1968">
                  <c:v>87</c:v>
                </c:pt>
                <c:pt idx="1969">
                  <c:v>96</c:v>
                </c:pt>
                <c:pt idx="1970">
                  <c:v>106</c:v>
                </c:pt>
                <c:pt idx="1971">
                  <c:v>122</c:v>
                </c:pt>
                <c:pt idx="1972">
                  <c:v>123</c:v>
                </c:pt>
                <c:pt idx="1973">
                  <c:v>92</c:v>
                </c:pt>
                <c:pt idx="1974">
                  <c:v>110</c:v>
                </c:pt>
                <c:pt idx="1975">
                  <c:v>104</c:v>
                </c:pt>
                <c:pt idx="1976">
                  <c:v>98</c:v>
                </c:pt>
                <c:pt idx="1977">
                  <c:v>120</c:v>
                </c:pt>
                <c:pt idx="1978">
                  <c:v>112</c:v>
                </c:pt>
                <c:pt idx="1979">
                  <c:v>127</c:v>
                </c:pt>
                <c:pt idx="1980">
                  <c:v>102</c:v>
                </c:pt>
                <c:pt idx="1981">
                  <c:v>91</c:v>
                </c:pt>
                <c:pt idx="1982">
                  <c:v>114</c:v>
                </c:pt>
                <c:pt idx="1983">
                  <c:v>115</c:v>
                </c:pt>
                <c:pt idx="1984">
                  <c:v>115</c:v>
                </c:pt>
                <c:pt idx="1985">
                  <c:v>120</c:v>
                </c:pt>
                <c:pt idx="1986">
                  <c:v>135</c:v>
                </c:pt>
                <c:pt idx="1987">
                  <c:v>90</c:v>
                </c:pt>
                <c:pt idx="1988">
                  <c:v>100</c:v>
                </c:pt>
                <c:pt idx="1989">
                  <c:v>105</c:v>
                </c:pt>
                <c:pt idx="1990">
                  <c:v>138</c:v>
                </c:pt>
                <c:pt idx="1991">
                  <c:v>94</c:v>
                </c:pt>
                <c:pt idx="1992">
                  <c:v>101</c:v>
                </c:pt>
                <c:pt idx="1993">
                  <c:v>131</c:v>
                </c:pt>
                <c:pt idx="1994">
                  <c:v>91</c:v>
                </c:pt>
                <c:pt idx="1995">
                  <c:v>112</c:v>
                </c:pt>
                <c:pt idx="1996">
                  <c:v>95</c:v>
                </c:pt>
                <c:pt idx="1997">
                  <c:v>100</c:v>
                </c:pt>
                <c:pt idx="1998">
                  <c:v>105</c:v>
                </c:pt>
                <c:pt idx="1999">
                  <c:v>108</c:v>
                </c:pt>
                <c:pt idx="2000">
                  <c:v>101</c:v>
                </c:pt>
                <c:pt idx="2001">
                  <c:v>114</c:v>
                </c:pt>
                <c:pt idx="2002">
                  <c:v>109</c:v>
                </c:pt>
                <c:pt idx="2003">
                  <c:v>115</c:v>
                </c:pt>
                <c:pt idx="2004">
                  <c:v>117</c:v>
                </c:pt>
                <c:pt idx="2005">
                  <c:v>107</c:v>
                </c:pt>
                <c:pt idx="2006">
                  <c:v>134</c:v>
                </c:pt>
                <c:pt idx="2007">
                  <c:v>118</c:v>
                </c:pt>
                <c:pt idx="2008">
                  <c:v>121</c:v>
                </c:pt>
                <c:pt idx="2009">
                  <c:v>105</c:v>
                </c:pt>
                <c:pt idx="2010">
                  <c:v>110</c:v>
                </c:pt>
                <c:pt idx="2011">
                  <c:v>114</c:v>
                </c:pt>
                <c:pt idx="2012">
                  <c:v>85</c:v>
                </c:pt>
                <c:pt idx="2013">
                  <c:v>72</c:v>
                </c:pt>
                <c:pt idx="2014">
                  <c:v>128</c:v>
                </c:pt>
                <c:pt idx="2015">
                  <c:v>72</c:v>
                </c:pt>
                <c:pt idx="2016">
                  <c:v>89</c:v>
                </c:pt>
                <c:pt idx="2017">
                  <c:v>96</c:v>
                </c:pt>
                <c:pt idx="2018">
                  <c:v>77</c:v>
                </c:pt>
                <c:pt idx="2019">
                  <c:v>111</c:v>
                </c:pt>
                <c:pt idx="2020">
                  <c:v>93</c:v>
                </c:pt>
                <c:pt idx="2021">
                  <c:v>129</c:v>
                </c:pt>
                <c:pt idx="2022">
                  <c:v>128</c:v>
                </c:pt>
                <c:pt idx="2023">
                  <c:v>110</c:v>
                </c:pt>
                <c:pt idx="2024">
                  <c:v>137</c:v>
                </c:pt>
                <c:pt idx="2025">
                  <c:v>124</c:v>
                </c:pt>
                <c:pt idx="2026">
                  <c:v>93</c:v>
                </c:pt>
                <c:pt idx="2027">
                  <c:v>115</c:v>
                </c:pt>
                <c:pt idx="2028">
                  <c:v>105</c:v>
                </c:pt>
                <c:pt idx="2029">
                  <c:v>127</c:v>
                </c:pt>
                <c:pt idx="2030">
                  <c:v>82</c:v>
                </c:pt>
                <c:pt idx="2031">
                  <c:v>143</c:v>
                </c:pt>
                <c:pt idx="2032">
                  <c:v>103</c:v>
                </c:pt>
                <c:pt idx="2033">
                  <c:v>104</c:v>
                </c:pt>
                <c:pt idx="2034">
                  <c:v>98</c:v>
                </c:pt>
                <c:pt idx="2035">
                  <c:v>92</c:v>
                </c:pt>
                <c:pt idx="2036">
                  <c:v>123</c:v>
                </c:pt>
                <c:pt idx="2037">
                  <c:v>88</c:v>
                </c:pt>
                <c:pt idx="2038">
                  <c:v>128</c:v>
                </c:pt>
                <c:pt idx="2039">
                  <c:v>107</c:v>
                </c:pt>
                <c:pt idx="2040">
                  <c:v>91</c:v>
                </c:pt>
                <c:pt idx="2041">
                  <c:v>90</c:v>
                </c:pt>
                <c:pt idx="2042">
                  <c:v>115</c:v>
                </c:pt>
                <c:pt idx="2043">
                  <c:v>113</c:v>
                </c:pt>
                <c:pt idx="2044">
                  <c:v>113</c:v>
                </c:pt>
                <c:pt idx="2045">
                  <c:v>87</c:v>
                </c:pt>
                <c:pt idx="2046">
                  <c:v>101</c:v>
                </c:pt>
                <c:pt idx="2047">
                  <c:v>111</c:v>
                </c:pt>
                <c:pt idx="2048">
                  <c:v>108</c:v>
                </c:pt>
                <c:pt idx="2049">
                  <c:v>105</c:v>
                </c:pt>
                <c:pt idx="2050">
                  <c:v>109</c:v>
                </c:pt>
                <c:pt idx="2051">
                  <c:v>109</c:v>
                </c:pt>
                <c:pt idx="2052">
                  <c:v>99</c:v>
                </c:pt>
                <c:pt idx="2053">
                  <c:v>98</c:v>
                </c:pt>
                <c:pt idx="2054">
                  <c:v>104</c:v>
                </c:pt>
                <c:pt idx="2055">
                  <c:v>109</c:v>
                </c:pt>
                <c:pt idx="2056">
                  <c:v>75</c:v>
                </c:pt>
                <c:pt idx="2057">
                  <c:v>119</c:v>
                </c:pt>
                <c:pt idx="2058">
                  <c:v>90</c:v>
                </c:pt>
                <c:pt idx="2059">
                  <c:v>97</c:v>
                </c:pt>
                <c:pt idx="2060">
                  <c:v>89</c:v>
                </c:pt>
                <c:pt idx="2061">
                  <c:v>106</c:v>
                </c:pt>
                <c:pt idx="2062">
                  <c:v>104</c:v>
                </c:pt>
                <c:pt idx="2063">
                  <c:v>108</c:v>
                </c:pt>
                <c:pt idx="2064">
                  <c:v>112</c:v>
                </c:pt>
                <c:pt idx="2065">
                  <c:v>104</c:v>
                </c:pt>
                <c:pt idx="2066">
                  <c:v>113</c:v>
                </c:pt>
                <c:pt idx="2067">
                  <c:v>98</c:v>
                </c:pt>
                <c:pt idx="2068">
                  <c:v>114</c:v>
                </c:pt>
                <c:pt idx="2069">
                  <c:v>124</c:v>
                </c:pt>
                <c:pt idx="2070">
                  <c:v>148</c:v>
                </c:pt>
                <c:pt idx="2071">
                  <c:v>108</c:v>
                </c:pt>
                <c:pt idx="2072">
                  <c:v>95</c:v>
                </c:pt>
                <c:pt idx="2073">
                  <c:v>108</c:v>
                </c:pt>
                <c:pt idx="2074">
                  <c:v>68</c:v>
                </c:pt>
                <c:pt idx="2075">
                  <c:v>103</c:v>
                </c:pt>
                <c:pt idx="2076">
                  <c:v>99</c:v>
                </c:pt>
                <c:pt idx="2077">
                  <c:v>88</c:v>
                </c:pt>
                <c:pt idx="2078">
                  <c:v>128</c:v>
                </c:pt>
                <c:pt idx="2079">
                  <c:v>124</c:v>
                </c:pt>
                <c:pt idx="2080">
                  <c:v>84</c:v>
                </c:pt>
                <c:pt idx="2081">
                  <c:v>122</c:v>
                </c:pt>
                <c:pt idx="2082">
                  <c:v>101</c:v>
                </c:pt>
                <c:pt idx="2083">
                  <c:v>98</c:v>
                </c:pt>
                <c:pt idx="2084">
                  <c:v>225</c:v>
                </c:pt>
                <c:pt idx="2085">
                  <c:v>88</c:v>
                </c:pt>
                <c:pt idx="2086">
                  <c:v>88</c:v>
                </c:pt>
                <c:pt idx="2087">
                  <c:v>94</c:v>
                </c:pt>
                <c:pt idx="2088">
                  <c:v>117</c:v>
                </c:pt>
                <c:pt idx="2089">
                  <c:v>95</c:v>
                </c:pt>
                <c:pt idx="2090">
                  <c:v>99</c:v>
                </c:pt>
                <c:pt idx="2091">
                  <c:v>96</c:v>
                </c:pt>
                <c:pt idx="2092">
                  <c:v>98</c:v>
                </c:pt>
                <c:pt idx="2093">
                  <c:v>123</c:v>
                </c:pt>
                <c:pt idx="2094">
                  <c:v>101</c:v>
                </c:pt>
                <c:pt idx="2095">
                  <c:v>102</c:v>
                </c:pt>
                <c:pt idx="2096">
                  <c:v>94</c:v>
                </c:pt>
                <c:pt idx="2097">
                  <c:v>102</c:v>
                </c:pt>
                <c:pt idx="2098">
                  <c:v>108</c:v>
                </c:pt>
                <c:pt idx="2099">
                  <c:v>116</c:v>
                </c:pt>
                <c:pt idx="2100">
                  <c:v>93</c:v>
                </c:pt>
                <c:pt idx="2101">
                  <c:v>102</c:v>
                </c:pt>
                <c:pt idx="2102">
                  <c:v>103</c:v>
                </c:pt>
                <c:pt idx="2103">
                  <c:v>115</c:v>
                </c:pt>
                <c:pt idx="2104">
                  <c:v>96</c:v>
                </c:pt>
                <c:pt idx="2105">
                  <c:v>98</c:v>
                </c:pt>
                <c:pt idx="2106">
                  <c:v>101</c:v>
                </c:pt>
                <c:pt idx="2107">
                  <c:v>106</c:v>
                </c:pt>
                <c:pt idx="2108">
                  <c:v>101</c:v>
                </c:pt>
                <c:pt idx="2109">
                  <c:v>87</c:v>
                </c:pt>
                <c:pt idx="2110">
                  <c:v>111</c:v>
                </c:pt>
                <c:pt idx="2111">
                  <c:v>99</c:v>
                </c:pt>
                <c:pt idx="2112">
                  <c:v>88</c:v>
                </c:pt>
                <c:pt idx="2113">
                  <c:v>83</c:v>
                </c:pt>
                <c:pt idx="2114">
                  <c:v>91</c:v>
                </c:pt>
                <c:pt idx="2115">
                  <c:v>108</c:v>
                </c:pt>
                <c:pt idx="2116">
                  <c:v>148</c:v>
                </c:pt>
                <c:pt idx="2117">
                  <c:v>77</c:v>
                </c:pt>
                <c:pt idx="2118">
                  <c:v>110</c:v>
                </c:pt>
                <c:pt idx="2119">
                  <c:v>83</c:v>
                </c:pt>
                <c:pt idx="2120">
                  <c:v>107</c:v>
                </c:pt>
                <c:pt idx="2121">
                  <c:v>100</c:v>
                </c:pt>
                <c:pt idx="2122">
                  <c:v>87</c:v>
                </c:pt>
                <c:pt idx="2123">
                  <c:v>154</c:v>
                </c:pt>
                <c:pt idx="2124">
                  <c:v>99</c:v>
                </c:pt>
                <c:pt idx="2125">
                  <c:v>100</c:v>
                </c:pt>
                <c:pt idx="2126">
                  <c:v>116</c:v>
                </c:pt>
                <c:pt idx="2127">
                  <c:v>94</c:v>
                </c:pt>
                <c:pt idx="2128">
                  <c:v>111</c:v>
                </c:pt>
                <c:pt idx="2129">
                  <c:v>100</c:v>
                </c:pt>
                <c:pt idx="2130">
                  <c:v>125</c:v>
                </c:pt>
                <c:pt idx="2131">
                  <c:v>119</c:v>
                </c:pt>
                <c:pt idx="2132">
                  <c:v>135</c:v>
                </c:pt>
                <c:pt idx="2133">
                  <c:v>93</c:v>
                </c:pt>
                <c:pt idx="2134">
                  <c:v>114</c:v>
                </c:pt>
                <c:pt idx="2135">
                  <c:v>124</c:v>
                </c:pt>
                <c:pt idx="2136">
                  <c:v>134</c:v>
                </c:pt>
                <c:pt idx="2137">
                  <c:v>114</c:v>
                </c:pt>
                <c:pt idx="2138">
                  <c:v>124</c:v>
                </c:pt>
                <c:pt idx="2139">
                  <c:v>104</c:v>
                </c:pt>
                <c:pt idx="2140">
                  <c:v>118</c:v>
                </c:pt>
                <c:pt idx="2141">
                  <c:v>80</c:v>
                </c:pt>
                <c:pt idx="2142">
                  <c:v>107</c:v>
                </c:pt>
                <c:pt idx="2143">
                  <c:v>125</c:v>
                </c:pt>
                <c:pt idx="2144">
                  <c:v>115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80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110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110</c:v>
                </c:pt>
                <c:pt idx="2330">
                  <c:v>113</c:v>
                </c:pt>
                <c:pt idx="2331">
                  <c:v>101</c:v>
                </c:pt>
                <c:pt idx="2332">
                  <c:v>105</c:v>
                </c:pt>
                <c:pt idx="2333">
                  <c:v>125</c:v>
                </c:pt>
                <c:pt idx="2334">
                  <c:v>100</c:v>
                </c:pt>
                <c:pt idx="2335">
                  <c:v>112</c:v>
                </c:pt>
                <c:pt idx="2336">
                  <c:v>112</c:v>
                </c:pt>
                <c:pt idx="2337">
                  <c:v>95</c:v>
                </c:pt>
                <c:pt idx="2338">
                  <c:v>110</c:v>
                </c:pt>
                <c:pt idx="2339">
                  <c:v>118</c:v>
                </c:pt>
                <c:pt idx="2340">
                  <c:v>97</c:v>
                </c:pt>
                <c:pt idx="2341">
                  <c:v>120</c:v>
                </c:pt>
                <c:pt idx="2342">
                  <c:v>135</c:v>
                </c:pt>
                <c:pt idx="2343">
                  <c:v>101</c:v>
                </c:pt>
                <c:pt idx="2344">
                  <c:v>92</c:v>
                </c:pt>
                <c:pt idx="2345">
                  <c:v>92</c:v>
                </c:pt>
                <c:pt idx="2346">
                  <c:v>161</c:v>
                </c:pt>
                <c:pt idx="2347">
                  <c:v>92</c:v>
                </c:pt>
                <c:pt idx="2348">
                  <c:v>122</c:v>
                </c:pt>
                <c:pt idx="2349">
                  <c:v>91</c:v>
                </c:pt>
                <c:pt idx="2350">
                  <c:v>93</c:v>
                </c:pt>
                <c:pt idx="2351">
                  <c:v>94</c:v>
                </c:pt>
                <c:pt idx="2352">
                  <c:v>95</c:v>
                </c:pt>
                <c:pt idx="2353">
                  <c:v>105</c:v>
                </c:pt>
                <c:pt idx="2354">
                  <c:v>103</c:v>
                </c:pt>
                <c:pt idx="2355">
                  <c:v>102</c:v>
                </c:pt>
                <c:pt idx="2356">
                  <c:v>116</c:v>
                </c:pt>
                <c:pt idx="2357">
                  <c:v>110</c:v>
                </c:pt>
                <c:pt idx="2358">
                  <c:v>120</c:v>
                </c:pt>
                <c:pt idx="2359">
                  <c:v>122</c:v>
                </c:pt>
                <c:pt idx="2360">
                  <c:v>118</c:v>
                </c:pt>
                <c:pt idx="2361">
                  <c:v>107</c:v>
                </c:pt>
                <c:pt idx="2362">
                  <c:v>102</c:v>
                </c:pt>
                <c:pt idx="2363">
                  <c:v>154</c:v>
                </c:pt>
                <c:pt idx="2364">
                  <c:v>114</c:v>
                </c:pt>
                <c:pt idx="2365">
                  <c:v>109</c:v>
                </c:pt>
                <c:pt idx="2366">
                  <c:v>94</c:v>
                </c:pt>
                <c:pt idx="2367">
                  <c:v>100</c:v>
                </c:pt>
                <c:pt idx="2368">
                  <c:v>101</c:v>
                </c:pt>
                <c:pt idx="2369">
                  <c:v>98</c:v>
                </c:pt>
                <c:pt idx="2370">
                  <c:v>102</c:v>
                </c:pt>
                <c:pt idx="2371">
                  <c:v>94</c:v>
                </c:pt>
                <c:pt idx="2372">
                  <c:v>92</c:v>
                </c:pt>
                <c:pt idx="2373">
                  <c:v>113</c:v>
                </c:pt>
                <c:pt idx="2374">
                  <c:v>115</c:v>
                </c:pt>
                <c:pt idx="2375">
                  <c:v>95</c:v>
                </c:pt>
                <c:pt idx="2376">
                  <c:v>87</c:v>
                </c:pt>
                <c:pt idx="2377">
                  <c:v>88</c:v>
                </c:pt>
                <c:pt idx="2378">
                  <c:v>97</c:v>
                </c:pt>
                <c:pt idx="2379">
                  <c:v>94</c:v>
                </c:pt>
                <c:pt idx="2380">
                  <c:v>112</c:v>
                </c:pt>
                <c:pt idx="2381">
                  <c:v>98</c:v>
                </c:pt>
                <c:pt idx="2382">
                  <c:v>104</c:v>
                </c:pt>
                <c:pt idx="2383">
                  <c:v>120</c:v>
                </c:pt>
                <c:pt idx="2384">
                  <c:v>99</c:v>
                </c:pt>
                <c:pt idx="2385">
                  <c:v>109</c:v>
                </c:pt>
                <c:pt idx="2386">
                  <c:v>105</c:v>
                </c:pt>
                <c:pt idx="2387">
                  <c:v>106</c:v>
                </c:pt>
                <c:pt idx="2388">
                  <c:v>123</c:v>
                </c:pt>
                <c:pt idx="2389">
                  <c:v>86</c:v>
                </c:pt>
                <c:pt idx="2390">
                  <c:v>120</c:v>
                </c:pt>
                <c:pt idx="2391">
                  <c:v>227</c:v>
                </c:pt>
                <c:pt idx="2392">
                  <c:v>119</c:v>
                </c:pt>
                <c:pt idx="2393">
                  <c:v>115</c:v>
                </c:pt>
                <c:pt idx="2394">
                  <c:v>114</c:v>
                </c:pt>
                <c:pt idx="2395">
                  <c:v>90</c:v>
                </c:pt>
                <c:pt idx="2396">
                  <c:v>94</c:v>
                </c:pt>
                <c:pt idx="2397">
                  <c:v>106</c:v>
                </c:pt>
                <c:pt idx="2398">
                  <c:v>98</c:v>
                </c:pt>
                <c:pt idx="2399">
                  <c:v>126</c:v>
                </c:pt>
                <c:pt idx="2400">
                  <c:v>100</c:v>
                </c:pt>
                <c:pt idx="2401">
                  <c:v>89</c:v>
                </c:pt>
                <c:pt idx="2402">
                  <c:v>111</c:v>
                </c:pt>
                <c:pt idx="2403">
                  <c:v>100</c:v>
                </c:pt>
                <c:pt idx="2404">
                  <c:v>115</c:v>
                </c:pt>
                <c:pt idx="2405">
                  <c:v>106</c:v>
                </c:pt>
                <c:pt idx="2406">
                  <c:v>124</c:v>
                </c:pt>
                <c:pt idx="2407">
                  <c:v>107</c:v>
                </c:pt>
                <c:pt idx="2408">
                  <c:v>99</c:v>
                </c:pt>
                <c:pt idx="2409">
                  <c:v>90</c:v>
                </c:pt>
                <c:pt idx="2410">
                  <c:v>101</c:v>
                </c:pt>
                <c:pt idx="2411">
                  <c:v>119</c:v>
                </c:pt>
                <c:pt idx="2412">
                  <c:v>103</c:v>
                </c:pt>
                <c:pt idx="2413">
                  <c:v>134</c:v>
                </c:pt>
                <c:pt idx="2414">
                  <c:v>155</c:v>
                </c:pt>
                <c:pt idx="2415">
                  <c:v>94</c:v>
                </c:pt>
                <c:pt idx="2416">
                  <c:v>95</c:v>
                </c:pt>
                <c:pt idx="2417">
                  <c:v>89</c:v>
                </c:pt>
                <c:pt idx="2418">
                  <c:v>97</c:v>
                </c:pt>
                <c:pt idx="2419">
                  <c:v>90</c:v>
                </c:pt>
                <c:pt idx="2420">
                  <c:v>92</c:v>
                </c:pt>
                <c:pt idx="2421">
                  <c:v>100</c:v>
                </c:pt>
                <c:pt idx="2422">
                  <c:v>117</c:v>
                </c:pt>
                <c:pt idx="2423">
                  <c:v>84</c:v>
                </c:pt>
                <c:pt idx="2424">
                  <c:v>140</c:v>
                </c:pt>
                <c:pt idx="2425">
                  <c:v>108</c:v>
                </c:pt>
                <c:pt idx="2426">
                  <c:v>109</c:v>
                </c:pt>
                <c:pt idx="2427">
                  <c:v>131</c:v>
                </c:pt>
                <c:pt idx="2428">
                  <c:v>114</c:v>
                </c:pt>
                <c:pt idx="2429">
                  <c:v>97</c:v>
                </c:pt>
                <c:pt idx="2430">
                  <c:v>122</c:v>
                </c:pt>
                <c:pt idx="2431">
                  <c:v>87</c:v>
                </c:pt>
                <c:pt idx="2432">
                  <c:v>85</c:v>
                </c:pt>
                <c:pt idx="2433">
                  <c:v>101</c:v>
                </c:pt>
                <c:pt idx="2434">
                  <c:v>121</c:v>
                </c:pt>
                <c:pt idx="2435">
                  <c:v>107</c:v>
                </c:pt>
                <c:pt idx="2436">
                  <c:v>111</c:v>
                </c:pt>
                <c:pt idx="2437">
                  <c:v>97</c:v>
                </c:pt>
                <c:pt idx="2438">
                  <c:v>97</c:v>
                </c:pt>
                <c:pt idx="2439">
                  <c:v>125</c:v>
                </c:pt>
                <c:pt idx="2440">
                  <c:v>124</c:v>
                </c:pt>
                <c:pt idx="2441">
                  <c:v>76</c:v>
                </c:pt>
                <c:pt idx="2442">
                  <c:v>107</c:v>
                </c:pt>
                <c:pt idx="2443">
                  <c:v>91</c:v>
                </c:pt>
                <c:pt idx="2444">
                  <c:v>96</c:v>
                </c:pt>
                <c:pt idx="2445">
                  <c:v>142</c:v>
                </c:pt>
                <c:pt idx="2446">
                  <c:v>103</c:v>
                </c:pt>
                <c:pt idx="2447">
                  <c:v>117</c:v>
                </c:pt>
                <c:pt idx="2448">
                  <c:v>116</c:v>
                </c:pt>
                <c:pt idx="2449">
                  <c:v>118</c:v>
                </c:pt>
                <c:pt idx="2450">
                  <c:v>108</c:v>
                </c:pt>
                <c:pt idx="2451">
                  <c:v>94</c:v>
                </c:pt>
                <c:pt idx="2452">
                  <c:v>97</c:v>
                </c:pt>
                <c:pt idx="2453">
                  <c:v>97</c:v>
                </c:pt>
                <c:pt idx="2454">
                  <c:v>91</c:v>
                </c:pt>
                <c:pt idx="2455">
                  <c:v>107</c:v>
                </c:pt>
                <c:pt idx="2456">
                  <c:v>95</c:v>
                </c:pt>
                <c:pt idx="2457">
                  <c:v>102</c:v>
                </c:pt>
                <c:pt idx="2458">
                  <c:v>88</c:v>
                </c:pt>
                <c:pt idx="2459">
                  <c:v>106</c:v>
                </c:pt>
                <c:pt idx="2460">
                  <c:v>92</c:v>
                </c:pt>
                <c:pt idx="2461">
                  <c:v>105</c:v>
                </c:pt>
                <c:pt idx="2462">
                  <c:v>107</c:v>
                </c:pt>
                <c:pt idx="2463">
                  <c:v>120</c:v>
                </c:pt>
                <c:pt idx="2464">
                  <c:v>103</c:v>
                </c:pt>
                <c:pt idx="2465">
                  <c:v>92</c:v>
                </c:pt>
                <c:pt idx="2466">
                  <c:v>147</c:v>
                </c:pt>
                <c:pt idx="2467">
                  <c:v>98</c:v>
                </c:pt>
                <c:pt idx="2468">
                  <c:v>103</c:v>
                </c:pt>
                <c:pt idx="2469">
                  <c:v>111</c:v>
                </c:pt>
                <c:pt idx="2470">
                  <c:v>98</c:v>
                </c:pt>
                <c:pt idx="2471">
                  <c:v>111</c:v>
                </c:pt>
                <c:pt idx="2472">
                  <c:v>111</c:v>
                </c:pt>
                <c:pt idx="2473">
                  <c:v>145</c:v>
                </c:pt>
                <c:pt idx="2474">
                  <c:v>84</c:v>
                </c:pt>
                <c:pt idx="2475">
                  <c:v>115</c:v>
                </c:pt>
                <c:pt idx="2476">
                  <c:v>105</c:v>
                </c:pt>
                <c:pt idx="2477">
                  <c:v>98</c:v>
                </c:pt>
                <c:pt idx="2478">
                  <c:v>110</c:v>
                </c:pt>
                <c:pt idx="2479">
                  <c:v>103</c:v>
                </c:pt>
                <c:pt idx="2480">
                  <c:v>90</c:v>
                </c:pt>
                <c:pt idx="2481">
                  <c:v>105</c:v>
                </c:pt>
                <c:pt idx="2482">
                  <c:v>93</c:v>
                </c:pt>
                <c:pt idx="2483">
                  <c:v>101</c:v>
                </c:pt>
                <c:pt idx="2484">
                  <c:v>115</c:v>
                </c:pt>
                <c:pt idx="2485">
                  <c:v>120</c:v>
                </c:pt>
                <c:pt idx="2486">
                  <c:v>111</c:v>
                </c:pt>
                <c:pt idx="2487">
                  <c:v>131</c:v>
                </c:pt>
                <c:pt idx="2488">
                  <c:v>139</c:v>
                </c:pt>
                <c:pt idx="2489">
                  <c:v>120</c:v>
                </c:pt>
                <c:pt idx="2490">
                  <c:v>119</c:v>
                </c:pt>
                <c:pt idx="2491">
                  <c:v>125</c:v>
                </c:pt>
                <c:pt idx="2492">
                  <c:v>108</c:v>
                </c:pt>
                <c:pt idx="2493">
                  <c:v>145</c:v>
                </c:pt>
                <c:pt idx="2494">
                  <c:v>98</c:v>
                </c:pt>
                <c:pt idx="2495">
                  <c:v>101</c:v>
                </c:pt>
                <c:pt idx="2496">
                  <c:v>92</c:v>
                </c:pt>
                <c:pt idx="2497">
                  <c:v>109</c:v>
                </c:pt>
                <c:pt idx="2498">
                  <c:v>123</c:v>
                </c:pt>
                <c:pt idx="2499">
                  <c:v>99</c:v>
                </c:pt>
                <c:pt idx="2500">
                  <c:v>119</c:v>
                </c:pt>
                <c:pt idx="2501">
                  <c:v>107</c:v>
                </c:pt>
                <c:pt idx="2502">
                  <c:v>81</c:v>
                </c:pt>
                <c:pt idx="2503">
                  <c:v>105</c:v>
                </c:pt>
                <c:pt idx="2504">
                  <c:v>82</c:v>
                </c:pt>
                <c:pt idx="2505">
                  <c:v>109</c:v>
                </c:pt>
                <c:pt idx="2506">
                  <c:v>95</c:v>
                </c:pt>
                <c:pt idx="2507">
                  <c:v>100</c:v>
                </c:pt>
                <c:pt idx="2508">
                  <c:v>91</c:v>
                </c:pt>
                <c:pt idx="2509">
                  <c:v>90</c:v>
                </c:pt>
                <c:pt idx="2510">
                  <c:v>108</c:v>
                </c:pt>
                <c:pt idx="2511">
                  <c:v>103</c:v>
                </c:pt>
                <c:pt idx="2512">
                  <c:v>96</c:v>
                </c:pt>
                <c:pt idx="2513">
                  <c:v>117</c:v>
                </c:pt>
                <c:pt idx="2514">
                  <c:v>93</c:v>
                </c:pt>
                <c:pt idx="2515">
                  <c:v>115</c:v>
                </c:pt>
                <c:pt idx="2516">
                  <c:v>85</c:v>
                </c:pt>
                <c:pt idx="2517">
                  <c:v>88</c:v>
                </c:pt>
                <c:pt idx="2518">
                  <c:v>112</c:v>
                </c:pt>
                <c:pt idx="2519">
                  <c:v>86</c:v>
                </c:pt>
                <c:pt idx="2520">
                  <c:v>86</c:v>
                </c:pt>
                <c:pt idx="2521">
                  <c:v>137</c:v>
                </c:pt>
                <c:pt idx="2522">
                  <c:v>90</c:v>
                </c:pt>
                <c:pt idx="2523">
                  <c:v>107</c:v>
                </c:pt>
                <c:pt idx="2524">
                  <c:v>98</c:v>
                </c:pt>
                <c:pt idx="2525">
                  <c:v>84</c:v>
                </c:pt>
                <c:pt idx="2526">
                  <c:v>139</c:v>
                </c:pt>
                <c:pt idx="2527">
                  <c:v>127</c:v>
                </c:pt>
                <c:pt idx="2528">
                  <c:v>150</c:v>
                </c:pt>
                <c:pt idx="2529">
                  <c:v>132</c:v>
                </c:pt>
                <c:pt idx="2530">
                  <c:v>115</c:v>
                </c:pt>
                <c:pt idx="2531">
                  <c:v>186</c:v>
                </c:pt>
                <c:pt idx="2532">
                  <c:v>90</c:v>
                </c:pt>
                <c:pt idx="2533">
                  <c:v>134</c:v>
                </c:pt>
                <c:pt idx="2534">
                  <c:v>101</c:v>
                </c:pt>
                <c:pt idx="2535">
                  <c:v>97</c:v>
                </c:pt>
                <c:pt idx="2536">
                  <c:v>107</c:v>
                </c:pt>
                <c:pt idx="2537">
                  <c:v>99</c:v>
                </c:pt>
                <c:pt idx="2538">
                  <c:v>124</c:v>
                </c:pt>
                <c:pt idx="2539">
                  <c:v>110</c:v>
                </c:pt>
                <c:pt idx="2540">
                  <c:v>178</c:v>
                </c:pt>
                <c:pt idx="2541">
                  <c:v>125</c:v>
                </c:pt>
                <c:pt idx="2542">
                  <c:v>121</c:v>
                </c:pt>
                <c:pt idx="2543">
                  <c:v>100</c:v>
                </c:pt>
                <c:pt idx="2544">
                  <c:v>115</c:v>
                </c:pt>
                <c:pt idx="2545">
                  <c:v>108</c:v>
                </c:pt>
                <c:pt idx="2546">
                  <c:v>117</c:v>
                </c:pt>
                <c:pt idx="2547">
                  <c:v>220</c:v>
                </c:pt>
                <c:pt idx="2548">
                  <c:v>112</c:v>
                </c:pt>
                <c:pt idx="2549">
                  <c:v>99</c:v>
                </c:pt>
                <c:pt idx="2550">
                  <c:v>109</c:v>
                </c:pt>
                <c:pt idx="2551">
                  <c:v>83</c:v>
                </c:pt>
                <c:pt idx="2552">
                  <c:v>107</c:v>
                </c:pt>
                <c:pt idx="2553">
                  <c:v>102</c:v>
                </c:pt>
                <c:pt idx="2554">
                  <c:v>100</c:v>
                </c:pt>
                <c:pt idx="2555">
                  <c:v>97</c:v>
                </c:pt>
                <c:pt idx="2556">
                  <c:v>92</c:v>
                </c:pt>
                <c:pt idx="2557">
                  <c:v>84</c:v>
                </c:pt>
                <c:pt idx="2558">
                  <c:v>86</c:v>
                </c:pt>
                <c:pt idx="2559">
                  <c:v>120</c:v>
                </c:pt>
                <c:pt idx="2560">
                  <c:v>89</c:v>
                </c:pt>
                <c:pt idx="2561">
                  <c:v>117</c:v>
                </c:pt>
                <c:pt idx="2562">
                  <c:v>97</c:v>
                </c:pt>
                <c:pt idx="2563">
                  <c:v>91</c:v>
                </c:pt>
                <c:pt idx="2564">
                  <c:v>100</c:v>
                </c:pt>
                <c:pt idx="2565">
                  <c:v>72</c:v>
                </c:pt>
                <c:pt idx="2566">
                  <c:v>84</c:v>
                </c:pt>
                <c:pt idx="2567">
                  <c:v>126</c:v>
                </c:pt>
                <c:pt idx="2568">
                  <c:v>108</c:v>
                </c:pt>
                <c:pt idx="2569">
                  <c:v>112</c:v>
                </c:pt>
                <c:pt idx="2570">
                  <c:v>90</c:v>
                </c:pt>
                <c:pt idx="2571">
                  <c:v>91</c:v>
                </c:pt>
                <c:pt idx="2572">
                  <c:v>135</c:v>
                </c:pt>
                <c:pt idx="2573">
                  <c:v>141</c:v>
                </c:pt>
                <c:pt idx="2574">
                  <c:v>104</c:v>
                </c:pt>
                <c:pt idx="2575">
                  <c:v>118</c:v>
                </c:pt>
                <c:pt idx="2576">
                  <c:v>82</c:v>
                </c:pt>
                <c:pt idx="2577">
                  <c:v>95</c:v>
                </c:pt>
                <c:pt idx="2578">
                  <c:v>94</c:v>
                </c:pt>
                <c:pt idx="2579">
                  <c:v>99</c:v>
                </c:pt>
                <c:pt idx="2580">
                  <c:v>121</c:v>
                </c:pt>
                <c:pt idx="2581">
                  <c:v>84</c:v>
                </c:pt>
                <c:pt idx="2582">
                  <c:v>93</c:v>
                </c:pt>
                <c:pt idx="2583">
                  <c:v>93</c:v>
                </c:pt>
                <c:pt idx="2584">
                  <c:v>120</c:v>
                </c:pt>
                <c:pt idx="2585">
                  <c:v>112</c:v>
                </c:pt>
                <c:pt idx="2586">
                  <c:v>107</c:v>
                </c:pt>
                <c:pt idx="2587">
                  <c:v>112</c:v>
                </c:pt>
                <c:pt idx="2588">
                  <c:v>96</c:v>
                </c:pt>
                <c:pt idx="2589">
                  <c:v>91</c:v>
                </c:pt>
                <c:pt idx="2590">
                  <c:v>105</c:v>
                </c:pt>
                <c:pt idx="2591">
                  <c:v>125</c:v>
                </c:pt>
                <c:pt idx="2592">
                  <c:v>102</c:v>
                </c:pt>
                <c:pt idx="2593">
                  <c:v>87</c:v>
                </c:pt>
                <c:pt idx="2594">
                  <c:v>118</c:v>
                </c:pt>
                <c:pt idx="2595">
                  <c:v>115</c:v>
                </c:pt>
                <c:pt idx="2596">
                  <c:v>91</c:v>
                </c:pt>
                <c:pt idx="2597">
                  <c:v>88</c:v>
                </c:pt>
                <c:pt idx="2598">
                  <c:v>127</c:v>
                </c:pt>
                <c:pt idx="2599">
                  <c:v>94</c:v>
                </c:pt>
                <c:pt idx="2600">
                  <c:v>90</c:v>
                </c:pt>
                <c:pt idx="2601">
                  <c:v>102</c:v>
                </c:pt>
                <c:pt idx="2602">
                  <c:v>117</c:v>
                </c:pt>
                <c:pt idx="2603">
                  <c:v>109</c:v>
                </c:pt>
                <c:pt idx="2604">
                  <c:v>121</c:v>
                </c:pt>
                <c:pt idx="2605">
                  <c:v>100</c:v>
                </c:pt>
                <c:pt idx="2606">
                  <c:v>109</c:v>
                </c:pt>
                <c:pt idx="2607">
                  <c:v>101</c:v>
                </c:pt>
                <c:pt idx="2608">
                  <c:v>106</c:v>
                </c:pt>
                <c:pt idx="2609">
                  <c:v>94</c:v>
                </c:pt>
                <c:pt idx="2610">
                  <c:v>140</c:v>
                </c:pt>
                <c:pt idx="2611">
                  <c:v>132</c:v>
                </c:pt>
                <c:pt idx="2612">
                  <c:v>99</c:v>
                </c:pt>
                <c:pt idx="2613">
                  <c:v>90</c:v>
                </c:pt>
                <c:pt idx="2614">
                  <c:v>105</c:v>
                </c:pt>
                <c:pt idx="2615">
                  <c:v>108</c:v>
                </c:pt>
                <c:pt idx="2616">
                  <c:v>69</c:v>
                </c:pt>
                <c:pt idx="2617">
                  <c:v>148</c:v>
                </c:pt>
                <c:pt idx="2618">
                  <c:v>118</c:v>
                </c:pt>
                <c:pt idx="2619">
                  <c:v>132</c:v>
                </c:pt>
                <c:pt idx="2620">
                  <c:v>130</c:v>
                </c:pt>
                <c:pt idx="2621">
                  <c:v>95</c:v>
                </c:pt>
                <c:pt idx="2622">
                  <c:v>80</c:v>
                </c:pt>
                <c:pt idx="2623">
                  <c:v>94</c:v>
                </c:pt>
                <c:pt idx="2624">
                  <c:v>122</c:v>
                </c:pt>
                <c:pt idx="2625">
                  <c:v>102</c:v>
                </c:pt>
                <c:pt idx="2626">
                  <c:v>116</c:v>
                </c:pt>
                <c:pt idx="2627">
                  <c:v>78</c:v>
                </c:pt>
                <c:pt idx="2628">
                  <c:v>114</c:v>
                </c:pt>
                <c:pt idx="2629">
                  <c:v>112</c:v>
                </c:pt>
                <c:pt idx="2630">
                  <c:v>110</c:v>
                </c:pt>
                <c:pt idx="2631">
                  <c:v>104</c:v>
                </c:pt>
                <c:pt idx="2632">
                  <c:v>81</c:v>
                </c:pt>
                <c:pt idx="2633">
                  <c:v>154</c:v>
                </c:pt>
                <c:pt idx="2634">
                  <c:v>102</c:v>
                </c:pt>
                <c:pt idx="2635">
                  <c:v>89</c:v>
                </c:pt>
                <c:pt idx="2636">
                  <c:v>132</c:v>
                </c:pt>
                <c:pt idx="2637">
                  <c:v>103</c:v>
                </c:pt>
                <c:pt idx="2638">
                  <c:v>93</c:v>
                </c:pt>
                <c:pt idx="2639">
                  <c:v>93</c:v>
                </c:pt>
                <c:pt idx="2640">
                  <c:v>96</c:v>
                </c:pt>
                <c:pt idx="2641">
                  <c:v>89</c:v>
                </c:pt>
                <c:pt idx="2642">
                  <c:v>92</c:v>
                </c:pt>
                <c:pt idx="2643">
                  <c:v>97</c:v>
                </c:pt>
                <c:pt idx="2644">
                  <c:v>93</c:v>
                </c:pt>
                <c:pt idx="2645">
                  <c:v>89</c:v>
                </c:pt>
                <c:pt idx="2646">
                  <c:v>144</c:v>
                </c:pt>
                <c:pt idx="2647">
                  <c:v>123</c:v>
                </c:pt>
                <c:pt idx="2648">
                  <c:v>93</c:v>
                </c:pt>
                <c:pt idx="2649">
                  <c:v>133</c:v>
                </c:pt>
                <c:pt idx="2650">
                  <c:v>121</c:v>
                </c:pt>
                <c:pt idx="2651">
                  <c:v>102</c:v>
                </c:pt>
                <c:pt idx="2652">
                  <c:v>99</c:v>
                </c:pt>
                <c:pt idx="2653">
                  <c:v>98</c:v>
                </c:pt>
                <c:pt idx="2654">
                  <c:v>118</c:v>
                </c:pt>
                <c:pt idx="2655">
                  <c:v>104</c:v>
                </c:pt>
                <c:pt idx="2656">
                  <c:v>109</c:v>
                </c:pt>
                <c:pt idx="2657">
                  <c:v>115</c:v>
                </c:pt>
                <c:pt idx="2658">
                  <c:v>92</c:v>
                </c:pt>
                <c:pt idx="2659">
                  <c:v>91</c:v>
                </c:pt>
                <c:pt idx="2660">
                  <c:v>94</c:v>
                </c:pt>
                <c:pt idx="2661">
                  <c:v>93</c:v>
                </c:pt>
                <c:pt idx="2662">
                  <c:v>100</c:v>
                </c:pt>
                <c:pt idx="2663">
                  <c:v>293</c:v>
                </c:pt>
                <c:pt idx="2664">
                  <c:v>137</c:v>
                </c:pt>
                <c:pt idx="2665">
                  <c:v>93</c:v>
                </c:pt>
                <c:pt idx="2666">
                  <c:v>123</c:v>
                </c:pt>
                <c:pt idx="2667">
                  <c:v>119</c:v>
                </c:pt>
                <c:pt idx="2668">
                  <c:v>107</c:v>
                </c:pt>
                <c:pt idx="2669">
                  <c:v>106</c:v>
                </c:pt>
                <c:pt idx="2670">
                  <c:v>109</c:v>
                </c:pt>
                <c:pt idx="2671">
                  <c:v>81</c:v>
                </c:pt>
                <c:pt idx="2672">
                  <c:v>95</c:v>
                </c:pt>
                <c:pt idx="2673">
                  <c:v>86</c:v>
                </c:pt>
                <c:pt idx="2674">
                  <c:v>113</c:v>
                </c:pt>
                <c:pt idx="2675">
                  <c:v>122</c:v>
                </c:pt>
                <c:pt idx="2676">
                  <c:v>90</c:v>
                </c:pt>
                <c:pt idx="2677">
                  <c:v>108</c:v>
                </c:pt>
                <c:pt idx="2678">
                  <c:v>113</c:v>
                </c:pt>
                <c:pt idx="2679">
                  <c:v>110</c:v>
                </c:pt>
                <c:pt idx="2680">
                  <c:v>109</c:v>
                </c:pt>
                <c:pt idx="2681">
                  <c:v>110</c:v>
                </c:pt>
                <c:pt idx="2682">
                  <c:v>101</c:v>
                </c:pt>
                <c:pt idx="2683">
                  <c:v>97</c:v>
                </c:pt>
                <c:pt idx="2684">
                  <c:v>172</c:v>
                </c:pt>
                <c:pt idx="2685">
                  <c:v>104</c:v>
                </c:pt>
                <c:pt idx="2686">
                  <c:v>99</c:v>
                </c:pt>
                <c:pt idx="2687">
                  <c:v>129</c:v>
                </c:pt>
                <c:pt idx="2688">
                  <c:v>91</c:v>
                </c:pt>
                <c:pt idx="2689">
                  <c:v>100</c:v>
                </c:pt>
                <c:pt idx="2690">
                  <c:v>111</c:v>
                </c:pt>
                <c:pt idx="2691">
                  <c:v>114</c:v>
                </c:pt>
                <c:pt idx="2692">
                  <c:v>86</c:v>
                </c:pt>
                <c:pt idx="2693">
                  <c:v>107</c:v>
                </c:pt>
                <c:pt idx="2694">
                  <c:v>90</c:v>
                </c:pt>
                <c:pt idx="2695">
                  <c:v>120</c:v>
                </c:pt>
                <c:pt idx="2696">
                  <c:v>134</c:v>
                </c:pt>
                <c:pt idx="2697">
                  <c:v>110</c:v>
                </c:pt>
                <c:pt idx="2698">
                  <c:v>132</c:v>
                </c:pt>
                <c:pt idx="2699">
                  <c:v>94</c:v>
                </c:pt>
                <c:pt idx="2700">
                  <c:v>113</c:v>
                </c:pt>
                <c:pt idx="2701">
                  <c:v>104</c:v>
                </c:pt>
                <c:pt idx="2702">
                  <c:v>103</c:v>
                </c:pt>
                <c:pt idx="2703">
                  <c:v>106</c:v>
                </c:pt>
                <c:pt idx="2704">
                  <c:v>125</c:v>
                </c:pt>
                <c:pt idx="2705">
                  <c:v>109</c:v>
                </c:pt>
                <c:pt idx="2706">
                  <c:v>200</c:v>
                </c:pt>
                <c:pt idx="2707">
                  <c:v>112</c:v>
                </c:pt>
                <c:pt idx="2708">
                  <c:v>116</c:v>
                </c:pt>
                <c:pt idx="2709">
                  <c:v>120</c:v>
                </c:pt>
                <c:pt idx="2710">
                  <c:v>107</c:v>
                </c:pt>
                <c:pt idx="2711">
                  <c:v>107</c:v>
                </c:pt>
                <c:pt idx="2712">
                  <c:v>81</c:v>
                </c:pt>
                <c:pt idx="2713">
                  <c:v>101</c:v>
                </c:pt>
                <c:pt idx="2714">
                  <c:v>122</c:v>
                </c:pt>
                <c:pt idx="2715">
                  <c:v>97</c:v>
                </c:pt>
                <c:pt idx="2716">
                  <c:v>92</c:v>
                </c:pt>
                <c:pt idx="2717">
                  <c:v>110</c:v>
                </c:pt>
                <c:pt idx="2718">
                  <c:v>86</c:v>
                </c:pt>
                <c:pt idx="2719">
                  <c:v>91</c:v>
                </c:pt>
                <c:pt idx="2720">
                  <c:v>100</c:v>
                </c:pt>
                <c:pt idx="2721">
                  <c:v>111</c:v>
                </c:pt>
                <c:pt idx="2722">
                  <c:v>89</c:v>
                </c:pt>
                <c:pt idx="2723">
                  <c:v>84</c:v>
                </c:pt>
                <c:pt idx="2724">
                  <c:v>98</c:v>
                </c:pt>
                <c:pt idx="2725">
                  <c:v>95</c:v>
                </c:pt>
                <c:pt idx="2726">
                  <c:v>100</c:v>
                </c:pt>
                <c:pt idx="2727">
                  <c:v>109</c:v>
                </c:pt>
                <c:pt idx="2728">
                  <c:v>118</c:v>
                </c:pt>
                <c:pt idx="2729">
                  <c:v>88</c:v>
                </c:pt>
                <c:pt idx="2730">
                  <c:v>86</c:v>
                </c:pt>
                <c:pt idx="2731">
                  <c:v>118</c:v>
                </c:pt>
                <c:pt idx="2732">
                  <c:v>125</c:v>
                </c:pt>
                <c:pt idx="2733">
                  <c:v>125</c:v>
                </c:pt>
                <c:pt idx="2734">
                  <c:v>94</c:v>
                </c:pt>
                <c:pt idx="2735">
                  <c:v>113</c:v>
                </c:pt>
                <c:pt idx="2736">
                  <c:v>104</c:v>
                </c:pt>
                <c:pt idx="2737">
                  <c:v>95</c:v>
                </c:pt>
                <c:pt idx="2738">
                  <c:v>102</c:v>
                </c:pt>
                <c:pt idx="2739">
                  <c:v>104</c:v>
                </c:pt>
                <c:pt idx="2740">
                  <c:v>120</c:v>
                </c:pt>
                <c:pt idx="2741">
                  <c:v>95</c:v>
                </c:pt>
                <c:pt idx="2742">
                  <c:v>118</c:v>
                </c:pt>
                <c:pt idx="2743">
                  <c:v>193</c:v>
                </c:pt>
                <c:pt idx="2744">
                  <c:v>97</c:v>
                </c:pt>
                <c:pt idx="2745">
                  <c:v>98</c:v>
                </c:pt>
                <c:pt idx="2746">
                  <c:v>103</c:v>
                </c:pt>
                <c:pt idx="2747">
                  <c:v>161</c:v>
                </c:pt>
                <c:pt idx="2748">
                  <c:v>120</c:v>
                </c:pt>
                <c:pt idx="2749">
                  <c:v>97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104</c:v>
                </c:pt>
                <c:pt idx="2777">
                  <c:v>140</c:v>
                </c:pt>
                <c:pt idx="2778">
                  <c:v>90</c:v>
                </c:pt>
                <c:pt idx="2779">
                  <c:v>130</c:v>
                </c:pt>
                <c:pt idx="2780">
                  <c:v>98</c:v>
                </c:pt>
                <c:pt idx="2781">
                  <c:v>101</c:v>
                </c:pt>
                <c:pt idx="2782">
                  <c:v>114</c:v>
                </c:pt>
                <c:pt idx="2783">
                  <c:v>100</c:v>
                </c:pt>
                <c:pt idx="2784">
                  <c:v>85</c:v>
                </c:pt>
                <c:pt idx="2785">
                  <c:v>103</c:v>
                </c:pt>
                <c:pt idx="2786">
                  <c:v>100</c:v>
                </c:pt>
                <c:pt idx="2787">
                  <c:v>114</c:v>
                </c:pt>
                <c:pt idx="2788">
                  <c:v>97</c:v>
                </c:pt>
                <c:pt idx="2789">
                  <c:v>116</c:v>
                </c:pt>
                <c:pt idx="2790">
                  <c:v>96</c:v>
                </c:pt>
                <c:pt idx="2791">
                  <c:v>98</c:v>
                </c:pt>
                <c:pt idx="2792">
                  <c:v>105</c:v>
                </c:pt>
                <c:pt idx="2793">
                  <c:v>123</c:v>
                </c:pt>
                <c:pt idx="2794">
                  <c:v>93</c:v>
                </c:pt>
                <c:pt idx="2795">
                  <c:v>97</c:v>
                </c:pt>
                <c:pt idx="2796">
                  <c:v>122</c:v>
                </c:pt>
                <c:pt idx="2797">
                  <c:v>101</c:v>
                </c:pt>
                <c:pt idx="2798">
                  <c:v>100</c:v>
                </c:pt>
                <c:pt idx="2799">
                  <c:v>129</c:v>
                </c:pt>
                <c:pt idx="2800">
                  <c:v>81</c:v>
                </c:pt>
                <c:pt idx="2801">
                  <c:v>96</c:v>
                </c:pt>
                <c:pt idx="2802">
                  <c:v>84</c:v>
                </c:pt>
                <c:pt idx="2803">
                  <c:v>110</c:v>
                </c:pt>
                <c:pt idx="2804">
                  <c:v>130</c:v>
                </c:pt>
                <c:pt idx="2805">
                  <c:v>84</c:v>
                </c:pt>
                <c:pt idx="2806">
                  <c:v>106</c:v>
                </c:pt>
                <c:pt idx="2807">
                  <c:v>76</c:v>
                </c:pt>
                <c:pt idx="2808">
                  <c:v>99</c:v>
                </c:pt>
                <c:pt idx="2809">
                  <c:v>96</c:v>
                </c:pt>
                <c:pt idx="2810">
                  <c:v>104</c:v>
                </c:pt>
                <c:pt idx="2811">
                  <c:v>108</c:v>
                </c:pt>
                <c:pt idx="2812">
                  <c:v>108</c:v>
                </c:pt>
                <c:pt idx="2813">
                  <c:v>87</c:v>
                </c:pt>
                <c:pt idx="2814">
                  <c:v>89</c:v>
                </c:pt>
                <c:pt idx="2815">
                  <c:v>97</c:v>
                </c:pt>
                <c:pt idx="2816">
                  <c:v>106</c:v>
                </c:pt>
                <c:pt idx="2817">
                  <c:v>100</c:v>
                </c:pt>
                <c:pt idx="2818">
                  <c:v>89</c:v>
                </c:pt>
                <c:pt idx="2819">
                  <c:v>95</c:v>
                </c:pt>
                <c:pt idx="2820">
                  <c:v>97</c:v>
                </c:pt>
                <c:pt idx="2821">
                  <c:v>94</c:v>
                </c:pt>
                <c:pt idx="2822">
                  <c:v>103</c:v>
                </c:pt>
                <c:pt idx="2823">
                  <c:v>95</c:v>
                </c:pt>
                <c:pt idx="2824">
                  <c:v>101</c:v>
                </c:pt>
                <c:pt idx="2825">
                  <c:v>101</c:v>
                </c:pt>
                <c:pt idx="2826">
                  <c:v>82</c:v>
                </c:pt>
                <c:pt idx="2827">
                  <c:v>74</c:v>
                </c:pt>
                <c:pt idx="2828">
                  <c:v>130</c:v>
                </c:pt>
                <c:pt idx="2829">
                  <c:v>112</c:v>
                </c:pt>
                <c:pt idx="2830">
                  <c:v>96</c:v>
                </c:pt>
                <c:pt idx="2831">
                  <c:v>89</c:v>
                </c:pt>
                <c:pt idx="2832">
                  <c:v>121</c:v>
                </c:pt>
                <c:pt idx="2833">
                  <c:v>85</c:v>
                </c:pt>
                <c:pt idx="2834">
                  <c:v>120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86</c:v>
                </c:pt>
                <c:pt idx="2871">
                  <c:v>91</c:v>
                </c:pt>
                <c:pt idx="2872">
                  <c:v>90</c:v>
                </c:pt>
                <c:pt idx="2873">
                  <c:v>90</c:v>
                </c:pt>
                <c:pt idx="2874">
                  <c:v>93</c:v>
                </c:pt>
                <c:pt idx="2875">
                  <c:v>104</c:v>
                </c:pt>
                <c:pt idx="2876">
                  <c:v>85</c:v>
                </c:pt>
                <c:pt idx="2877">
                  <c:v>135</c:v>
                </c:pt>
                <c:pt idx="2878">
                  <c:v>144</c:v>
                </c:pt>
                <c:pt idx="2879">
                  <c:v>98</c:v>
                </c:pt>
                <c:pt idx="2880">
                  <c:v>117</c:v>
                </c:pt>
                <c:pt idx="2881">
                  <c:v>127</c:v>
                </c:pt>
                <c:pt idx="2882">
                  <c:v>98</c:v>
                </c:pt>
                <c:pt idx="2883">
                  <c:v>197</c:v>
                </c:pt>
                <c:pt idx="2884">
                  <c:v>104</c:v>
                </c:pt>
                <c:pt idx="2885">
                  <c:v>130</c:v>
                </c:pt>
                <c:pt idx="2886">
                  <c:v>176</c:v>
                </c:pt>
                <c:pt idx="2887">
                  <c:v>116</c:v>
                </c:pt>
                <c:pt idx="2888">
                  <c:v>88</c:v>
                </c:pt>
                <c:pt idx="2889">
                  <c:v>106</c:v>
                </c:pt>
                <c:pt idx="2890">
                  <c:v>181</c:v>
                </c:pt>
                <c:pt idx="2891">
                  <c:v>130</c:v>
                </c:pt>
                <c:pt idx="2892">
                  <c:v>123</c:v>
                </c:pt>
                <c:pt idx="2893">
                  <c:v>120</c:v>
                </c:pt>
                <c:pt idx="2894">
                  <c:v>87</c:v>
                </c:pt>
                <c:pt idx="2895">
                  <c:v>123</c:v>
                </c:pt>
                <c:pt idx="2896">
                  <c:v>103</c:v>
                </c:pt>
                <c:pt idx="2897">
                  <c:v>91</c:v>
                </c:pt>
                <c:pt idx="2898">
                  <c:v>88</c:v>
                </c:pt>
                <c:pt idx="2899">
                  <c:v>126</c:v>
                </c:pt>
                <c:pt idx="2900">
                  <c:v>120</c:v>
                </c:pt>
                <c:pt idx="2901">
                  <c:v>94</c:v>
                </c:pt>
                <c:pt idx="2902">
                  <c:v>137</c:v>
                </c:pt>
                <c:pt idx="2903">
                  <c:v>119</c:v>
                </c:pt>
                <c:pt idx="2904">
                  <c:v>99</c:v>
                </c:pt>
                <c:pt idx="2905">
                  <c:v>79</c:v>
                </c:pt>
                <c:pt idx="2906">
                  <c:v>95</c:v>
                </c:pt>
                <c:pt idx="2907">
                  <c:v>103</c:v>
                </c:pt>
                <c:pt idx="2908">
                  <c:v>92</c:v>
                </c:pt>
                <c:pt idx="2909">
                  <c:v>84</c:v>
                </c:pt>
                <c:pt idx="2910">
                  <c:v>300</c:v>
                </c:pt>
                <c:pt idx="2911">
                  <c:v>120</c:v>
                </c:pt>
                <c:pt idx="2912">
                  <c:v>121</c:v>
                </c:pt>
                <c:pt idx="2913">
                  <c:v>97</c:v>
                </c:pt>
                <c:pt idx="2914">
                  <c:v>86</c:v>
                </c:pt>
                <c:pt idx="2915">
                  <c:v>45</c:v>
                </c:pt>
                <c:pt idx="2916">
                  <c:v>97</c:v>
                </c:pt>
                <c:pt idx="2917">
                  <c:v>93</c:v>
                </c:pt>
                <c:pt idx="2918">
                  <c:v>84</c:v>
                </c:pt>
                <c:pt idx="2919">
                  <c:v>96</c:v>
                </c:pt>
                <c:pt idx="2920">
                  <c:v>112</c:v>
                </c:pt>
                <c:pt idx="2921">
                  <c:v>125</c:v>
                </c:pt>
                <c:pt idx="2922">
                  <c:v>96</c:v>
                </c:pt>
                <c:pt idx="2923">
                  <c:v>103</c:v>
                </c:pt>
                <c:pt idx="2924">
                  <c:v>101</c:v>
                </c:pt>
                <c:pt idx="2925">
                  <c:v>104</c:v>
                </c:pt>
                <c:pt idx="2926">
                  <c:v>119</c:v>
                </c:pt>
                <c:pt idx="2927">
                  <c:v>128</c:v>
                </c:pt>
                <c:pt idx="2928">
                  <c:v>107</c:v>
                </c:pt>
                <c:pt idx="2929">
                  <c:v>126</c:v>
                </c:pt>
                <c:pt idx="2930">
                  <c:v>126</c:v>
                </c:pt>
                <c:pt idx="2931">
                  <c:v>150</c:v>
                </c:pt>
                <c:pt idx="2932">
                  <c:v>178</c:v>
                </c:pt>
                <c:pt idx="2933">
                  <c:v>117</c:v>
                </c:pt>
                <c:pt idx="2934">
                  <c:v>119</c:v>
                </c:pt>
                <c:pt idx="2935">
                  <c:v>174</c:v>
                </c:pt>
                <c:pt idx="2936">
                  <c:v>111</c:v>
                </c:pt>
                <c:pt idx="2937">
                  <c:v>101</c:v>
                </c:pt>
                <c:pt idx="2938">
                  <c:v>89</c:v>
                </c:pt>
                <c:pt idx="2939">
                  <c:v>113</c:v>
                </c:pt>
                <c:pt idx="2940">
                  <c:v>95</c:v>
                </c:pt>
                <c:pt idx="2941">
                  <c:v>112</c:v>
                </c:pt>
                <c:pt idx="2942">
                  <c:v>109</c:v>
                </c:pt>
                <c:pt idx="2943">
                  <c:v>108</c:v>
                </c:pt>
                <c:pt idx="2944">
                  <c:v>100</c:v>
                </c:pt>
                <c:pt idx="2945">
                  <c:v>90</c:v>
                </c:pt>
                <c:pt idx="2946">
                  <c:v>94</c:v>
                </c:pt>
                <c:pt idx="2947">
                  <c:v>111</c:v>
                </c:pt>
                <c:pt idx="2948">
                  <c:v>142</c:v>
                </c:pt>
                <c:pt idx="2949">
                  <c:v>107</c:v>
                </c:pt>
                <c:pt idx="2950">
                  <c:v>91</c:v>
                </c:pt>
                <c:pt idx="2951">
                  <c:v>82</c:v>
                </c:pt>
                <c:pt idx="2952">
                  <c:v>97</c:v>
                </c:pt>
                <c:pt idx="2953">
                  <c:v>128</c:v>
                </c:pt>
                <c:pt idx="2954">
                  <c:v>102</c:v>
                </c:pt>
                <c:pt idx="2955">
                  <c:v>93</c:v>
                </c:pt>
                <c:pt idx="2956">
                  <c:v>138</c:v>
                </c:pt>
                <c:pt idx="2957">
                  <c:v>93</c:v>
                </c:pt>
                <c:pt idx="2958">
                  <c:v>92</c:v>
                </c:pt>
                <c:pt idx="2959">
                  <c:v>92</c:v>
                </c:pt>
                <c:pt idx="2960">
                  <c:v>104</c:v>
                </c:pt>
                <c:pt idx="2961">
                  <c:v>89</c:v>
                </c:pt>
                <c:pt idx="2962">
                  <c:v>92</c:v>
                </c:pt>
                <c:pt idx="2963">
                  <c:v>90</c:v>
                </c:pt>
                <c:pt idx="2964">
                  <c:v>129</c:v>
                </c:pt>
                <c:pt idx="2965">
                  <c:v>111</c:v>
                </c:pt>
                <c:pt idx="2966">
                  <c:v>79</c:v>
                </c:pt>
                <c:pt idx="2967">
                  <c:v>104</c:v>
                </c:pt>
                <c:pt idx="2968">
                  <c:v>101</c:v>
                </c:pt>
                <c:pt idx="2969">
                  <c:v>113</c:v>
                </c:pt>
                <c:pt idx="2970">
                  <c:v>92</c:v>
                </c:pt>
                <c:pt idx="2971">
                  <c:v>106</c:v>
                </c:pt>
                <c:pt idx="2972">
                  <c:v>75</c:v>
                </c:pt>
                <c:pt idx="2973">
                  <c:v>104</c:v>
                </c:pt>
                <c:pt idx="2974">
                  <c:v>108</c:v>
                </c:pt>
                <c:pt idx="2975">
                  <c:v>99</c:v>
                </c:pt>
                <c:pt idx="2976">
                  <c:v>109</c:v>
                </c:pt>
                <c:pt idx="2977">
                  <c:v>93</c:v>
                </c:pt>
                <c:pt idx="2978">
                  <c:v>99</c:v>
                </c:pt>
                <c:pt idx="2979">
                  <c:v>98</c:v>
                </c:pt>
                <c:pt idx="2980">
                  <c:v>95</c:v>
                </c:pt>
                <c:pt idx="2981">
                  <c:v>107</c:v>
                </c:pt>
                <c:pt idx="2982">
                  <c:v>102</c:v>
                </c:pt>
                <c:pt idx="2983">
                  <c:v>124</c:v>
                </c:pt>
                <c:pt idx="2984">
                  <c:v>90</c:v>
                </c:pt>
                <c:pt idx="2985">
                  <c:v>90</c:v>
                </c:pt>
                <c:pt idx="2986">
                  <c:v>99</c:v>
                </c:pt>
                <c:pt idx="2987">
                  <c:v>115</c:v>
                </c:pt>
                <c:pt idx="2988">
                  <c:v>89</c:v>
                </c:pt>
                <c:pt idx="2989">
                  <c:v>92</c:v>
                </c:pt>
                <c:pt idx="2990">
                  <c:v>94</c:v>
                </c:pt>
                <c:pt idx="2991">
                  <c:v>100</c:v>
                </c:pt>
                <c:pt idx="2992">
                  <c:v>109</c:v>
                </c:pt>
                <c:pt idx="2993">
                  <c:v>105</c:v>
                </c:pt>
                <c:pt idx="2994">
                  <c:v>102</c:v>
                </c:pt>
                <c:pt idx="2995">
                  <c:v>97</c:v>
                </c:pt>
                <c:pt idx="2996">
                  <c:v>92</c:v>
                </c:pt>
                <c:pt idx="2997">
                  <c:v>93</c:v>
                </c:pt>
                <c:pt idx="2998">
                  <c:v>115</c:v>
                </c:pt>
                <c:pt idx="2999">
                  <c:v>113</c:v>
                </c:pt>
                <c:pt idx="3000">
                  <c:v>89</c:v>
                </c:pt>
                <c:pt idx="3001">
                  <c:v>118</c:v>
                </c:pt>
                <c:pt idx="3002">
                  <c:v>97</c:v>
                </c:pt>
                <c:pt idx="3003">
                  <c:v>156</c:v>
                </c:pt>
                <c:pt idx="3004">
                  <c:v>100</c:v>
                </c:pt>
                <c:pt idx="3005">
                  <c:v>96</c:v>
                </c:pt>
                <c:pt idx="3006">
                  <c:v>120</c:v>
                </c:pt>
                <c:pt idx="3007">
                  <c:v>175</c:v>
                </c:pt>
                <c:pt idx="3008">
                  <c:v>95</c:v>
                </c:pt>
                <c:pt idx="3009">
                  <c:v>95</c:v>
                </c:pt>
                <c:pt idx="3010">
                  <c:v>121</c:v>
                </c:pt>
                <c:pt idx="3011">
                  <c:v>110</c:v>
                </c:pt>
                <c:pt idx="3012">
                  <c:v>96</c:v>
                </c:pt>
                <c:pt idx="3013">
                  <c:v>121</c:v>
                </c:pt>
                <c:pt idx="3014">
                  <c:v>95</c:v>
                </c:pt>
                <c:pt idx="3015">
                  <c:v>112</c:v>
                </c:pt>
                <c:pt idx="3016">
                  <c:v>143</c:v>
                </c:pt>
                <c:pt idx="3017">
                  <c:v>93</c:v>
                </c:pt>
                <c:pt idx="3018">
                  <c:v>110</c:v>
                </c:pt>
                <c:pt idx="3019">
                  <c:v>104</c:v>
                </c:pt>
                <c:pt idx="3020">
                  <c:v>115</c:v>
                </c:pt>
                <c:pt idx="3021">
                  <c:v>119</c:v>
                </c:pt>
                <c:pt idx="3022">
                  <c:v>125</c:v>
                </c:pt>
                <c:pt idx="3023">
                  <c:v>96</c:v>
                </c:pt>
                <c:pt idx="3024">
                  <c:v>100</c:v>
                </c:pt>
                <c:pt idx="3025">
                  <c:v>89</c:v>
                </c:pt>
                <c:pt idx="3026">
                  <c:v>92</c:v>
                </c:pt>
                <c:pt idx="3027">
                  <c:v>109</c:v>
                </c:pt>
                <c:pt idx="3028">
                  <c:v>103</c:v>
                </c:pt>
                <c:pt idx="3029">
                  <c:v>95</c:v>
                </c:pt>
                <c:pt idx="3030">
                  <c:v>143</c:v>
                </c:pt>
                <c:pt idx="3031">
                  <c:v>105</c:v>
                </c:pt>
                <c:pt idx="3032">
                  <c:v>106</c:v>
                </c:pt>
                <c:pt idx="3033">
                  <c:v>100</c:v>
                </c:pt>
                <c:pt idx="3034">
                  <c:v>103</c:v>
                </c:pt>
                <c:pt idx="3035">
                  <c:v>99</c:v>
                </c:pt>
                <c:pt idx="3036">
                  <c:v>164</c:v>
                </c:pt>
                <c:pt idx="3037">
                  <c:v>96</c:v>
                </c:pt>
                <c:pt idx="3038">
                  <c:v>122</c:v>
                </c:pt>
                <c:pt idx="3039">
                  <c:v>94</c:v>
                </c:pt>
                <c:pt idx="3040">
                  <c:v>93</c:v>
                </c:pt>
                <c:pt idx="3041">
                  <c:v>96</c:v>
                </c:pt>
                <c:pt idx="3042">
                  <c:v>113</c:v>
                </c:pt>
                <c:pt idx="3043">
                  <c:v>99</c:v>
                </c:pt>
                <c:pt idx="3044">
                  <c:v>91</c:v>
                </c:pt>
                <c:pt idx="3045">
                  <c:v>100</c:v>
                </c:pt>
                <c:pt idx="3046">
                  <c:v>105</c:v>
                </c:pt>
                <c:pt idx="3047">
                  <c:v>99</c:v>
                </c:pt>
                <c:pt idx="3048">
                  <c:v>112</c:v>
                </c:pt>
                <c:pt idx="3049">
                  <c:v>99</c:v>
                </c:pt>
                <c:pt idx="3050">
                  <c:v>125</c:v>
                </c:pt>
                <c:pt idx="3051">
                  <c:v>107</c:v>
                </c:pt>
                <c:pt idx="3052">
                  <c:v>107</c:v>
                </c:pt>
                <c:pt idx="3053">
                  <c:v>97</c:v>
                </c:pt>
                <c:pt idx="3054">
                  <c:v>95</c:v>
                </c:pt>
                <c:pt idx="3055">
                  <c:v>106</c:v>
                </c:pt>
                <c:pt idx="3056">
                  <c:v>96</c:v>
                </c:pt>
                <c:pt idx="3057">
                  <c:v>103</c:v>
                </c:pt>
                <c:pt idx="3058">
                  <c:v>108</c:v>
                </c:pt>
                <c:pt idx="3059">
                  <c:v>118</c:v>
                </c:pt>
                <c:pt idx="3060">
                  <c:v>97</c:v>
                </c:pt>
                <c:pt idx="3061">
                  <c:v>115</c:v>
                </c:pt>
                <c:pt idx="3062">
                  <c:v>102</c:v>
                </c:pt>
                <c:pt idx="3063">
                  <c:v>108</c:v>
                </c:pt>
                <c:pt idx="3064">
                  <c:v>101</c:v>
                </c:pt>
                <c:pt idx="3065">
                  <c:v>101</c:v>
                </c:pt>
                <c:pt idx="3066">
                  <c:v>139</c:v>
                </c:pt>
                <c:pt idx="3067">
                  <c:v>125</c:v>
                </c:pt>
                <c:pt idx="3068">
                  <c:v>115</c:v>
                </c:pt>
                <c:pt idx="3069">
                  <c:v>99</c:v>
                </c:pt>
                <c:pt idx="3070">
                  <c:v>88</c:v>
                </c:pt>
                <c:pt idx="3071">
                  <c:v>112</c:v>
                </c:pt>
                <c:pt idx="3072">
                  <c:v>108</c:v>
                </c:pt>
                <c:pt idx="3073">
                  <c:v>104</c:v>
                </c:pt>
                <c:pt idx="3074">
                  <c:v>108</c:v>
                </c:pt>
                <c:pt idx="3075">
                  <c:v>102</c:v>
                </c:pt>
                <c:pt idx="3076">
                  <c:v>88</c:v>
                </c:pt>
                <c:pt idx="3077">
                  <c:v>91</c:v>
                </c:pt>
                <c:pt idx="3078">
                  <c:v>141</c:v>
                </c:pt>
                <c:pt idx="3079">
                  <c:v>101</c:v>
                </c:pt>
                <c:pt idx="3080">
                  <c:v>105</c:v>
                </c:pt>
                <c:pt idx="3081">
                  <c:v>100</c:v>
                </c:pt>
                <c:pt idx="3082">
                  <c:v>116</c:v>
                </c:pt>
                <c:pt idx="3083">
                  <c:v>97</c:v>
                </c:pt>
                <c:pt idx="3084">
                  <c:v>105</c:v>
                </c:pt>
                <c:pt idx="3085">
                  <c:v>122</c:v>
                </c:pt>
                <c:pt idx="3086">
                  <c:v>107</c:v>
                </c:pt>
                <c:pt idx="3087">
                  <c:v>121</c:v>
                </c:pt>
                <c:pt idx="3088">
                  <c:v>98</c:v>
                </c:pt>
                <c:pt idx="3089">
                  <c:v>123</c:v>
                </c:pt>
                <c:pt idx="3090">
                  <c:v>110</c:v>
                </c:pt>
                <c:pt idx="3091">
                  <c:v>120</c:v>
                </c:pt>
                <c:pt idx="3092">
                  <c:v>122</c:v>
                </c:pt>
                <c:pt idx="3093">
                  <c:v>110</c:v>
                </c:pt>
                <c:pt idx="3094">
                  <c:v>139</c:v>
                </c:pt>
                <c:pt idx="3095">
                  <c:v>124</c:v>
                </c:pt>
                <c:pt idx="3096">
                  <c:v>120</c:v>
                </c:pt>
                <c:pt idx="3097">
                  <c:v>152</c:v>
                </c:pt>
                <c:pt idx="3098">
                  <c:v>98</c:v>
                </c:pt>
                <c:pt idx="3099">
                  <c:v>106</c:v>
                </c:pt>
                <c:pt idx="3100">
                  <c:v>106</c:v>
                </c:pt>
                <c:pt idx="3101">
                  <c:v>106</c:v>
                </c:pt>
                <c:pt idx="3102">
                  <c:v>89</c:v>
                </c:pt>
                <c:pt idx="3103">
                  <c:v>94</c:v>
                </c:pt>
                <c:pt idx="3104">
                  <c:v>109</c:v>
                </c:pt>
                <c:pt idx="3105">
                  <c:v>144</c:v>
                </c:pt>
                <c:pt idx="3106">
                  <c:v>90</c:v>
                </c:pt>
                <c:pt idx="3107">
                  <c:v>106</c:v>
                </c:pt>
                <c:pt idx="3108">
                  <c:v>121</c:v>
                </c:pt>
                <c:pt idx="3109">
                  <c:v>89</c:v>
                </c:pt>
                <c:pt idx="3110">
                  <c:v>104</c:v>
                </c:pt>
                <c:pt idx="3111">
                  <c:v>99</c:v>
                </c:pt>
                <c:pt idx="3112">
                  <c:v>98</c:v>
                </c:pt>
                <c:pt idx="3113">
                  <c:v>121</c:v>
                </c:pt>
                <c:pt idx="3114">
                  <c:v>96</c:v>
                </c:pt>
                <c:pt idx="3115">
                  <c:v>99</c:v>
                </c:pt>
                <c:pt idx="3116">
                  <c:v>122</c:v>
                </c:pt>
                <c:pt idx="3117">
                  <c:v>101</c:v>
                </c:pt>
                <c:pt idx="3118">
                  <c:v>102</c:v>
                </c:pt>
                <c:pt idx="3119">
                  <c:v>84</c:v>
                </c:pt>
                <c:pt idx="3120">
                  <c:v>104</c:v>
                </c:pt>
                <c:pt idx="3121">
                  <c:v>96</c:v>
                </c:pt>
                <c:pt idx="3122">
                  <c:v>94</c:v>
                </c:pt>
                <c:pt idx="3123">
                  <c:v>90</c:v>
                </c:pt>
                <c:pt idx="3124">
                  <c:v>90</c:v>
                </c:pt>
                <c:pt idx="3125">
                  <c:v>106</c:v>
                </c:pt>
                <c:pt idx="3126">
                  <c:v>96</c:v>
                </c:pt>
                <c:pt idx="3127">
                  <c:v>95</c:v>
                </c:pt>
                <c:pt idx="3128">
                  <c:v>99</c:v>
                </c:pt>
                <c:pt idx="3129">
                  <c:v>99</c:v>
                </c:pt>
                <c:pt idx="3130">
                  <c:v>95</c:v>
                </c:pt>
                <c:pt idx="3131">
                  <c:v>99</c:v>
                </c:pt>
                <c:pt idx="3132">
                  <c:v>107</c:v>
                </c:pt>
                <c:pt idx="3133">
                  <c:v>90</c:v>
                </c:pt>
                <c:pt idx="3134">
                  <c:v>96</c:v>
                </c:pt>
                <c:pt idx="3135">
                  <c:v>97</c:v>
                </c:pt>
                <c:pt idx="3136">
                  <c:v>107</c:v>
                </c:pt>
                <c:pt idx="3137">
                  <c:v>85</c:v>
                </c:pt>
                <c:pt idx="3138">
                  <c:v>95</c:v>
                </c:pt>
                <c:pt idx="3139">
                  <c:v>111</c:v>
                </c:pt>
                <c:pt idx="3140">
                  <c:v>115</c:v>
                </c:pt>
                <c:pt idx="3141">
                  <c:v>103</c:v>
                </c:pt>
                <c:pt idx="3142">
                  <c:v>111</c:v>
                </c:pt>
                <c:pt idx="3143">
                  <c:v>112</c:v>
                </c:pt>
                <c:pt idx="3144">
                  <c:v>141</c:v>
                </c:pt>
                <c:pt idx="3145">
                  <c:v>95</c:v>
                </c:pt>
                <c:pt idx="3146">
                  <c:v>85</c:v>
                </c:pt>
                <c:pt idx="3147">
                  <c:v>129</c:v>
                </c:pt>
                <c:pt idx="3148">
                  <c:v>125</c:v>
                </c:pt>
                <c:pt idx="3149">
                  <c:v>116</c:v>
                </c:pt>
                <c:pt idx="3150">
                  <c:v>105</c:v>
                </c:pt>
                <c:pt idx="3151">
                  <c:v>90</c:v>
                </c:pt>
                <c:pt idx="3152">
                  <c:v>111</c:v>
                </c:pt>
                <c:pt idx="3153">
                  <c:v>91</c:v>
                </c:pt>
                <c:pt idx="3154">
                  <c:v>97</c:v>
                </c:pt>
                <c:pt idx="3155">
                  <c:v>92</c:v>
                </c:pt>
                <c:pt idx="3156">
                  <c:v>104</c:v>
                </c:pt>
                <c:pt idx="3157">
                  <c:v>120</c:v>
                </c:pt>
                <c:pt idx="3158">
                  <c:v>99</c:v>
                </c:pt>
                <c:pt idx="3159">
                  <c:v>93</c:v>
                </c:pt>
                <c:pt idx="3160">
                  <c:v>99</c:v>
                </c:pt>
                <c:pt idx="3161">
                  <c:v>96</c:v>
                </c:pt>
                <c:pt idx="3162">
                  <c:v>96</c:v>
                </c:pt>
                <c:pt idx="3163">
                  <c:v>100</c:v>
                </c:pt>
                <c:pt idx="3164">
                  <c:v>98</c:v>
                </c:pt>
                <c:pt idx="3165">
                  <c:v>106</c:v>
                </c:pt>
                <c:pt idx="3166">
                  <c:v>95</c:v>
                </c:pt>
                <c:pt idx="3167">
                  <c:v>104</c:v>
                </c:pt>
                <c:pt idx="3168">
                  <c:v>87</c:v>
                </c:pt>
                <c:pt idx="3169">
                  <c:v>81</c:v>
                </c:pt>
                <c:pt idx="3170">
                  <c:v>94</c:v>
                </c:pt>
                <c:pt idx="3171">
                  <c:v>89</c:v>
                </c:pt>
                <c:pt idx="3172">
                  <c:v>88</c:v>
                </c:pt>
                <c:pt idx="3173">
                  <c:v>108</c:v>
                </c:pt>
                <c:pt idx="3174">
                  <c:v>115</c:v>
                </c:pt>
                <c:pt idx="3175">
                  <c:v>96</c:v>
                </c:pt>
                <c:pt idx="3176">
                  <c:v>135</c:v>
                </c:pt>
                <c:pt idx="3177">
                  <c:v>93</c:v>
                </c:pt>
                <c:pt idx="3178">
                  <c:v>109</c:v>
                </c:pt>
                <c:pt idx="3179">
                  <c:v>101</c:v>
                </c:pt>
                <c:pt idx="3180">
                  <c:v>117</c:v>
                </c:pt>
                <c:pt idx="3181">
                  <c:v>83</c:v>
                </c:pt>
                <c:pt idx="3182">
                  <c:v>113</c:v>
                </c:pt>
                <c:pt idx="3183">
                  <c:v>104</c:v>
                </c:pt>
                <c:pt idx="3184">
                  <c:v>97</c:v>
                </c:pt>
                <c:pt idx="3185">
                  <c:v>110</c:v>
                </c:pt>
                <c:pt idx="3186">
                  <c:v>103</c:v>
                </c:pt>
                <c:pt idx="3187">
                  <c:v>94</c:v>
                </c:pt>
                <c:pt idx="3188">
                  <c:v>77</c:v>
                </c:pt>
                <c:pt idx="3189">
                  <c:v>134</c:v>
                </c:pt>
                <c:pt idx="3190">
                  <c:v>90</c:v>
                </c:pt>
                <c:pt idx="3191">
                  <c:v>104</c:v>
                </c:pt>
                <c:pt idx="3192">
                  <c:v>95</c:v>
                </c:pt>
                <c:pt idx="3193">
                  <c:v>93</c:v>
                </c:pt>
                <c:pt idx="3194">
                  <c:v>106</c:v>
                </c:pt>
                <c:pt idx="3195">
                  <c:v>109</c:v>
                </c:pt>
                <c:pt idx="3196">
                  <c:v>101</c:v>
                </c:pt>
                <c:pt idx="3197">
                  <c:v>100</c:v>
                </c:pt>
                <c:pt idx="3198">
                  <c:v>95</c:v>
                </c:pt>
                <c:pt idx="3199">
                  <c:v>94</c:v>
                </c:pt>
                <c:pt idx="3200">
                  <c:v>93</c:v>
                </c:pt>
                <c:pt idx="3201">
                  <c:v>106</c:v>
                </c:pt>
                <c:pt idx="3202">
                  <c:v>99</c:v>
                </c:pt>
                <c:pt idx="3203">
                  <c:v>82</c:v>
                </c:pt>
                <c:pt idx="3204">
                  <c:v>135</c:v>
                </c:pt>
                <c:pt idx="3205">
                  <c:v>88</c:v>
                </c:pt>
                <c:pt idx="3206">
                  <c:v>89</c:v>
                </c:pt>
                <c:pt idx="3207">
                  <c:v>110</c:v>
                </c:pt>
                <c:pt idx="3208">
                  <c:v>107</c:v>
                </c:pt>
                <c:pt idx="3209">
                  <c:v>86</c:v>
                </c:pt>
                <c:pt idx="3210">
                  <c:v>91</c:v>
                </c:pt>
                <c:pt idx="3211">
                  <c:v>103</c:v>
                </c:pt>
                <c:pt idx="3212">
                  <c:v>99</c:v>
                </c:pt>
                <c:pt idx="3213">
                  <c:v>82</c:v>
                </c:pt>
                <c:pt idx="3214">
                  <c:v>92</c:v>
                </c:pt>
                <c:pt idx="3215">
                  <c:v>112</c:v>
                </c:pt>
                <c:pt idx="3216">
                  <c:v>90</c:v>
                </c:pt>
                <c:pt idx="3217">
                  <c:v>150</c:v>
                </c:pt>
                <c:pt idx="3218">
                  <c:v>91</c:v>
                </c:pt>
                <c:pt idx="3219">
                  <c:v>95</c:v>
                </c:pt>
                <c:pt idx="3220">
                  <c:v>97</c:v>
                </c:pt>
                <c:pt idx="3221">
                  <c:v>112</c:v>
                </c:pt>
                <c:pt idx="3222">
                  <c:v>122</c:v>
                </c:pt>
                <c:pt idx="3223">
                  <c:v>110</c:v>
                </c:pt>
                <c:pt idx="3224">
                  <c:v>108</c:v>
                </c:pt>
                <c:pt idx="3225">
                  <c:v>121</c:v>
                </c:pt>
                <c:pt idx="3226">
                  <c:v>97</c:v>
                </c:pt>
                <c:pt idx="3227">
                  <c:v>116</c:v>
                </c:pt>
                <c:pt idx="3228">
                  <c:v>94</c:v>
                </c:pt>
                <c:pt idx="3229">
                  <c:v>103</c:v>
                </c:pt>
                <c:pt idx="3230">
                  <c:v>112</c:v>
                </c:pt>
                <c:pt idx="3231">
                  <c:v>91</c:v>
                </c:pt>
                <c:pt idx="3232">
                  <c:v>98</c:v>
                </c:pt>
                <c:pt idx="3233">
                  <c:v>95</c:v>
                </c:pt>
                <c:pt idx="3234">
                  <c:v>91</c:v>
                </c:pt>
                <c:pt idx="3235">
                  <c:v>97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103</c:v>
                </c:pt>
                <c:pt idx="3240">
                  <c:v>113</c:v>
                </c:pt>
                <c:pt idx="3241">
                  <c:v>148</c:v>
                </c:pt>
                <c:pt idx="3242">
                  <c:v>93</c:v>
                </c:pt>
                <c:pt idx="3243">
                  <c:v>94</c:v>
                </c:pt>
                <c:pt idx="3244">
                  <c:v>121</c:v>
                </c:pt>
                <c:pt idx="3245">
                  <c:v>118</c:v>
                </c:pt>
                <c:pt idx="3246">
                  <c:v>101</c:v>
                </c:pt>
                <c:pt idx="3247">
                  <c:v>90</c:v>
                </c:pt>
                <c:pt idx="3248">
                  <c:v>100</c:v>
                </c:pt>
                <c:pt idx="3249">
                  <c:v>97</c:v>
                </c:pt>
                <c:pt idx="3250">
                  <c:v>96</c:v>
                </c:pt>
                <c:pt idx="3251">
                  <c:v>117</c:v>
                </c:pt>
                <c:pt idx="3252">
                  <c:v>108</c:v>
                </c:pt>
                <c:pt idx="3253">
                  <c:v>109</c:v>
                </c:pt>
                <c:pt idx="3254">
                  <c:v>102</c:v>
                </c:pt>
                <c:pt idx="3255">
                  <c:v>115</c:v>
                </c:pt>
                <c:pt idx="3256">
                  <c:v>133</c:v>
                </c:pt>
                <c:pt idx="3257">
                  <c:v>122</c:v>
                </c:pt>
                <c:pt idx="3258">
                  <c:v>106</c:v>
                </c:pt>
                <c:pt idx="3259">
                  <c:v>112</c:v>
                </c:pt>
                <c:pt idx="3260">
                  <c:v>99</c:v>
                </c:pt>
                <c:pt idx="3261">
                  <c:v>110</c:v>
                </c:pt>
                <c:pt idx="3262">
                  <c:v>104</c:v>
                </c:pt>
                <c:pt idx="3263">
                  <c:v>133</c:v>
                </c:pt>
                <c:pt idx="3264">
                  <c:v>112</c:v>
                </c:pt>
                <c:pt idx="3265">
                  <c:v>101</c:v>
                </c:pt>
                <c:pt idx="3266">
                  <c:v>111</c:v>
                </c:pt>
                <c:pt idx="3267">
                  <c:v>104</c:v>
                </c:pt>
                <c:pt idx="3268">
                  <c:v>112</c:v>
                </c:pt>
                <c:pt idx="3269">
                  <c:v>94</c:v>
                </c:pt>
                <c:pt idx="3270">
                  <c:v>90</c:v>
                </c:pt>
                <c:pt idx="3271">
                  <c:v>101</c:v>
                </c:pt>
                <c:pt idx="3272">
                  <c:v>93</c:v>
                </c:pt>
                <c:pt idx="3273">
                  <c:v>152</c:v>
                </c:pt>
                <c:pt idx="3274">
                  <c:v>150</c:v>
                </c:pt>
                <c:pt idx="3275">
                  <c:v>112</c:v>
                </c:pt>
                <c:pt idx="3276">
                  <c:v>95</c:v>
                </c:pt>
                <c:pt idx="3277">
                  <c:v>111</c:v>
                </c:pt>
                <c:pt idx="3278">
                  <c:v>91</c:v>
                </c:pt>
                <c:pt idx="3279">
                  <c:v>106</c:v>
                </c:pt>
                <c:pt idx="3280">
                  <c:v>93</c:v>
                </c:pt>
                <c:pt idx="3281">
                  <c:v>93</c:v>
                </c:pt>
                <c:pt idx="3282">
                  <c:v>165</c:v>
                </c:pt>
                <c:pt idx="3283">
                  <c:v>96</c:v>
                </c:pt>
                <c:pt idx="3284">
                  <c:v>119</c:v>
                </c:pt>
                <c:pt idx="3285">
                  <c:v>93</c:v>
                </c:pt>
                <c:pt idx="3286">
                  <c:v>82</c:v>
                </c:pt>
                <c:pt idx="3287">
                  <c:v>101</c:v>
                </c:pt>
                <c:pt idx="3288">
                  <c:v>81</c:v>
                </c:pt>
                <c:pt idx="3289">
                  <c:v>107</c:v>
                </c:pt>
                <c:pt idx="3290">
                  <c:v>105</c:v>
                </c:pt>
                <c:pt idx="3291">
                  <c:v>86</c:v>
                </c:pt>
                <c:pt idx="3292">
                  <c:v>110</c:v>
                </c:pt>
                <c:pt idx="3293">
                  <c:v>110</c:v>
                </c:pt>
                <c:pt idx="3294">
                  <c:v>104</c:v>
                </c:pt>
                <c:pt idx="3295">
                  <c:v>96</c:v>
                </c:pt>
                <c:pt idx="3296">
                  <c:v>110</c:v>
                </c:pt>
                <c:pt idx="3297">
                  <c:v>84</c:v>
                </c:pt>
                <c:pt idx="3298">
                  <c:v>94</c:v>
                </c:pt>
                <c:pt idx="3299">
                  <c:v>93</c:v>
                </c:pt>
                <c:pt idx="3300">
                  <c:v>96</c:v>
                </c:pt>
                <c:pt idx="3301">
                  <c:v>101</c:v>
                </c:pt>
                <c:pt idx="3302">
                  <c:v>102</c:v>
                </c:pt>
                <c:pt idx="3303">
                  <c:v>87</c:v>
                </c:pt>
                <c:pt idx="3304">
                  <c:v>99</c:v>
                </c:pt>
                <c:pt idx="3305">
                  <c:v>106</c:v>
                </c:pt>
                <c:pt idx="3306">
                  <c:v>117</c:v>
                </c:pt>
                <c:pt idx="3307">
                  <c:v>99</c:v>
                </c:pt>
                <c:pt idx="3308">
                  <c:v>102</c:v>
                </c:pt>
                <c:pt idx="3309">
                  <c:v>85</c:v>
                </c:pt>
                <c:pt idx="3310">
                  <c:v>86</c:v>
                </c:pt>
                <c:pt idx="3311">
                  <c:v>106</c:v>
                </c:pt>
                <c:pt idx="3312">
                  <c:v>103</c:v>
                </c:pt>
                <c:pt idx="3313">
                  <c:v>112</c:v>
                </c:pt>
                <c:pt idx="3314">
                  <c:v>113</c:v>
                </c:pt>
                <c:pt idx="3315">
                  <c:v>98</c:v>
                </c:pt>
                <c:pt idx="3316">
                  <c:v>92</c:v>
                </c:pt>
                <c:pt idx="3317">
                  <c:v>106</c:v>
                </c:pt>
                <c:pt idx="3318">
                  <c:v>168</c:v>
                </c:pt>
                <c:pt idx="3319">
                  <c:v>93</c:v>
                </c:pt>
                <c:pt idx="3320">
                  <c:v>141</c:v>
                </c:pt>
                <c:pt idx="3321">
                  <c:v>120</c:v>
                </c:pt>
                <c:pt idx="3322">
                  <c:v>121</c:v>
                </c:pt>
                <c:pt idx="3323">
                  <c:v>226</c:v>
                </c:pt>
                <c:pt idx="3324">
                  <c:v>104</c:v>
                </c:pt>
                <c:pt idx="3325">
                  <c:v>152</c:v>
                </c:pt>
                <c:pt idx="3326">
                  <c:v>107</c:v>
                </c:pt>
                <c:pt idx="3327">
                  <c:v>95</c:v>
                </c:pt>
                <c:pt idx="3328">
                  <c:v>102</c:v>
                </c:pt>
                <c:pt idx="3329">
                  <c:v>99</c:v>
                </c:pt>
                <c:pt idx="3330">
                  <c:v>109</c:v>
                </c:pt>
                <c:pt idx="3331">
                  <c:v>113</c:v>
                </c:pt>
                <c:pt idx="3332">
                  <c:v>91</c:v>
                </c:pt>
                <c:pt idx="3333">
                  <c:v>88</c:v>
                </c:pt>
                <c:pt idx="3334">
                  <c:v>97</c:v>
                </c:pt>
                <c:pt idx="3335">
                  <c:v>97</c:v>
                </c:pt>
                <c:pt idx="3336">
                  <c:v>85</c:v>
                </c:pt>
                <c:pt idx="3337">
                  <c:v>92</c:v>
                </c:pt>
                <c:pt idx="3338">
                  <c:v>93</c:v>
                </c:pt>
                <c:pt idx="3339">
                  <c:v>96</c:v>
                </c:pt>
                <c:pt idx="3340">
                  <c:v>105</c:v>
                </c:pt>
                <c:pt idx="3341">
                  <c:v>129</c:v>
                </c:pt>
                <c:pt idx="3342">
                  <c:v>37</c:v>
                </c:pt>
                <c:pt idx="3343">
                  <c:v>81</c:v>
                </c:pt>
                <c:pt idx="3344">
                  <c:v>106</c:v>
                </c:pt>
                <c:pt idx="3345">
                  <c:v>103</c:v>
                </c:pt>
                <c:pt idx="3346">
                  <c:v>101</c:v>
                </c:pt>
                <c:pt idx="3347">
                  <c:v>102</c:v>
                </c:pt>
                <c:pt idx="3348">
                  <c:v>98</c:v>
                </c:pt>
                <c:pt idx="3349">
                  <c:v>91</c:v>
                </c:pt>
                <c:pt idx="3350">
                  <c:v>90</c:v>
                </c:pt>
                <c:pt idx="3351">
                  <c:v>94</c:v>
                </c:pt>
                <c:pt idx="3352">
                  <c:v>80</c:v>
                </c:pt>
                <c:pt idx="3353">
                  <c:v>107</c:v>
                </c:pt>
                <c:pt idx="3354">
                  <c:v>92</c:v>
                </c:pt>
                <c:pt idx="3355">
                  <c:v>107</c:v>
                </c:pt>
                <c:pt idx="3356">
                  <c:v>135</c:v>
                </c:pt>
                <c:pt idx="3357">
                  <c:v>99</c:v>
                </c:pt>
                <c:pt idx="3358">
                  <c:v>115</c:v>
                </c:pt>
                <c:pt idx="3359">
                  <c:v>91</c:v>
                </c:pt>
                <c:pt idx="3360">
                  <c:v>101</c:v>
                </c:pt>
                <c:pt idx="3361">
                  <c:v>105</c:v>
                </c:pt>
                <c:pt idx="3362">
                  <c:v>109</c:v>
                </c:pt>
                <c:pt idx="3363">
                  <c:v>110</c:v>
                </c:pt>
                <c:pt idx="3364">
                  <c:v>94</c:v>
                </c:pt>
                <c:pt idx="3365">
                  <c:v>115</c:v>
                </c:pt>
                <c:pt idx="3366">
                  <c:v>98</c:v>
                </c:pt>
                <c:pt idx="3367">
                  <c:v>91</c:v>
                </c:pt>
                <c:pt idx="3368">
                  <c:v>120</c:v>
                </c:pt>
                <c:pt idx="3369">
                  <c:v>87</c:v>
                </c:pt>
                <c:pt idx="3370">
                  <c:v>117</c:v>
                </c:pt>
                <c:pt idx="3371">
                  <c:v>85</c:v>
                </c:pt>
                <c:pt idx="3372">
                  <c:v>110</c:v>
                </c:pt>
                <c:pt idx="3373">
                  <c:v>113</c:v>
                </c:pt>
                <c:pt idx="3374">
                  <c:v>98</c:v>
                </c:pt>
                <c:pt idx="3375">
                  <c:v>86</c:v>
                </c:pt>
                <c:pt idx="3376">
                  <c:v>161</c:v>
                </c:pt>
                <c:pt idx="3377">
                  <c:v>100</c:v>
                </c:pt>
                <c:pt idx="3378">
                  <c:v>91</c:v>
                </c:pt>
                <c:pt idx="3379">
                  <c:v>100</c:v>
                </c:pt>
                <c:pt idx="3380">
                  <c:v>84</c:v>
                </c:pt>
                <c:pt idx="3381">
                  <c:v>99</c:v>
                </c:pt>
                <c:pt idx="3382">
                  <c:v>109</c:v>
                </c:pt>
                <c:pt idx="3383">
                  <c:v>95</c:v>
                </c:pt>
                <c:pt idx="3384">
                  <c:v>97</c:v>
                </c:pt>
                <c:pt idx="3385">
                  <c:v>90</c:v>
                </c:pt>
                <c:pt idx="3386">
                  <c:v>96</c:v>
                </c:pt>
                <c:pt idx="3387">
                  <c:v>82</c:v>
                </c:pt>
                <c:pt idx="3388">
                  <c:v>109</c:v>
                </c:pt>
                <c:pt idx="3389">
                  <c:v>98</c:v>
                </c:pt>
                <c:pt idx="3390">
                  <c:v>95</c:v>
                </c:pt>
                <c:pt idx="3391">
                  <c:v>104</c:v>
                </c:pt>
                <c:pt idx="3392">
                  <c:v>87</c:v>
                </c:pt>
                <c:pt idx="3393">
                  <c:v>108</c:v>
                </c:pt>
                <c:pt idx="3394">
                  <c:v>94</c:v>
                </c:pt>
                <c:pt idx="3395">
                  <c:v>89</c:v>
                </c:pt>
                <c:pt idx="3396">
                  <c:v>102</c:v>
                </c:pt>
                <c:pt idx="3397">
                  <c:v>120</c:v>
                </c:pt>
                <c:pt idx="3398">
                  <c:v>110</c:v>
                </c:pt>
                <c:pt idx="3399">
                  <c:v>86</c:v>
                </c:pt>
                <c:pt idx="3400">
                  <c:v>87</c:v>
                </c:pt>
                <c:pt idx="3401">
                  <c:v>93</c:v>
                </c:pt>
                <c:pt idx="3402">
                  <c:v>111</c:v>
                </c:pt>
                <c:pt idx="3403">
                  <c:v>98</c:v>
                </c:pt>
                <c:pt idx="3404">
                  <c:v>88</c:v>
                </c:pt>
                <c:pt idx="3405">
                  <c:v>97</c:v>
                </c:pt>
                <c:pt idx="3406">
                  <c:v>122</c:v>
                </c:pt>
                <c:pt idx="3407">
                  <c:v>108</c:v>
                </c:pt>
                <c:pt idx="3408">
                  <c:v>80</c:v>
                </c:pt>
                <c:pt idx="3409">
                  <c:v>90</c:v>
                </c:pt>
                <c:pt idx="3410">
                  <c:v>92</c:v>
                </c:pt>
                <c:pt idx="3411">
                  <c:v>97</c:v>
                </c:pt>
                <c:pt idx="3412">
                  <c:v>105</c:v>
                </c:pt>
                <c:pt idx="3413">
                  <c:v>113</c:v>
                </c:pt>
                <c:pt idx="3414">
                  <c:v>105</c:v>
                </c:pt>
                <c:pt idx="3415">
                  <c:v>89</c:v>
                </c:pt>
                <c:pt idx="3416">
                  <c:v>116</c:v>
                </c:pt>
                <c:pt idx="3417">
                  <c:v>120</c:v>
                </c:pt>
                <c:pt idx="3418">
                  <c:v>88</c:v>
                </c:pt>
                <c:pt idx="3419">
                  <c:v>102</c:v>
                </c:pt>
                <c:pt idx="3420">
                  <c:v>106</c:v>
                </c:pt>
                <c:pt idx="3421">
                  <c:v>95</c:v>
                </c:pt>
                <c:pt idx="3422">
                  <c:v>113</c:v>
                </c:pt>
                <c:pt idx="3423">
                  <c:v>109</c:v>
                </c:pt>
                <c:pt idx="3424">
                  <c:v>122</c:v>
                </c:pt>
                <c:pt idx="3425">
                  <c:v>93</c:v>
                </c:pt>
                <c:pt idx="3426">
                  <c:v>97</c:v>
                </c:pt>
                <c:pt idx="3427">
                  <c:v>140</c:v>
                </c:pt>
                <c:pt idx="3428">
                  <c:v>109</c:v>
                </c:pt>
                <c:pt idx="3429">
                  <c:v>66</c:v>
                </c:pt>
                <c:pt idx="3430">
                  <c:v>86</c:v>
                </c:pt>
                <c:pt idx="3431">
                  <c:v>87</c:v>
                </c:pt>
                <c:pt idx="3432">
                  <c:v>119</c:v>
                </c:pt>
                <c:pt idx="3433">
                  <c:v>149</c:v>
                </c:pt>
                <c:pt idx="3434">
                  <c:v>98</c:v>
                </c:pt>
                <c:pt idx="3435">
                  <c:v>75</c:v>
                </c:pt>
                <c:pt idx="3436">
                  <c:v>104</c:v>
                </c:pt>
                <c:pt idx="3437">
                  <c:v>102</c:v>
                </c:pt>
                <c:pt idx="3438">
                  <c:v>105</c:v>
                </c:pt>
                <c:pt idx="3439">
                  <c:v>107</c:v>
                </c:pt>
                <c:pt idx="3440">
                  <c:v>89</c:v>
                </c:pt>
                <c:pt idx="3441">
                  <c:v>106</c:v>
                </c:pt>
                <c:pt idx="3442">
                  <c:v>95</c:v>
                </c:pt>
                <c:pt idx="3443">
                  <c:v>101</c:v>
                </c:pt>
                <c:pt idx="3444">
                  <c:v>112</c:v>
                </c:pt>
                <c:pt idx="3445">
                  <c:v>92</c:v>
                </c:pt>
                <c:pt idx="3446">
                  <c:v>100</c:v>
                </c:pt>
                <c:pt idx="3447">
                  <c:v>80</c:v>
                </c:pt>
                <c:pt idx="3448">
                  <c:v>106</c:v>
                </c:pt>
                <c:pt idx="3449">
                  <c:v>103</c:v>
                </c:pt>
                <c:pt idx="3450">
                  <c:v>90</c:v>
                </c:pt>
                <c:pt idx="3451">
                  <c:v>96</c:v>
                </c:pt>
                <c:pt idx="3452">
                  <c:v>120</c:v>
                </c:pt>
                <c:pt idx="3453">
                  <c:v>101</c:v>
                </c:pt>
                <c:pt idx="3454">
                  <c:v>101</c:v>
                </c:pt>
                <c:pt idx="3455">
                  <c:v>105</c:v>
                </c:pt>
                <c:pt idx="3456">
                  <c:v>91</c:v>
                </c:pt>
                <c:pt idx="3457">
                  <c:v>92</c:v>
                </c:pt>
                <c:pt idx="3458">
                  <c:v>117</c:v>
                </c:pt>
                <c:pt idx="3459">
                  <c:v>90</c:v>
                </c:pt>
                <c:pt idx="3460">
                  <c:v>172</c:v>
                </c:pt>
                <c:pt idx="3461">
                  <c:v>89</c:v>
                </c:pt>
                <c:pt idx="3462">
                  <c:v>81</c:v>
                </c:pt>
                <c:pt idx="3463">
                  <c:v>115</c:v>
                </c:pt>
                <c:pt idx="3464">
                  <c:v>96</c:v>
                </c:pt>
                <c:pt idx="3465">
                  <c:v>100</c:v>
                </c:pt>
                <c:pt idx="3466">
                  <c:v>87</c:v>
                </c:pt>
                <c:pt idx="3467">
                  <c:v>102</c:v>
                </c:pt>
                <c:pt idx="3468">
                  <c:v>118</c:v>
                </c:pt>
                <c:pt idx="3469">
                  <c:v>86</c:v>
                </c:pt>
                <c:pt idx="3470">
                  <c:v>137</c:v>
                </c:pt>
                <c:pt idx="3471">
                  <c:v>129</c:v>
                </c:pt>
                <c:pt idx="3472">
                  <c:v>80</c:v>
                </c:pt>
                <c:pt idx="3473">
                  <c:v>89</c:v>
                </c:pt>
                <c:pt idx="3474">
                  <c:v>80</c:v>
                </c:pt>
                <c:pt idx="3475">
                  <c:v>115</c:v>
                </c:pt>
                <c:pt idx="3476">
                  <c:v>100</c:v>
                </c:pt>
                <c:pt idx="3477">
                  <c:v>100</c:v>
                </c:pt>
                <c:pt idx="3478">
                  <c:v>91</c:v>
                </c:pt>
                <c:pt idx="3479">
                  <c:v>96</c:v>
                </c:pt>
                <c:pt idx="3480">
                  <c:v>116</c:v>
                </c:pt>
                <c:pt idx="3481">
                  <c:v>97</c:v>
                </c:pt>
                <c:pt idx="3482">
                  <c:v>101</c:v>
                </c:pt>
                <c:pt idx="3483">
                  <c:v>98</c:v>
                </c:pt>
                <c:pt idx="3484">
                  <c:v>150</c:v>
                </c:pt>
                <c:pt idx="3485">
                  <c:v>101</c:v>
                </c:pt>
                <c:pt idx="3486">
                  <c:v>90</c:v>
                </c:pt>
                <c:pt idx="3487">
                  <c:v>120</c:v>
                </c:pt>
                <c:pt idx="3488">
                  <c:v>102</c:v>
                </c:pt>
                <c:pt idx="3489">
                  <c:v>100</c:v>
                </c:pt>
                <c:pt idx="3490">
                  <c:v>89</c:v>
                </c:pt>
                <c:pt idx="3491">
                  <c:v>86</c:v>
                </c:pt>
                <c:pt idx="3492">
                  <c:v>96</c:v>
                </c:pt>
                <c:pt idx="3493">
                  <c:v>91</c:v>
                </c:pt>
                <c:pt idx="3494">
                  <c:v>85</c:v>
                </c:pt>
                <c:pt idx="3495">
                  <c:v>129</c:v>
                </c:pt>
                <c:pt idx="3496">
                  <c:v>94</c:v>
                </c:pt>
                <c:pt idx="3497">
                  <c:v>92</c:v>
                </c:pt>
                <c:pt idx="3498">
                  <c:v>96</c:v>
                </c:pt>
                <c:pt idx="3499">
                  <c:v>85</c:v>
                </c:pt>
                <c:pt idx="3500">
                  <c:v>119</c:v>
                </c:pt>
                <c:pt idx="3501">
                  <c:v>83</c:v>
                </c:pt>
                <c:pt idx="3502">
                  <c:v>82</c:v>
                </c:pt>
                <c:pt idx="3503">
                  <c:v>92</c:v>
                </c:pt>
                <c:pt idx="3504">
                  <c:v>87</c:v>
                </c:pt>
                <c:pt idx="3505">
                  <c:v>106</c:v>
                </c:pt>
                <c:pt idx="3506">
                  <c:v>99</c:v>
                </c:pt>
                <c:pt idx="3507">
                  <c:v>108</c:v>
                </c:pt>
                <c:pt idx="3508">
                  <c:v>88</c:v>
                </c:pt>
                <c:pt idx="3509">
                  <c:v>92</c:v>
                </c:pt>
                <c:pt idx="3510">
                  <c:v>99</c:v>
                </c:pt>
                <c:pt idx="3511">
                  <c:v>103</c:v>
                </c:pt>
                <c:pt idx="3512">
                  <c:v>95</c:v>
                </c:pt>
                <c:pt idx="3513">
                  <c:v>95</c:v>
                </c:pt>
                <c:pt idx="3514">
                  <c:v>100</c:v>
                </c:pt>
                <c:pt idx="3515">
                  <c:v>101</c:v>
                </c:pt>
                <c:pt idx="3516">
                  <c:v>90</c:v>
                </c:pt>
                <c:pt idx="3517">
                  <c:v>89</c:v>
                </c:pt>
                <c:pt idx="3518">
                  <c:v>87</c:v>
                </c:pt>
                <c:pt idx="3519">
                  <c:v>118</c:v>
                </c:pt>
                <c:pt idx="3520">
                  <c:v>93</c:v>
                </c:pt>
                <c:pt idx="3521">
                  <c:v>109</c:v>
                </c:pt>
                <c:pt idx="3522">
                  <c:v>113</c:v>
                </c:pt>
                <c:pt idx="3523">
                  <c:v>111</c:v>
                </c:pt>
                <c:pt idx="3524">
                  <c:v>81</c:v>
                </c:pt>
                <c:pt idx="3525">
                  <c:v>93</c:v>
                </c:pt>
                <c:pt idx="3526">
                  <c:v>138</c:v>
                </c:pt>
                <c:pt idx="3527">
                  <c:v>105</c:v>
                </c:pt>
                <c:pt idx="3528">
                  <c:v>98</c:v>
                </c:pt>
                <c:pt idx="3529">
                  <c:v>86</c:v>
                </c:pt>
                <c:pt idx="3530">
                  <c:v>104</c:v>
                </c:pt>
                <c:pt idx="3531">
                  <c:v>100</c:v>
                </c:pt>
                <c:pt idx="3532">
                  <c:v>95</c:v>
                </c:pt>
                <c:pt idx="3533">
                  <c:v>123</c:v>
                </c:pt>
                <c:pt idx="3534">
                  <c:v>111</c:v>
                </c:pt>
                <c:pt idx="3535">
                  <c:v>110</c:v>
                </c:pt>
                <c:pt idx="3536">
                  <c:v>108</c:v>
                </c:pt>
                <c:pt idx="3537">
                  <c:v>92</c:v>
                </c:pt>
                <c:pt idx="3538">
                  <c:v>88</c:v>
                </c:pt>
                <c:pt idx="3539">
                  <c:v>97</c:v>
                </c:pt>
                <c:pt idx="3540">
                  <c:v>103</c:v>
                </c:pt>
                <c:pt idx="3541">
                  <c:v>110</c:v>
                </c:pt>
                <c:pt idx="3542">
                  <c:v>103</c:v>
                </c:pt>
                <c:pt idx="3543">
                  <c:v>114</c:v>
                </c:pt>
                <c:pt idx="3544">
                  <c:v>112</c:v>
                </c:pt>
                <c:pt idx="3545">
                  <c:v>104</c:v>
                </c:pt>
                <c:pt idx="3546">
                  <c:v>99</c:v>
                </c:pt>
                <c:pt idx="3547">
                  <c:v>98</c:v>
                </c:pt>
                <c:pt idx="3548">
                  <c:v>100</c:v>
                </c:pt>
                <c:pt idx="3549">
                  <c:v>80</c:v>
                </c:pt>
                <c:pt idx="3550">
                  <c:v>87</c:v>
                </c:pt>
                <c:pt idx="3551">
                  <c:v>91</c:v>
                </c:pt>
                <c:pt idx="3552">
                  <c:v>84</c:v>
                </c:pt>
                <c:pt idx="3553">
                  <c:v>95</c:v>
                </c:pt>
                <c:pt idx="3554">
                  <c:v>90</c:v>
                </c:pt>
                <c:pt idx="3555">
                  <c:v>101</c:v>
                </c:pt>
                <c:pt idx="3556">
                  <c:v>97</c:v>
                </c:pt>
                <c:pt idx="3557">
                  <c:v>130</c:v>
                </c:pt>
                <c:pt idx="3558">
                  <c:v>83</c:v>
                </c:pt>
                <c:pt idx="3559">
                  <c:v>106</c:v>
                </c:pt>
                <c:pt idx="3560">
                  <c:v>94</c:v>
                </c:pt>
                <c:pt idx="3561">
                  <c:v>120</c:v>
                </c:pt>
                <c:pt idx="3562">
                  <c:v>105</c:v>
                </c:pt>
                <c:pt idx="3563">
                  <c:v>95</c:v>
                </c:pt>
                <c:pt idx="3564">
                  <c:v>135</c:v>
                </c:pt>
                <c:pt idx="3565">
                  <c:v>105</c:v>
                </c:pt>
                <c:pt idx="3566">
                  <c:v>111</c:v>
                </c:pt>
                <c:pt idx="3567">
                  <c:v>87</c:v>
                </c:pt>
                <c:pt idx="3568">
                  <c:v>130</c:v>
                </c:pt>
                <c:pt idx="3569">
                  <c:v>87</c:v>
                </c:pt>
                <c:pt idx="3570">
                  <c:v>123</c:v>
                </c:pt>
                <c:pt idx="3571">
                  <c:v>100</c:v>
                </c:pt>
                <c:pt idx="3572">
                  <c:v>103</c:v>
                </c:pt>
                <c:pt idx="3573">
                  <c:v>100</c:v>
                </c:pt>
                <c:pt idx="3574">
                  <c:v>104</c:v>
                </c:pt>
                <c:pt idx="3575">
                  <c:v>114</c:v>
                </c:pt>
                <c:pt idx="3576">
                  <c:v>111</c:v>
                </c:pt>
                <c:pt idx="3577">
                  <c:v>110</c:v>
                </c:pt>
                <c:pt idx="3578">
                  <c:v>85</c:v>
                </c:pt>
                <c:pt idx="3579">
                  <c:v>113</c:v>
                </c:pt>
                <c:pt idx="3580">
                  <c:v>99</c:v>
                </c:pt>
                <c:pt idx="3581">
                  <c:v>142</c:v>
                </c:pt>
                <c:pt idx="3582">
                  <c:v>112</c:v>
                </c:pt>
                <c:pt idx="3583">
                  <c:v>108</c:v>
                </c:pt>
                <c:pt idx="3584">
                  <c:v>88</c:v>
                </c:pt>
                <c:pt idx="3585">
                  <c:v>84</c:v>
                </c:pt>
                <c:pt idx="3586">
                  <c:v>91</c:v>
                </c:pt>
                <c:pt idx="3587">
                  <c:v>94</c:v>
                </c:pt>
                <c:pt idx="3588">
                  <c:v>92</c:v>
                </c:pt>
                <c:pt idx="3589">
                  <c:v>110</c:v>
                </c:pt>
                <c:pt idx="3590">
                  <c:v>102</c:v>
                </c:pt>
                <c:pt idx="3591">
                  <c:v>82</c:v>
                </c:pt>
                <c:pt idx="3592">
                  <c:v>89</c:v>
                </c:pt>
                <c:pt idx="3593">
                  <c:v>89</c:v>
                </c:pt>
                <c:pt idx="3594">
                  <c:v>145</c:v>
                </c:pt>
                <c:pt idx="3595">
                  <c:v>89</c:v>
                </c:pt>
                <c:pt idx="3596">
                  <c:v>83</c:v>
                </c:pt>
                <c:pt idx="3597">
                  <c:v>91</c:v>
                </c:pt>
                <c:pt idx="3598">
                  <c:v>110</c:v>
                </c:pt>
                <c:pt idx="3599">
                  <c:v>86</c:v>
                </c:pt>
                <c:pt idx="3600">
                  <c:v>86</c:v>
                </c:pt>
                <c:pt idx="3601">
                  <c:v>120</c:v>
                </c:pt>
                <c:pt idx="3602">
                  <c:v>90</c:v>
                </c:pt>
                <c:pt idx="3603">
                  <c:v>99</c:v>
                </c:pt>
                <c:pt idx="3604">
                  <c:v>112</c:v>
                </c:pt>
                <c:pt idx="3605">
                  <c:v>103</c:v>
                </c:pt>
                <c:pt idx="3606">
                  <c:v>83</c:v>
                </c:pt>
                <c:pt idx="3607">
                  <c:v>109</c:v>
                </c:pt>
                <c:pt idx="3608">
                  <c:v>100</c:v>
                </c:pt>
                <c:pt idx="3609">
                  <c:v>95</c:v>
                </c:pt>
                <c:pt idx="3610">
                  <c:v>104</c:v>
                </c:pt>
                <c:pt idx="3611">
                  <c:v>96</c:v>
                </c:pt>
                <c:pt idx="3612">
                  <c:v>97</c:v>
                </c:pt>
                <c:pt idx="3613">
                  <c:v>91</c:v>
                </c:pt>
                <c:pt idx="3614">
                  <c:v>84</c:v>
                </c:pt>
                <c:pt idx="3615">
                  <c:v>86</c:v>
                </c:pt>
                <c:pt idx="3616">
                  <c:v>91</c:v>
                </c:pt>
                <c:pt idx="3617">
                  <c:v>92</c:v>
                </c:pt>
                <c:pt idx="3618">
                  <c:v>94</c:v>
                </c:pt>
                <c:pt idx="3619">
                  <c:v>103</c:v>
                </c:pt>
                <c:pt idx="3620">
                  <c:v>100</c:v>
                </c:pt>
                <c:pt idx="3621">
                  <c:v>119</c:v>
                </c:pt>
                <c:pt idx="3622">
                  <c:v>92</c:v>
                </c:pt>
                <c:pt idx="3623">
                  <c:v>108</c:v>
                </c:pt>
                <c:pt idx="3624">
                  <c:v>97</c:v>
                </c:pt>
                <c:pt idx="3625">
                  <c:v>88</c:v>
                </c:pt>
                <c:pt idx="3626">
                  <c:v>88</c:v>
                </c:pt>
                <c:pt idx="3627">
                  <c:v>79</c:v>
                </c:pt>
                <c:pt idx="3628">
                  <c:v>135</c:v>
                </c:pt>
                <c:pt idx="3629">
                  <c:v>96</c:v>
                </c:pt>
                <c:pt idx="3630">
                  <c:v>53</c:v>
                </c:pt>
                <c:pt idx="3631">
                  <c:v>97</c:v>
                </c:pt>
                <c:pt idx="3632">
                  <c:v>91</c:v>
                </c:pt>
                <c:pt idx="3633">
                  <c:v>112</c:v>
                </c:pt>
                <c:pt idx="3634">
                  <c:v>95</c:v>
                </c:pt>
                <c:pt idx="3635">
                  <c:v>93</c:v>
                </c:pt>
                <c:pt idx="3636">
                  <c:v>88</c:v>
                </c:pt>
                <c:pt idx="3637">
                  <c:v>82</c:v>
                </c:pt>
                <c:pt idx="3638">
                  <c:v>78</c:v>
                </c:pt>
                <c:pt idx="3639">
                  <c:v>97</c:v>
                </c:pt>
                <c:pt idx="3640">
                  <c:v>81</c:v>
                </c:pt>
                <c:pt idx="3641">
                  <c:v>88</c:v>
                </c:pt>
                <c:pt idx="3642">
                  <c:v>96</c:v>
                </c:pt>
                <c:pt idx="3643">
                  <c:v>76</c:v>
                </c:pt>
                <c:pt idx="3644">
                  <c:v>90</c:v>
                </c:pt>
                <c:pt idx="3645">
                  <c:v>89</c:v>
                </c:pt>
                <c:pt idx="3646">
                  <c:v>83</c:v>
                </c:pt>
                <c:pt idx="3647">
                  <c:v>84</c:v>
                </c:pt>
                <c:pt idx="3648">
                  <c:v>96</c:v>
                </c:pt>
                <c:pt idx="3649">
                  <c:v>95</c:v>
                </c:pt>
                <c:pt idx="3650">
                  <c:v>93</c:v>
                </c:pt>
                <c:pt idx="3651">
                  <c:v>101</c:v>
                </c:pt>
                <c:pt idx="3652">
                  <c:v>100</c:v>
                </c:pt>
                <c:pt idx="3653">
                  <c:v>90</c:v>
                </c:pt>
                <c:pt idx="3654">
                  <c:v>83</c:v>
                </c:pt>
                <c:pt idx="3655">
                  <c:v>108</c:v>
                </c:pt>
                <c:pt idx="3656">
                  <c:v>100</c:v>
                </c:pt>
                <c:pt idx="3657">
                  <c:v>113</c:v>
                </c:pt>
                <c:pt idx="3658">
                  <c:v>104</c:v>
                </c:pt>
                <c:pt idx="3659">
                  <c:v>91</c:v>
                </c:pt>
                <c:pt idx="3660">
                  <c:v>85</c:v>
                </c:pt>
                <c:pt idx="3661">
                  <c:v>101</c:v>
                </c:pt>
                <c:pt idx="3662">
                  <c:v>112</c:v>
                </c:pt>
                <c:pt idx="3663">
                  <c:v>107</c:v>
                </c:pt>
                <c:pt idx="3664">
                  <c:v>88</c:v>
                </c:pt>
                <c:pt idx="3665">
                  <c:v>95</c:v>
                </c:pt>
                <c:pt idx="3666">
                  <c:v>123</c:v>
                </c:pt>
                <c:pt idx="3667">
                  <c:v>88</c:v>
                </c:pt>
                <c:pt idx="3668">
                  <c:v>114</c:v>
                </c:pt>
                <c:pt idx="3669">
                  <c:v>88</c:v>
                </c:pt>
                <c:pt idx="3670">
                  <c:v>104</c:v>
                </c:pt>
                <c:pt idx="3671">
                  <c:v>91</c:v>
                </c:pt>
                <c:pt idx="3672">
                  <c:v>112</c:v>
                </c:pt>
                <c:pt idx="3673">
                  <c:v>86</c:v>
                </c:pt>
                <c:pt idx="3674">
                  <c:v>86</c:v>
                </c:pt>
                <c:pt idx="3675">
                  <c:v>95</c:v>
                </c:pt>
                <c:pt idx="3676">
                  <c:v>101</c:v>
                </c:pt>
                <c:pt idx="3677">
                  <c:v>89</c:v>
                </c:pt>
                <c:pt idx="3678">
                  <c:v>88</c:v>
                </c:pt>
                <c:pt idx="3679">
                  <c:v>99</c:v>
                </c:pt>
                <c:pt idx="3680">
                  <c:v>170</c:v>
                </c:pt>
                <c:pt idx="3681">
                  <c:v>97</c:v>
                </c:pt>
                <c:pt idx="3682">
                  <c:v>201</c:v>
                </c:pt>
                <c:pt idx="3683">
                  <c:v>108</c:v>
                </c:pt>
                <c:pt idx="3684">
                  <c:v>106</c:v>
                </c:pt>
                <c:pt idx="3685">
                  <c:v>81</c:v>
                </c:pt>
                <c:pt idx="3686">
                  <c:v>81</c:v>
                </c:pt>
                <c:pt idx="3687">
                  <c:v>215</c:v>
                </c:pt>
                <c:pt idx="3688">
                  <c:v>106</c:v>
                </c:pt>
                <c:pt idx="3689">
                  <c:v>90</c:v>
                </c:pt>
                <c:pt idx="3690">
                  <c:v>98</c:v>
                </c:pt>
                <c:pt idx="3691">
                  <c:v>87</c:v>
                </c:pt>
                <c:pt idx="3692">
                  <c:v>122</c:v>
                </c:pt>
                <c:pt idx="3693">
                  <c:v>86</c:v>
                </c:pt>
                <c:pt idx="3694">
                  <c:v>79</c:v>
                </c:pt>
                <c:pt idx="3695">
                  <c:v>97</c:v>
                </c:pt>
                <c:pt idx="3696">
                  <c:v>89</c:v>
                </c:pt>
                <c:pt idx="3697">
                  <c:v>120</c:v>
                </c:pt>
                <c:pt idx="3698">
                  <c:v>108</c:v>
                </c:pt>
                <c:pt idx="3699">
                  <c:v>83</c:v>
                </c:pt>
                <c:pt idx="3700">
                  <c:v>93</c:v>
                </c:pt>
                <c:pt idx="3701">
                  <c:v>86</c:v>
                </c:pt>
                <c:pt idx="3702">
                  <c:v>111</c:v>
                </c:pt>
                <c:pt idx="3703">
                  <c:v>90</c:v>
                </c:pt>
                <c:pt idx="3704">
                  <c:v>86</c:v>
                </c:pt>
                <c:pt idx="3705">
                  <c:v>98</c:v>
                </c:pt>
                <c:pt idx="3706">
                  <c:v>91</c:v>
                </c:pt>
                <c:pt idx="3707">
                  <c:v>91</c:v>
                </c:pt>
                <c:pt idx="3708">
                  <c:v>202</c:v>
                </c:pt>
                <c:pt idx="3709">
                  <c:v>84</c:v>
                </c:pt>
                <c:pt idx="3710">
                  <c:v>82</c:v>
                </c:pt>
                <c:pt idx="3711">
                  <c:v>94</c:v>
                </c:pt>
                <c:pt idx="3712">
                  <c:v>100</c:v>
                </c:pt>
                <c:pt idx="3713">
                  <c:v>112</c:v>
                </c:pt>
                <c:pt idx="3714">
                  <c:v>94</c:v>
                </c:pt>
                <c:pt idx="3715">
                  <c:v>87</c:v>
                </c:pt>
                <c:pt idx="3716">
                  <c:v>104</c:v>
                </c:pt>
                <c:pt idx="3717">
                  <c:v>122</c:v>
                </c:pt>
                <c:pt idx="3718">
                  <c:v>93</c:v>
                </c:pt>
                <c:pt idx="3719">
                  <c:v>108</c:v>
                </c:pt>
                <c:pt idx="3720">
                  <c:v>130</c:v>
                </c:pt>
                <c:pt idx="3721">
                  <c:v>91</c:v>
                </c:pt>
                <c:pt idx="3722">
                  <c:v>107</c:v>
                </c:pt>
                <c:pt idx="3723">
                  <c:v>84</c:v>
                </c:pt>
                <c:pt idx="3724">
                  <c:v>103</c:v>
                </c:pt>
                <c:pt idx="3725">
                  <c:v>89</c:v>
                </c:pt>
                <c:pt idx="3726">
                  <c:v>98</c:v>
                </c:pt>
                <c:pt idx="3727">
                  <c:v>92</c:v>
                </c:pt>
                <c:pt idx="3728">
                  <c:v>90</c:v>
                </c:pt>
                <c:pt idx="3729">
                  <c:v>84</c:v>
                </c:pt>
                <c:pt idx="3730">
                  <c:v>91</c:v>
                </c:pt>
                <c:pt idx="3731">
                  <c:v>90</c:v>
                </c:pt>
                <c:pt idx="3732">
                  <c:v>88</c:v>
                </c:pt>
                <c:pt idx="3733">
                  <c:v>82</c:v>
                </c:pt>
                <c:pt idx="3734">
                  <c:v>101</c:v>
                </c:pt>
                <c:pt idx="3735">
                  <c:v>100</c:v>
                </c:pt>
                <c:pt idx="3736">
                  <c:v>89</c:v>
                </c:pt>
                <c:pt idx="3737">
                  <c:v>88</c:v>
                </c:pt>
                <c:pt idx="3738">
                  <c:v>90</c:v>
                </c:pt>
                <c:pt idx="3739">
                  <c:v>101</c:v>
                </c:pt>
                <c:pt idx="3740">
                  <c:v>102</c:v>
                </c:pt>
                <c:pt idx="3741">
                  <c:v>98</c:v>
                </c:pt>
                <c:pt idx="3742">
                  <c:v>91</c:v>
                </c:pt>
                <c:pt idx="3743">
                  <c:v>80</c:v>
                </c:pt>
                <c:pt idx="3744">
                  <c:v>76</c:v>
                </c:pt>
                <c:pt idx="3745">
                  <c:v>80</c:v>
                </c:pt>
                <c:pt idx="3746">
                  <c:v>109</c:v>
                </c:pt>
                <c:pt idx="3747">
                  <c:v>133</c:v>
                </c:pt>
                <c:pt idx="3748">
                  <c:v>95</c:v>
                </c:pt>
                <c:pt idx="3749">
                  <c:v>90</c:v>
                </c:pt>
                <c:pt idx="3750">
                  <c:v>113</c:v>
                </c:pt>
                <c:pt idx="3751">
                  <c:v>91</c:v>
                </c:pt>
                <c:pt idx="3752">
                  <c:v>98</c:v>
                </c:pt>
                <c:pt idx="3753">
                  <c:v>94</c:v>
                </c:pt>
                <c:pt idx="3754">
                  <c:v>96</c:v>
                </c:pt>
                <c:pt idx="3755">
                  <c:v>100</c:v>
                </c:pt>
                <c:pt idx="3756">
                  <c:v>90</c:v>
                </c:pt>
                <c:pt idx="3757">
                  <c:v>75</c:v>
                </c:pt>
                <c:pt idx="3758">
                  <c:v>78</c:v>
                </c:pt>
                <c:pt idx="3759">
                  <c:v>90</c:v>
                </c:pt>
                <c:pt idx="3760">
                  <c:v>99</c:v>
                </c:pt>
                <c:pt idx="3761">
                  <c:v>92</c:v>
                </c:pt>
                <c:pt idx="3762">
                  <c:v>108</c:v>
                </c:pt>
                <c:pt idx="3763">
                  <c:v>86</c:v>
                </c:pt>
                <c:pt idx="3764">
                  <c:v>106</c:v>
                </c:pt>
                <c:pt idx="3765">
                  <c:v>80</c:v>
                </c:pt>
                <c:pt idx="3766">
                  <c:v>96</c:v>
                </c:pt>
                <c:pt idx="3767">
                  <c:v>99</c:v>
                </c:pt>
                <c:pt idx="3768">
                  <c:v>106</c:v>
                </c:pt>
                <c:pt idx="3769">
                  <c:v>94</c:v>
                </c:pt>
                <c:pt idx="3770">
                  <c:v>106</c:v>
                </c:pt>
                <c:pt idx="3771">
                  <c:v>94</c:v>
                </c:pt>
                <c:pt idx="3772">
                  <c:v>89</c:v>
                </c:pt>
                <c:pt idx="3773">
                  <c:v>97</c:v>
                </c:pt>
                <c:pt idx="3774">
                  <c:v>88</c:v>
                </c:pt>
                <c:pt idx="3775">
                  <c:v>92</c:v>
                </c:pt>
                <c:pt idx="3776">
                  <c:v>97</c:v>
                </c:pt>
                <c:pt idx="3777">
                  <c:v>78</c:v>
                </c:pt>
                <c:pt idx="3778">
                  <c:v>85</c:v>
                </c:pt>
                <c:pt idx="3779">
                  <c:v>93</c:v>
                </c:pt>
                <c:pt idx="3780">
                  <c:v>88</c:v>
                </c:pt>
                <c:pt idx="3781">
                  <c:v>91</c:v>
                </c:pt>
                <c:pt idx="3782">
                  <c:v>96</c:v>
                </c:pt>
                <c:pt idx="3783">
                  <c:v>77</c:v>
                </c:pt>
                <c:pt idx="3784">
                  <c:v>111</c:v>
                </c:pt>
                <c:pt idx="3785">
                  <c:v>81</c:v>
                </c:pt>
                <c:pt idx="3786">
                  <c:v>81</c:v>
                </c:pt>
                <c:pt idx="3787">
                  <c:v>90</c:v>
                </c:pt>
                <c:pt idx="3788">
                  <c:v>88</c:v>
                </c:pt>
                <c:pt idx="3789">
                  <c:v>77</c:v>
                </c:pt>
                <c:pt idx="3790">
                  <c:v>114</c:v>
                </c:pt>
                <c:pt idx="3791">
                  <c:v>84</c:v>
                </c:pt>
                <c:pt idx="3792">
                  <c:v>87</c:v>
                </c:pt>
                <c:pt idx="3793">
                  <c:v>100</c:v>
                </c:pt>
                <c:pt idx="3794">
                  <c:v>82</c:v>
                </c:pt>
                <c:pt idx="3795">
                  <c:v>82</c:v>
                </c:pt>
                <c:pt idx="3796">
                  <c:v>87</c:v>
                </c:pt>
                <c:pt idx="3797">
                  <c:v>98</c:v>
                </c:pt>
                <c:pt idx="3798">
                  <c:v>98</c:v>
                </c:pt>
                <c:pt idx="3799">
                  <c:v>47</c:v>
                </c:pt>
                <c:pt idx="3800">
                  <c:v>97</c:v>
                </c:pt>
                <c:pt idx="3801">
                  <c:v>83</c:v>
                </c:pt>
                <c:pt idx="3802">
                  <c:v>90</c:v>
                </c:pt>
                <c:pt idx="3803">
                  <c:v>90</c:v>
                </c:pt>
                <c:pt idx="3804">
                  <c:v>102</c:v>
                </c:pt>
                <c:pt idx="3805">
                  <c:v>97</c:v>
                </c:pt>
                <c:pt idx="3806">
                  <c:v>109</c:v>
                </c:pt>
                <c:pt idx="3807">
                  <c:v>100</c:v>
                </c:pt>
                <c:pt idx="3808">
                  <c:v>108</c:v>
                </c:pt>
                <c:pt idx="3809">
                  <c:v>110</c:v>
                </c:pt>
                <c:pt idx="3810">
                  <c:v>90</c:v>
                </c:pt>
                <c:pt idx="3811">
                  <c:v>98</c:v>
                </c:pt>
                <c:pt idx="3812">
                  <c:v>77</c:v>
                </c:pt>
                <c:pt idx="3813">
                  <c:v>81</c:v>
                </c:pt>
                <c:pt idx="3814">
                  <c:v>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FE-4AA7-9D04-82629E12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36336"/>
        <c:axId val="756482112"/>
      </c:scatterChart>
      <c:valAx>
        <c:axId val="89253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IMBD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482112"/>
        <c:crosses val="autoZero"/>
        <c:crossBetween val="midCat"/>
      </c:valAx>
      <c:valAx>
        <c:axId val="7564821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36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[IMDB_Movies.xlsx]Language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Language-IMBD</a:t>
            </a:r>
            <a:r>
              <a:rPr lang="en-US" baseline="0"/>
              <a:t> Score</a:t>
            </a:r>
          </a:p>
        </c:rich>
      </c:tx>
      <c:overlay val="0"/>
      <c:spPr>
        <a:solidFill>
          <a:schemeClr val="accent5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'Language Analysis'!$E$1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'Language Analysis'!$D$2:$D$37</c:f>
              <c:strCache>
                <c:ptCount val="35"/>
                <c:pt idx="0">
                  <c:v>(blank)</c:v>
                </c:pt>
                <c:pt idx="1">
                  <c:v>Zulu</c:v>
                </c:pt>
                <c:pt idx="2">
                  <c:v>Vietnamese</c:v>
                </c:pt>
                <c:pt idx="3">
                  <c:v>Thai</c:v>
                </c:pt>
                <c:pt idx="4">
                  <c:v>Spanish</c:v>
                </c:pt>
                <c:pt idx="5">
                  <c:v>Russian</c:v>
                </c:pt>
                <c:pt idx="6">
                  <c:v>Romanian</c:v>
                </c:pt>
                <c:pt idx="7">
                  <c:v>Portuguese</c:v>
                </c:pt>
                <c:pt idx="8">
                  <c:v>Persian</c:v>
                </c:pt>
                <c:pt idx="9">
                  <c:v>Norwegian</c:v>
                </c:pt>
                <c:pt idx="10">
                  <c:v>None</c:v>
                </c:pt>
                <c:pt idx="11">
                  <c:v>Mongolian</c:v>
                </c:pt>
                <c:pt idx="12">
                  <c:v>Maya</c:v>
                </c:pt>
                <c:pt idx="13">
                  <c:v>Mandarin</c:v>
                </c:pt>
                <c:pt idx="14">
                  <c:v>Korean</c:v>
                </c:pt>
                <c:pt idx="15">
                  <c:v>Kazakh</c:v>
                </c:pt>
                <c:pt idx="16">
                  <c:v>Japanese</c:v>
                </c:pt>
                <c:pt idx="17">
                  <c:v>Italian</c:v>
                </c:pt>
                <c:pt idx="18">
                  <c:v>Indonesian</c:v>
                </c:pt>
                <c:pt idx="19">
                  <c:v>Hungarian</c:v>
                </c:pt>
                <c:pt idx="20">
                  <c:v>Hindi</c:v>
                </c:pt>
                <c:pt idx="21">
                  <c:v>Hebrew</c:v>
                </c:pt>
                <c:pt idx="22">
                  <c:v>German</c:v>
                </c:pt>
                <c:pt idx="23">
                  <c:v>French</c:v>
                </c:pt>
                <c:pt idx="24">
                  <c:v>Filipino</c:v>
                </c:pt>
                <c:pt idx="25">
                  <c:v>English</c:v>
                </c:pt>
                <c:pt idx="26">
                  <c:v>Dutch</c:v>
                </c:pt>
                <c:pt idx="27">
                  <c:v>Dari</c:v>
                </c:pt>
                <c:pt idx="28">
                  <c:v>Danish</c:v>
                </c:pt>
                <c:pt idx="29">
                  <c:v>Czech</c:v>
                </c:pt>
                <c:pt idx="30">
                  <c:v>Cantonese</c:v>
                </c:pt>
                <c:pt idx="31">
                  <c:v>Bosnian</c:v>
                </c:pt>
                <c:pt idx="32">
                  <c:v>Aramaic</c:v>
                </c:pt>
                <c:pt idx="33">
                  <c:v>Arabic</c:v>
                </c:pt>
                <c:pt idx="34">
                  <c:v>Aboriginal</c:v>
                </c:pt>
              </c:strCache>
            </c:strRef>
          </c:cat>
          <c:val>
            <c:numRef>
              <c:f>'Language Analysis'!$E$2:$E$37</c:f>
              <c:numCache>
                <c:formatCode>0.00</c:formatCode>
                <c:ptCount val="35"/>
                <c:pt idx="0">
                  <c:v>6.4662866449511398</c:v>
                </c:pt>
                <c:pt idx="1">
                  <c:v>5.0999999999999996</c:v>
                </c:pt>
                <c:pt idx="2">
                  <c:v>3.6</c:v>
                </c:pt>
                <c:pt idx="3">
                  <c:v>6.4333333333333336</c:v>
                </c:pt>
                <c:pt idx="4">
                  <c:v>6.5043478260869563</c:v>
                </c:pt>
                <c:pt idx="5">
                  <c:v>7.6</c:v>
                </c:pt>
                <c:pt idx="6">
                  <c:v>7.9</c:v>
                </c:pt>
                <c:pt idx="7">
                  <c:v>6.8599999999999994</c:v>
                </c:pt>
                <c:pt idx="8">
                  <c:v>6.3</c:v>
                </c:pt>
                <c:pt idx="9">
                  <c:v>6.85</c:v>
                </c:pt>
                <c:pt idx="10">
                  <c:v>7.4</c:v>
                </c:pt>
                <c:pt idx="11">
                  <c:v>7.1</c:v>
                </c:pt>
                <c:pt idx="12">
                  <c:v>5.4</c:v>
                </c:pt>
                <c:pt idx="13">
                  <c:v>6.3466666666666667</c:v>
                </c:pt>
                <c:pt idx="14">
                  <c:v>6.8</c:v>
                </c:pt>
                <c:pt idx="15">
                  <c:v>5.5</c:v>
                </c:pt>
                <c:pt idx="16">
                  <c:v>6.03</c:v>
                </c:pt>
                <c:pt idx="17">
                  <c:v>6.5428571428571427</c:v>
                </c:pt>
                <c:pt idx="18">
                  <c:v>6.35</c:v>
                </c:pt>
                <c:pt idx="19">
                  <c:v>2.8</c:v>
                </c:pt>
                <c:pt idx="20">
                  <c:v>6.8599999999999994</c:v>
                </c:pt>
                <c:pt idx="21">
                  <c:v>7.5</c:v>
                </c:pt>
                <c:pt idx="22">
                  <c:v>6.3100000000000005</c:v>
                </c:pt>
                <c:pt idx="23">
                  <c:v>6.3941176470588257</c:v>
                </c:pt>
                <c:pt idx="24">
                  <c:v>4.9000000000000004</c:v>
                </c:pt>
                <c:pt idx="25">
                  <c:v>6.4369155045118971</c:v>
                </c:pt>
                <c:pt idx="26">
                  <c:v>5.8999999999999995</c:v>
                </c:pt>
                <c:pt idx="27">
                  <c:v>6.6999999999999993</c:v>
                </c:pt>
                <c:pt idx="28">
                  <c:v>6.166666666666667</c:v>
                </c:pt>
                <c:pt idx="29">
                  <c:v>5.2</c:v>
                </c:pt>
                <c:pt idx="30">
                  <c:v>5.8142857142857149</c:v>
                </c:pt>
                <c:pt idx="31">
                  <c:v>6.6</c:v>
                </c:pt>
                <c:pt idx="32">
                  <c:v>7.5</c:v>
                </c:pt>
                <c:pt idx="33">
                  <c:v>6.7</c:v>
                </c:pt>
                <c:pt idx="34">
                  <c:v>6.95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9-40D3-A2A2-F600F3D4E7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245253456"/>
        <c:axId val="1245255120"/>
      </c:barChart>
      <c:catAx>
        <c:axId val="124525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55120"/>
        <c:crosses val="autoZero"/>
        <c:auto val="1"/>
        <c:lblAlgn val="ctr"/>
        <c:lblOffset val="100"/>
        <c:noMultiLvlLbl val="0"/>
      </c:catAx>
      <c:valAx>
        <c:axId val="124525512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25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IMBD Score-Director</a:t>
            </a:r>
          </a:p>
        </c:rich>
      </c:tx>
      <c:overlay val="0"/>
      <c:spPr>
        <a:solidFill>
          <a:schemeClr val="accent4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Analysis'!$G$6</c:f>
              <c:strCache>
                <c:ptCount val="1"/>
                <c:pt idx="0">
                  <c:v>IMBD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'Director Analysis'!$F$7:$F$16</c:f>
              <c:strCache>
                <c:ptCount val="10"/>
                <c:pt idx="0">
                  <c:v>Akira Kurosawa</c:v>
                </c:pt>
                <c:pt idx="1">
                  <c:v>Tony kaye</c:v>
                </c:pt>
                <c:pt idx="2">
                  <c:v>Michael Curtiz</c:v>
                </c:pt>
                <c:pt idx="3">
                  <c:v>Charles Chaplin</c:v>
                </c:pt>
                <c:pt idx="4">
                  <c:v>Ron Fricke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</c:strCache>
            </c:strRef>
          </c:cat>
          <c:val>
            <c:numRef>
              <c:f>'Director Analysis'!$G$7:$G$16</c:f>
              <c:numCache>
                <c:formatCode>0.00</c:formatCode>
                <c:ptCount val="10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8.6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6-4707-B83F-5B18DBCE231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42935152"/>
        <c:axId val="1242938480"/>
      </c:barChart>
      <c:catAx>
        <c:axId val="124293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38480"/>
        <c:crosses val="autoZero"/>
        <c:auto val="1"/>
        <c:lblAlgn val="ctr"/>
        <c:lblOffset val="100"/>
        <c:noMultiLvlLbl val="0"/>
      </c:catAx>
      <c:valAx>
        <c:axId val="124293848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93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Budget-Gross-Profit</a:t>
            </a:r>
            <a:r>
              <a:rPr lang="en-US" baseline="0"/>
              <a:t> of movies</a:t>
            </a:r>
            <a:endParaRPr lang="en-US"/>
          </a:p>
        </c:rich>
      </c:tx>
      <c:overlay val="0"/>
      <c:spPr>
        <a:solidFill>
          <a:schemeClr val="accent1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6289761690929218"/>
          <c:y val="0.11808341292581982"/>
          <c:w val="0.55637736098637536"/>
          <c:h val="0.7352327735537356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'Movie Budget Analysis'!$I$12</c:f>
              <c:strCache>
                <c:ptCount val="1"/>
                <c:pt idx="0">
                  <c:v>budget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Budget Analysis'!$H$13:$H$22</c:f>
              <c:strCache>
                <c:ptCount val="10"/>
                <c:pt idx="0">
                  <c:v>AvatarÂ </c:v>
                </c:pt>
                <c:pt idx="1">
                  <c:v>Pirates of the Caribbean: At World's EndÂ </c:v>
                </c:pt>
                <c:pt idx="2">
                  <c:v>SpectreÂ </c:v>
                </c:pt>
                <c:pt idx="3">
                  <c:v>The Dark Knight RisesÂ </c:v>
                </c:pt>
                <c:pt idx="4">
                  <c:v>John CarterÂ </c:v>
                </c:pt>
                <c:pt idx="5">
                  <c:v>Spider-Man 3Â </c:v>
                </c:pt>
                <c:pt idx="6">
                  <c:v>TangledÂ </c:v>
                </c:pt>
                <c:pt idx="7">
                  <c:v>Avengers: Age of UltronÂ </c:v>
                </c:pt>
                <c:pt idx="8">
                  <c:v>Harry Potter and the Half-Blood PrinceÂ </c:v>
                </c:pt>
                <c:pt idx="9">
                  <c:v>Batman v Superman: Dawn of JusticeÂ </c:v>
                </c:pt>
              </c:strCache>
            </c:strRef>
          </c:cat>
          <c:val>
            <c:numRef>
              <c:f>'Movie Budget Analysis'!$I$13:$I$22</c:f>
              <c:numCache>
                <c:formatCode>General</c:formatCode>
                <c:ptCount val="10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8-4CA5-B8B9-2C597472ADCA}"/>
            </c:ext>
          </c:extLst>
        </c:ser>
        <c:ser>
          <c:idx val="1"/>
          <c:order val="1"/>
          <c:tx>
            <c:strRef>
              <c:f>'Movie Budget Analysis'!$J$12</c:f>
              <c:strCache>
                <c:ptCount val="1"/>
                <c:pt idx="0">
                  <c:v>gross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Budget Analysis'!$H$13:$H$22</c:f>
              <c:strCache>
                <c:ptCount val="10"/>
                <c:pt idx="0">
                  <c:v>AvatarÂ </c:v>
                </c:pt>
                <c:pt idx="1">
                  <c:v>Pirates of the Caribbean: At World's EndÂ </c:v>
                </c:pt>
                <c:pt idx="2">
                  <c:v>SpectreÂ </c:v>
                </c:pt>
                <c:pt idx="3">
                  <c:v>The Dark Knight RisesÂ </c:v>
                </c:pt>
                <c:pt idx="4">
                  <c:v>John CarterÂ </c:v>
                </c:pt>
                <c:pt idx="5">
                  <c:v>Spider-Man 3Â </c:v>
                </c:pt>
                <c:pt idx="6">
                  <c:v>TangledÂ </c:v>
                </c:pt>
                <c:pt idx="7">
                  <c:v>Avengers: Age of UltronÂ </c:v>
                </c:pt>
                <c:pt idx="8">
                  <c:v>Harry Potter and the Half-Blood PrinceÂ </c:v>
                </c:pt>
                <c:pt idx="9">
                  <c:v>Batman v Superman: Dawn of JusticeÂ </c:v>
                </c:pt>
              </c:strCache>
            </c:strRef>
          </c:cat>
          <c:val>
            <c:numRef>
              <c:f>'Movie Budget Analysis'!$J$13:$J$22</c:f>
              <c:numCache>
                <c:formatCode>General</c:formatCode>
                <c:ptCount val="10"/>
                <c:pt idx="0">
                  <c:v>760505847</c:v>
                </c:pt>
                <c:pt idx="1">
                  <c:v>658672302</c:v>
                </c:pt>
                <c:pt idx="2">
                  <c:v>652177271</c:v>
                </c:pt>
                <c:pt idx="3">
                  <c:v>623279547</c:v>
                </c:pt>
                <c:pt idx="4">
                  <c:v>623279547</c:v>
                </c:pt>
                <c:pt idx="5">
                  <c:v>533316061</c:v>
                </c:pt>
                <c:pt idx="6">
                  <c:v>474544677</c:v>
                </c:pt>
                <c:pt idx="7">
                  <c:v>460935665</c:v>
                </c:pt>
                <c:pt idx="8">
                  <c:v>458991599</c:v>
                </c:pt>
                <c:pt idx="9">
                  <c:v>448130642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8-4CA5-B8B9-2C597472ADCA}"/>
            </c:ext>
          </c:extLst>
        </c:ser>
        <c:ser>
          <c:idx val="2"/>
          <c:order val="2"/>
          <c:tx>
            <c:strRef>
              <c:f>'Movie Budget Analysis'!$K$12</c:f>
              <c:strCache>
                <c:ptCount val="1"/>
                <c:pt idx="0">
                  <c:v>profit Margin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Budget Analysis'!$H$13:$H$22</c:f>
              <c:strCache>
                <c:ptCount val="10"/>
                <c:pt idx="0">
                  <c:v>AvatarÂ </c:v>
                </c:pt>
                <c:pt idx="1">
                  <c:v>Pirates of the Caribbean: At World's EndÂ </c:v>
                </c:pt>
                <c:pt idx="2">
                  <c:v>SpectreÂ </c:v>
                </c:pt>
                <c:pt idx="3">
                  <c:v>The Dark Knight RisesÂ </c:v>
                </c:pt>
                <c:pt idx="4">
                  <c:v>John CarterÂ </c:v>
                </c:pt>
                <c:pt idx="5">
                  <c:v>Spider-Man 3Â </c:v>
                </c:pt>
                <c:pt idx="6">
                  <c:v>TangledÂ </c:v>
                </c:pt>
                <c:pt idx="7">
                  <c:v>Avengers: Age of UltronÂ </c:v>
                </c:pt>
                <c:pt idx="8">
                  <c:v>Harry Potter and the Half-Blood PrinceÂ </c:v>
                </c:pt>
                <c:pt idx="9">
                  <c:v>Batman v Superman: Dawn of JusticeÂ </c:v>
                </c:pt>
              </c:strCache>
            </c:strRef>
          </c:cat>
          <c:val>
            <c:numRef>
              <c:f>'Movie Budget Analysis'!$K$13:$K$22</c:f>
              <c:numCache>
                <c:formatCode>General</c:formatCode>
                <c:ptCount val="10"/>
                <c:pt idx="0">
                  <c:v>523505487</c:v>
                </c:pt>
                <c:pt idx="1">
                  <c:v>358672302</c:v>
                </c:pt>
                <c:pt idx="2">
                  <c:v>407177271</c:v>
                </c:pt>
                <c:pt idx="3">
                  <c:v>373279547</c:v>
                </c:pt>
                <c:pt idx="4">
                  <c:v>275316061</c:v>
                </c:pt>
                <c:pt idx="5">
                  <c:v>214544677</c:v>
                </c:pt>
                <c:pt idx="6">
                  <c:v>210935665</c:v>
                </c:pt>
                <c:pt idx="7">
                  <c:v>208991599</c:v>
                </c:pt>
                <c:pt idx="8">
                  <c:v>198130642</c:v>
                </c:pt>
                <c:pt idx="9">
                  <c:v>227471036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8-4CA5-B8B9-2C597472A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664436144"/>
        <c:axId val="1664447376"/>
      </c:barChart>
      <c:catAx>
        <c:axId val="166443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47376"/>
        <c:crosses val="autoZero"/>
        <c:auto val="1"/>
        <c:lblAlgn val="ctr"/>
        <c:lblOffset val="100"/>
        <c:noMultiLvlLbl val="0"/>
      </c:catAx>
      <c:valAx>
        <c:axId val="166444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43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388620</xdr:colOff>
      <xdr:row>19</xdr:row>
      <xdr:rowOff>80010</xdr:rowOff>
    </xdr:from>
    <xdr:to>
      <xdr:col>34</xdr:col>
      <xdr:colOff>434340</xdr:colOff>
      <xdr:row>37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272A6-838F-4470-9477-50D2E218A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9</xdr:row>
      <xdr:rowOff>53340</xdr:rowOff>
    </xdr:from>
    <xdr:to>
      <xdr:col>14</xdr:col>
      <xdr:colOff>106680</xdr:colOff>
      <xdr:row>28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FF291-C8D3-49FF-BFEA-CA788B807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9</xdr:row>
      <xdr:rowOff>91440</xdr:rowOff>
    </xdr:from>
    <xdr:to>
      <xdr:col>16</xdr:col>
      <xdr:colOff>198120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F65BE-3CF6-40E7-8512-FF9A4C01A6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19</xdr:row>
      <xdr:rowOff>11430</xdr:rowOff>
    </xdr:from>
    <xdr:to>
      <xdr:col>8</xdr:col>
      <xdr:colOff>388620</xdr:colOff>
      <xdr:row>34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69A749-8F7A-4130-A30F-3F75569A2C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23</xdr:row>
      <xdr:rowOff>102870</xdr:rowOff>
    </xdr:from>
    <xdr:to>
      <xdr:col>12</xdr:col>
      <xdr:colOff>388620</xdr:colOff>
      <xdr:row>47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3A9271-C215-457C-B27F-DD072CAF1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Garg" refreshedDate="45708.940388541669" createdVersion="7" refreshedVersion="7" minRefreshableVersion="3" recordCount="5043" xr:uid="{13DD1156-D3DF-46C5-8435-DC815A41C3B1}">
  <cacheSource type="worksheet">
    <worksheetSource ref="A1:B5044" sheet="Language Analysis"/>
  </cacheSource>
  <cacheFields count="2">
    <cacheField name="imdb_score" numFmtId="0">
      <sharedItems containsSemiMixedTypes="0" containsString="0" containsNumber="1" minValue="1.6" maxValue="9.5"/>
    </cacheField>
    <cacheField name="language" numFmtId="0">
      <sharedItems containsBlank="1" count="35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ish Garg" refreshedDate="45708.985934490738" createdVersion="7" refreshedVersion="7" minRefreshableVersion="3" recordCount="3815" xr:uid="{02011BAB-FB49-4293-96B5-C73D3A40C2D1}">
  <cacheSource type="worksheet">
    <worksheetSource ref="A1:B3816" sheet="Director Analysis"/>
  </cacheSource>
  <cacheFields count="2">
    <cacheField name="imdb_score" numFmtId="0">
      <sharedItems containsSemiMixedTypes="0" containsString="0" containsNumber="1" minValue="1.6" maxValue="9.3000000000000007"/>
    </cacheField>
    <cacheField name="director_name" numFmtId="0">
      <sharedItems count="170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Peter H. Hunt"/>
        <s v="Fred Zinnemann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Antonio Simoncini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Craig Moss"/>
        <s v="Michael Jai White"/>
        <s v="Monte Hellman"/>
        <s v="Susan Seidelman"/>
        <s v="Billy Wilder"/>
        <s v="John Carl Buechler"/>
        <s v="Victor Nunez"/>
        <s v="John Ford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Knautz"/>
        <s v="William Wyler"/>
        <s v="Petter NÃ¦ss"/>
        <s v="Anthony O'Brien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Chris Shadley"/>
        <s v="Orson Welles"/>
        <s v="Brad Copeland"/>
        <s v="Paul Bunnell"/>
        <s v="Tanner Beard"/>
        <s v="Scott Dow"/>
        <s v="Jerry Dugan"/>
        <s v="Tim Hunter"/>
        <s v="Rodrigo CortÃ©s"/>
        <s v="Pascal Arnold"/>
        <s v="Jamal Hill"/>
        <s v="Daniel Stamm"/>
        <s v="Carlos Carrera"/>
        <s v="Benh Zeitlin"/>
        <s v="Maggie Greenwald"/>
        <s v="Tony Krantz"/>
        <s v="Corey Grant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Timothy Woodward Jr.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Brenton Spencer"/>
        <s v="Rob McKittrick"/>
        <s v="Jeff Burr"/>
        <s v="Panos Cosmatos"/>
        <s v="Gareth Evans"/>
        <s v="Michael Curtiz"/>
        <s v="Joel Anderson"/>
        <s v="Douglas Trumbull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Katherine Brooks"/>
        <s v="Robert Bennett"/>
        <s v="Kevin Hamedani"/>
        <s v="David DeCoteau"/>
        <s v="Robert Heath"/>
        <s v="Robert Hall"/>
        <s v="K. King"/>
        <s v="Allison Burnett"/>
        <s v="Richard Schenkman"/>
        <s v="Sanjay Rawal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Michael Walker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ichael Hoffman Jr."/>
        <s v="Georgia Hilton"/>
        <s v="Joel Paul Reisig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Zoran Lisinac"/>
        <s v="Tom Putnam"/>
        <s v="Jon Shear"/>
        <s v="EugÃ¨ne LouriÃ©"/>
        <s v="Ricki Stern"/>
        <s v="Sharon Greytak"/>
        <s v="Majid Majidi"/>
        <s v="Andrew Haigh"/>
        <s v="Mike Cahill"/>
        <s v="Melvin Van Peebles"/>
        <s v="Michel Orion Scott"/>
        <s v="Nathan Smith Jones"/>
        <s v="Travis Cluff"/>
        <s v="Robert Townsend"/>
        <s v="Larry Blamire"/>
        <s v="E.L. Katz"/>
        <s v="Jason Miller"/>
        <s v="Myles Berkowitz"/>
        <s v="Brandon Trost"/>
        <s v="Joe Swanberg"/>
        <s v="Lena Dunham"/>
        <s v="Andrew Leman"/>
        <s v="William Eubank"/>
        <s v="Chad Hartigan"/>
        <s v="Kevin Jordan"/>
        <s v="Jafar Panahi"/>
        <s v="Ash Baron-Cohen"/>
        <s v="Shane Carr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3">
  <r>
    <n v="7.9"/>
    <x v="0"/>
  </r>
  <r>
    <n v="7.1"/>
    <x v="0"/>
  </r>
  <r>
    <n v="6.8"/>
    <x v="0"/>
  </r>
  <r>
    <n v="8.5"/>
    <x v="0"/>
  </r>
  <r>
    <n v="7.1"/>
    <x v="0"/>
  </r>
  <r>
    <n v="6.6"/>
    <x v="0"/>
  </r>
  <r>
    <n v="6.2"/>
    <x v="0"/>
  </r>
  <r>
    <n v="7.8"/>
    <x v="0"/>
  </r>
  <r>
    <n v="7.5"/>
    <x v="0"/>
  </r>
  <r>
    <n v="7.5"/>
    <x v="0"/>
  </r>
  <r>
    <n v="6.9"/>
    <x v="0"/>
  </r>
  <r>
    <n v="6.1"/>
    <x v="0"/>
  </r>
  <r>
    <n v="6.7"/>
    <x v="0"/>
  </r>
  <r>
    <n v="7.3"/>
    <x v="0"/>
  </r>
  <r>
    <n v="6.5"/>
    <x v="0"/>
  </r>
  <r>
    <n v="7.2"/>
    <x v="0"/>
  </r>
  <r>
    <n v="6.6"/>
    <x v="0"/>
  </r>
  <r>
    <n v="8.1"/>
    <x v="0"/>
  </r>
  <r>
    <n v="6.7"/>
    <x v="0"/>
  </r>
  <r>
    <n v="6.8"/>
    <x v="0"/>
  </r>
  <r>
    <n v="7.5"/>
    <x v="0"/>
  </r>
  <r>
    <n v="7"/>
    <x v="0"/>
  </r>
  <r>
    <n v="6.7"/>
    <x v="0"/>
  </r>
  <r>
    <n v="7.9"/>
    <x v="0"/>
  </r>
  <r>
    <n v="6.1"/>
    <x v="0"/>
  </r>
  <r>
    <n v="7.2"/>
    <x v="0"/>
  </r>
  <r>
    <n v="7.7"/>
    <x v="0"/>
  </r>
  <r>
    <n v="8.1999999999999993"/>
    <x v="0"/>
  </r>
  <r>
    <n v="5.9"/>
    <x v="0"/>
  </r>
  <r>
    <n v="7"/>
    <x v="0"/>
  </r>
  <r>
    <n v="7.8"/>
    <x v="0"/>
  </r>
  <r>
    <n v="7.3"/>
    <x v="0"/>
  </r>
  <r>
    <n v="7.2"/>
    <x v="0"/>
  </r>
  <r>
    <n v="6.5"/>
    <x v="0"/>
  </r>
  <r>
    <n v="6.8"/>
    <x v="0"/>
  </r>
  <r>
    <n v="7.3"/>
    <x v="0"/>
  </r>
  <r>
    <n v="6"/>
    <x v="0"/>
  </r>
  <r>
    <n v="5.7"/>
    <x v="0"/>
  </r>
  <r>
    <n v="6.4"/>
    <x v="0"/>
  </r>
  <r>
    <n v="6.7"/>
    <x v="0"/>
  </r>
  <r>
    <n v="6.8"/>
    <x v="0"/>
  </r>
  <r>
    <n v="6.3"/>
    <x v="0"/>
  </r>
  <r>
    <n v="5.6"/>
    <x v="0"/>
  </r>
  <r>
    <n v="8.3000000000000007"/>
    <x v="0"/>
  </r>
  <r>
    <n v="6.6"/>
    <x v="0"/>
  </r>
  <r>
    <n v="7.2"/>
    <x v="0"/>
  </r>
  <r>
    <n v="7"/>
    <x v="0"/>
  </r>
  <r>
    <n v="8"/>
    <x v="0"/>
  </r>
  <r>
    <n v="7.8"/>
    <x v="0"/>
  </r>
  <r>
    <n v="6.3"/>
    <x v="0"/>
  </r>
  <r>
    <n v="7.3"/>
    <x v="0"/>
  </r>
  <r>
    <n v="6.6"/>
    <x v="0"/>
  </r>
  <r>
    <n v="7"/>
    <x v="0"/>
  </r>
  <r>
    <n v="6.3"/>
    <x v="0"/>
  </r>
  <r>
    <n v="6.2"/>
    <x v="0"/>
  </r>
  <r>
    <n v="6.8"/>
    <x v="0"/>
  </r>
  <r>
    <n v="7.2"/>
    <x v="0"/>
  </r>
  <r>
    <n v="7.5"/>
    <x v="0"/>
  </r>
  <r>
    <n v="8.4"/>
    <x v="0"/>
  </r>
  <r>
    <n v="6.2"/>
    <x v="0"/>
  </r>
  <r>
    <n v="5.8"/>
    <x v="0"/>
  </r>
  <r>
    <n v="6.8"/>
    <x v="0"/>
  </r>
  <r>
    <n v="5.4"/>
    <x v="0"/>
  </r>
  <r>
    <n v="6.6"/>
    <x v="0"/>
  </r>
  <r>
    <n v="6.9"/>
    <x v="0"/>
  </r>
  <r>
    <n v="7.3"/>
    <x v="0"/>
  </r>
  <r>
    <n v="9"/>
    <x v="0"/>
  </r>
  <r>
    <n v="8.3000000000000007"/>
    <x v="0"/>
  </r>
  <r>
    <n v="6.5"/>
    <x v="0"/>
  </r>
  <r>
    <n v="7.9"/>
    <x v="0"/>
  </r>
  <r>
    <n v="7.5"/>
    <x v="0"/>
  </r>
  <r>
    <n v="4.8"/>
    <x v="0"/>
  </r>
  <r>
    <n v="5.2"/>
    <x v="0"/>
  </r>
  <r>
    <n v="6.9"/>
    <x v="0"/>
  </r>
  <r>
    <n v="5.4"/>
    <x v="0"/>
  </r>
  <r>
    <n v="7.9"/>
    <x v="0"/>
  </r>
  <r>
    <n v="6.1"/>
    <x v="0"/>
  </r>
  <r>
    <n v="5.8"/>
    <x v="0"/>
  </r>
  <r>
    <n v="8.3000000000000007"/>
    <x v="0"/>
  </r>
  <r>
    <n v="7.8"/>
    <x v="0"/>
  </r>
  <r>
    <n v="7"/>
    <x v="0"/>
  </r>
  <r>
    <n v="6.1"/>
    <x v="0"/>
  </r>
  <r>
    <n v="7"/>
    <x v="0"/>
  </r>
  <r>
    <n v="7.6"/>
    <x v="0"/>
  </r>
  <r>
    <n v="4.5"/>
    <x v="0"/>
  </r>
  <r>
    <n v="6.3"/>
    <x v="0"/>
  </r>
  <r>
    <n v="7.8"/>
    <x v="0"/>
  </r>
  <r>
    <n v="6.4"/>
    <x v="0"/>
  </r>
  <r>
    <n v="6.5"/>
    <x v="0"/>
  </r>
  <r>
    <n v="7.9"/>
    <x v="0"/>
  </r>
  <r>
    <n v="7.8"/>
    <x v="0"/>
  </r>
  <r>
    <n v="6.6"/>
    <x v="0"/>
  </r>
  <r>
    <n v="5.5"/>
    <x v="0"/>
  </r>
  <r>
    <n v="8.1999999999999993"/>
    <x v="0"/>
  </r>
  <r>
    <n v="6.4"/>
    <x v="0"/>
  </r>
  <r>
    <n v="8.1"/>
    <x v="0"/>
  </r>
  <r>
    <n v="8.6"/>
    <x v="0"/>
  </r>
  <r>
    <n v="8.8000000000000007"/>
    <x v="0"/>
  </r>
  <r>
    <n v="8.1999999999999993"/>
    <x v="0"/>
  </r>
  <r>
    <n v="7.9"/>
    <x v="0"/>
  </r>
  <r>
    <n v="6.7"/>
    <x v="0"/>
  </r>
  <r>
    <n v="7.8"/>
    <x v="0"/>
  </r>
  <r>
    <n v="7.8"/>
    <x v="0"/>
  </r>
  <r>
    <n v="6.6"/>
    <x v="0"/>
  </r>
  <r>
    <n v="6.1"/>
    <x v="0"/>
  </r>
  <r>
    <n v="5.6"/>
    <x v="0"/>
  </r>
  <r>
    <n v="6.4"/>
    <x v="0"/>
  </r>
  <r>
    <n v="6.1"/>
    <x v="0"/>
  </r>
  <r>
    <n v="7.3"/>
    <x v="0"/>
  </r>
  <r>
    <n v="6.6"/>
    <x v="0"/>
  </r>
  <r>
    <n v="6.3"/>
    <x v="0"/>
  </r>
  <r>
    <n v="6.1"/>
    <x v="0"/>
  </r>
  <r>
    <n v="7.1"/>
    <x v="0"/>
  </r>
  <r>
    <n v="5.5"/>
    <x v="0"/>
  </r>
  <r>
    <n v="7.5"/>
    <x v="0"/>
  </r>
  <r>
    <n v="7.6"/>
    <x v="0"/>
  </r>
  <r>
    <n v="6.4"/>
    <x v="0"/>
  </r>
  <r>
    <n v="7.2"/>
    <x v="0"/>
  </r>
  <r>
    <n v="6.7"/>
    <x v="0"/>
  </r>
  <r>
    <n v="8"/>
    <x v="0"/>
  </r>
  <r>
    <n v="8.3000000000000007"/>
    <x v="0"/>
  </r>
  <r>
    <n v="6.7"/>
    <x v="0"/>
  </r>
  <r>
    <n v="5.9"/>
    <x v="0"/>
  </r>
  <r>
    <n v="6.7"/>
    <x v="0"/>
  </r>
  <r>
    <n v="6.7"/>
    <x v="0"/>
  </r>
  <r>
    <n v="7.6"/>
    <x v="0"/>
  </r>
  <r>
    <n v="7.2"/>
    <x v="0"/>
  </r>
  <r>
    <n v="7.1"/>
    <x v="0"/>
  </r>
  <r>
    <n v="8.1"/>
    <x v="0"/>
  </r>
  <r>
    <n v="6.7"/>
    <x v="0"/>
  </r>
  <r>
    <n v="7"/>
    <x v="0"/>
  </r>
  <r>
    <n v="6.9"/>
    <x v="0"/>
  </r>
  <r>
    <n v="5.0999999999999996"/>
    <x v="0"/>
  </r>
  <r>
    <n v="5.8"/>
    <x v="0"/>
  </r>
  <r>
    <n v="6.2"/>
    <x v="0"/>
  </r>
  <r>
    <n v="7.4"/>
    <x v="0"/>
  </r>
  <r>
    <n v="5.8"/>
    <x v="0"/>
  </r>
  <r>
    <n v="6.6"/>
    <x v="0"/>
  </r>
  <r>
    <n v="6.2"/>
    <x v="0"/>
  </r>
  <r>
    <n v="7.3"/>
    <x v="0"/>
  </r>
  <r>
    <n v="4.2"/>
    <x v="0"/>
  </r>
  <r>
    <n v="6.9"/>
    <x v="0"/>
  </r>
  <r>
    <n v="6.4"/>
    <x v="0"/>
  </r>
  <r>
    <n v="5.4"/>
    <x v="0"/>
  </r>
  <r>
    <n v="6.7"/>
    <x v="0"/>
  </r>
  <r>
    <n v="5.8"/>
    <x v="0"/>
  </r>
  <r>
    <n v="6.9"/>
    <x v="0"/>
  </r>
  <r>
    <n v="7.2"/>
    <x v="0"/>
  </r>
  <r>
    <n v="6.9"/>
    <x v="0"/>
  </r>
  <r>
    <n v="6.1"/>
    <x v="0"/>
  </r>
  <r>
    <n v="5.5"/>
    <x v="0"/>
  </r>
  <r>
    <n v="6.6"/>
    <x v="0"/>
  </r>
  <r>
    <n v="6.1"/>
    <x v="0"/>
  </r>
  <r>
    <n v="6.3"/>
    <x v="0"/>
  </r>
  <r>
    <n v="7.2"/>
    <x v="0"/>
  </r>
  <r>
    <n v="7.4"/>
    <x v="0"/>
  </r>
  <r>
    <n v="7.3"/>
    <x v="0"/>
  </r>
  <r>
    <n v="6.1"/>
    <x v="0"/>
  </r>
  <r>
    <n v="7.7"/>
    <x v="0"/>
  </r>
  <r>
    <n v="6.1"/>
    <x v="0"/>
  </r>
  <r>
    <n v="8"/>
    <x v="0"/>
  </r>
  <r>
    <n v="7.3"/>
    <x v="0"/>
  </r>
  <r>
    <n v="7.9"/>
    <x v="0"/>
  </r>
  <r>
    <n v="5.5"/>
    <x v="0"/>
  </r>
  <r>
    <n v="5"/>
    <x v="0"/>
  </r>
  <r>
    <n v="7.7"/>
    <x v="0"/>
  </r>
  <r>
    <n v="6.6"/>
    <x v="0"/>
  </r>
  <r>
    <n v="5.7"/>
    <x v="0"/>
  </r>
  <r>
    <n v="5.8"/>
    <x v="0"/>
  </r>
  <r>
    <n v="6"/>
    <x v="0"/>
  </r>
  <r>
    <n v="6.4"/>
    <x v="0"/>
  </r>
  <r>
    <n v="6.9"/>
    <x v="0"/>
  </r>
  <r>
    <n v="6.4"/>
    <x v="0"/>
  </r>
  <r>
    <n v="7.4"/>
    <x v="0"/>
  </r>
  <r>
    <n v="5.5"/>
    <x v="0"/>
  </r>
  <r>
    <n v="5.9"/>
    <x v="0"/>
  </r>
  <r>
    <n v="6.8"/>
    <x v="0"/>
  </r>
  <r>
    <n v="7.5"/>
    <x v="0"/>
  </r>
  <r>
    <n v="6.8"/>
    <x v="0"/>
  </r>
  <r>
    <n v="8.1"/>
    <x v="0"/>
  </r>
  <r>
    <n v="6.5"/>
    <x v="0"/>
  </r>
  <r>
    <n v="7.2"/>
    <x v="0"/>
  </r>
  <r>
    <n v="6.7"/>
    <x v="0"/>
  </r>
  <r>
    <n v="8.1"/>
    <x v="0"/>
  </r>
  <r>
    <n v="7.6"/>
    <x v="0"/>
  </r>
  <r>
    <n v="7.4"/>
    <x v="0"/>
  </r>
  <r>
    <n v="7.6"/>
    <x v="0"/>
  </r>
  <r>
    <n v="5.5"/>
    <x v="0"/>
  </r>
  <r>
    <n v="6.7"/>
    <x v="0"/>
  </r>
  <r>
    <n v="6.5"/>
    <x v="0"/>
  </r>
  <r>
    <n v="6.6"/>
    <x v="0"/>
  </r>
  <r>
    <n v="6.7"/>
    <x v="0"/>
  </r>
  <r>
    <n v="6.4"/>
    <x v="0"/>
  </r>
  <r>
    <n v="5.8"/>
    <x v="0"/>
  </r>
  <r>
    <n v="7.4"/>
    <x v="0"/>
  </r>
  <r>
    <n v="7.8"/>
    <x v="0"/>
  </r>
  <r>
    <n v="6.6"/>
    <x v="0"/>
  </r>
  <r>
    <n v="4.9000000000000004"/>
    <x v="0"/>
  </r>
  <r>
    <n v="6.5"/>
    <x v="0"/>
  </r>
  <r>
    <n v="7.5"/>
    <x v="0"/>
  </r>
  <r>
    <n v="6.2"/>
    <x v="0"/>
  </r>
  <r>
    <n v="7.3"/>
    <x v="0"/>
  </r>
  <r>
    <n v="7.5"/>
    <x v="0"/>
  </r>
  <r>
    <n v="5.6"/>
    <x v="0"/>
  </r>
  <r>
    <n v="8.1999999999999993"/>
    <x v="0"/>
  </r>
  <r>
    <n v="8.1"/>
    <x v="0"/>
  </r>
  <r>
    <n v="6.4"/>
    <x v="0"/>
  </r>
  <r>
    <n v="6.7"/>
    <x v="0"/>
  </r>
  <r>
    <n v="6.6"/>
    <x v="0"/>
  </r>
  <r>
    <n v="6.4"/>
    <x v="0"/>
  </r>
  <r>
    <n v="7.5"/>
    <x v="0"/>
  </r>
  <r>
    <n v="7.3"/>
    <x v="0"/>
  </r>
  <r>
    <n v="7.5"/>
    <x v="0"/>
  </r>
  <r>
    <n v="5.8"/>
    <x v="0"/>
  </r>
  <r>
    <n v="7.5"/>
    <x v="0"/>
  </r>
  <r>
    <n v="6.6"/>
    <x v="0"/>
  </r>
  <r>
    <n v="6.7"/>
    <x v="0"/>
  </r>
  <r>
    <n v="3.7"/>
    <x v="0"/>
  </r>
  <r>
    <n v="6"/>
    <x v="0"/>
  </r>
  <r>
    <n v="6.4"/>
    <x v="0"/>
  </r>
  <r>
    <n v="6.1"/>
    <x v="0"/>
  </r>
  <r>
    <n v="6.4"/>
    <x v="0"/>
  </r>
  <r>
    <n v="5.6"/>
    <x v="0"/>
  </r>
  <r>
    <n v="8"/>
    <x v="0"/>
  </r>
  <r>
    <n v="5.2"/>
    <x v="0"/>
  </r>
  <r>
    <n v="7.1"/>
    <x v="0"/>
  </r>
  <r>
    <n v="4.8"/>
    <x v="0"/>
  </r>
  <r>
    <n v="7"/>
    <x v="0"/>
  </r>
  <r>
    <n v="5.4"/>
    <x v="0"/>
  </r>
  <r>
    <n v="6.6"/>
    <x v="0"/>
  </r>
  <r>
    <n v="6.7"/>
    <x v="0"/>
  </r>
  <r>
    <n v="6.2"/>
    <x v="0"/>
  </r>
  <r>
    <n v="6.1"/>
    <x v="0"/>
  </r>
  <r>
    <n v="5.3"/>
    <x v="0"/>
  </r>
  <r>
    <n v="6.3"/>
    <x v="0"/>
  </r>
  <r>
    <n v="7"/>
    <x v="0"/>
  </r>
  <r>
    <n v="7.6"/>
    <x v="0"/>
  </r>
  <r>
    <n v="6.7"/>
    <x v="0"/>
  </r>
  <r>
    <n v="8.1"/>
    <x v="0"/>
  </r>
  <r>
    <n v="6.7"/>
    <x v="0"/>
  </r>
  <r>
    <n v="6.5"/>
    <x v="0"/>
  </r>
  <r>
    <n v="7.3"/>
    <x v="0"/>
  </r>
  <r>
    <n v="5.0999999999999996"/>
    <x v="0"/>
  </r>
  <r>
    <n v="6"/>
    <x v="0"/>
  </r>
  <r>
    <n v="6.1"/>
    <x v="0"/>
  </r>
  <r>
    <n v="5.9"/>
    <x v="0"/>
  </r>
  <r>
    <n v="7.8"/>
    <x v="0"/>
  </r>
  <r>
    <n v="5.8"/>
    <x v="0"/>
  </r>
  <r>
    <n v="6.3"/>
    <x v="0"/>
  </r>
  <r>
    <n v="4.3"/>
    <x v="0"/>
  </r>
  <r>
    <n v="6.4"/>
    <x v="0"/>
  </r>
  <r>
    <n v="6.1"/>
    <x v="0"/>
  </r>
  <r>
    <n v="6.5"/>
    <x v="0"/>
  </r>
  <r>
    <n v="7.1"/>
    <x v="0"/>
  </r>
  <r>
    <n v="6.4"/>
    <x v="0"/>
  </r>
  <r>
    <n v="6.5"/>
    <x v="0"/>
  </r>
  <r>
    <n v="6.3"/>
    <x v="0"/>
  </r>
  <r>
    <n v="7.5"/>
    <x v="0"/>
  </r>
  <r>
    <n v="4.9000000000000004"/>
    <x v="0"/>
  </r>
  <r>
    <n v="5.8"/>
    <x v="0"/>
  </r>
  <r>
    <n v="7.6"/>
    <x v="0"/>
  </r>
  <r>
    <n v="6.2"/>
    <x v="0"/>
  </r>
  <r>
    <n v="5.5"/>
    <x v="0"/>
  </r>
  <r>
    <n v="5.4"/>
    <x v="0"/>
  </r>
  <r>
    <n v="5.8"/>
    <x v="0"/>
  </r>
  <r>
    <n v="7.1"/>
    <x v="0"/>
  </r>
  <r>
    <n v="5.4"/>
    <x v="0"/>
  </r>
  <r>
    <n v="3.7"/>
    <x v="0"/>
  </r>
  <r>
    <n v="6.7"/>
    <x v="0"/>
  </r>
  <r>
    <n v="7.2"/>
    <x v="0"/>
  </r>
  <r>
    <n v="8.8000000000000007"/>
    <x v="0"/>
  </r>
  <r>
    <n v="5.8"/>
    <x v="0"/>
  </r>
  <r>
    <n v="6.8"/>
    <x v="0"/>
  </r>
  <r>
    <n v="3.8"/>
    <x v="0"/>
  </r>
  <r>
    <n v="7.1"/>
    <x v="0"/>
  </r>
  <r>
    <n v="7.2"/>
    <x v="0"/>
  </r>
  <r>
    <n v="5.9"/>
    <x v="0"/>
  </r>
  <r>
    <n v="7.1"/>
    <x v="0"/>
  </r>
  <r>
    <n v="8.1"/>
    <x v="0"/>
  </r>
  <r>
    <n v="7.2"/>
    <x v="0"/>
  </r>
  <r>
    <n v="6.9"/>
    <x v="0"/>
  </r>
  <r>
    <n v="4.4000000000000004"/>
    <x v="0"/>
  </r>
  <r>
    <n v="6.5"/>
    <x v="0"/>
  </r>
  <r>
    <n v="8.5"/>
    <x v="0"/>
  </r>
  <r>
    <n v="7.7"/>
    <x v="0"/>
  </r>
  <r>
    <n v="7.4"/>
    <x v="0"/>
  </r>
  <r>
    <n v="8"/>
    <x v="0"/>
  </r>
  <r>
    <n v="5.7"/>
    <x v="0"/>
  </r>
  <r>
    <n v="8.5"/>
    <x v="0"/>
  </r>
  <r>
    <n v="7"/>
    <x v="0"/>
  </r>
  <r>
    <n v="7.8"/>
    <x v="0"/>
  </r>
  <r>
    <n v="7.2"/>
    <x v="0"/>
  </r>
  <r>
    <n v="6.4"/>
    <x v="0"/>
  </r>
  <r>
    <n v="5.5"/>
    <x v="0"/>
  </r>
  <r>
    <n v="6.7"/>
    <x v="0"/>
  </r>
  <r>
    <n v="6.1"/>
    <x v="0"/>
  </r>
  <r>
    <n v="8.5"/>
    <x v="0"/>
  </r>
  <r>
    <n v="6.9"/>
    <x v="0"/>
  </r>
  <r>
    <n v="7.3"/>
    <x v="0"/>
  </r>
  <r>
    <n v="6.7"/>
    <x v="0"/>
  </r>
  <r>
    <n v="6.9"/>
    <x v="0"/>
  </r>
  <r>
    <n v="5.0999999999999996"/>
    <x v="0"/>
  </r>
  <r>
    <n v="6.8"/>
    <x v="0"/>
  </r>
  <r>
    <n v="5.8"/>
    <x v="0"/>
  </r>
  <r>
    <n v="6.7"/>
    <x v="0"/>
  </r>
  <r>
    <n v="6"/>
    <x v="0"/>
  </r>
  <r>
    <n v="5.7"/>
    <x v="0"/>
  </r>
  <r>
    <n v="8"/>
    <x v="0"/>
  </r>
  <r>
    <n v="8.1999999999999993"/>
    <x v="0"/>
  </r>
  <r>
    <n v="5.4"/>
    <x v="0"/>
  </r>
  <r>
    <n v="7.2"/>
    <x v="0"/>
  </r>
  <r>
    <n v="7.5"/>
    <x v="0"/>
  </r>
  <r>
    <n v="7"/>
    <x v="0"/>
  </r>
  <r>
    <n v="3.3"/>
    <x v="0"/>
  </r>
  <r>
    <n v="6"/>
    <x v="1"/>
  </r>
  <r>
    <n v="7.1"/>
    <x v="0"/>
  </r>
  <r>
    <n v="5.4"/>
    <x v="0"/>
  </r>
  <r>
    <n v="6.1"/>
    <x v="0"/>
  </r>
  <r>
    <n v="5.3"/>
    <x v="0"/>
  </r>
  <r>
    <n v="2.2000000000000002"/>
    <x v="0"/>
  </r>
  <r>
    <n v="7"/>
    <x v="0"/>
  </r>
  <r>
    <n v="3.8"/>
    <x v="0"/>
  </r>
  <r>
    <n v="6.9"/>
    <x v="0"/>
  </r>
  <r>
    <n v="7.2"/>
    <x v="0"/>
  </r>
  <r>
    <n v="7.3"/>
    <x v="0"/>
  </r>
  <r>
    <n v="6.3"/>
    <x v="0"/>
  </r>
  <r>
    <n v="7.5"/>
    <x v="0"/>
  </r>
  <r>
    <n v="7.6"/>
    <x v="0"/>
  </r>
  <r>
    <n v="6.8"/>
    <x v="0"/>
  </r>
  <r>
    <n v="5.2"/>
    <x v="0"/>
  </r>
  <r>
    <n v="7.7"/>
    <x v="0"/>
  </r>
  <r>
    <n v="6.2"/>
    <x v="0"/>
  </r>
  <r>
    <n v="7.7"/>
    <x v="0"/>
  </r>
  <r>
    <n v="4.3"/>
    <x v="0"/>
  </r>
  <r>
    <n v="6.9"/>
    <x v="0"/>
  </r>
  <r>
    <n v="6.6"/>
    <x v="0"/>
  </r>
  <r>
    <n v="7"/>
    <x v="0"/>
  </r>
  <r>
    <n v="6.7"/>
    <x v="0"/>
  </r>
  <r>
    <n v="8.1999999999999993"/>
    <x v="0"/>
  </r>
  <r>
    <n v="8.9"/>
    <x v="0"/>
  </r>
  <r>
    <n v="8.6999999999999993"/>
    <x v="0"/>
  </r>
  <r>
    <n v="5.5"/>
    <x v="0"/>
  </r>
  <r>
    <n v="5.7"/>
    <x v="0"/>
  </r>
  <r>
    <n v="6.3"/>
    <x v="0"/>
  </r>
  <r>
    <n v="5.9"/>
    <x v="0"/>
  </r>
  <r>
    <n v="7.6"/>
    <x v="0"/>
  </r>
  <r>
    <n v="6.6"/>
    <x v="0"/>
  </r>
  <r>
    <n v="5.3"/>
    <x v="0"/>
  </r>
  <r>
    <n v="6"/>
    <x v="0"/>
  </r>
  <r>
    <n v="8"/>
    <x v="0"/>
  </r>
  <r>
    <n v="5.6"/>
    <x v="0"/>
  </r>
  <r>
    <n v="5.9"/>
    <x v="0"/>
  </r>
  <r>
    <n v="7.3"/>
    <x v="0"/>
  </r>
  <r>
    <n v="7.9"/>
    <x v="0"/>
  </r>
  <r>
    <n v="6.8"/>
    <x v="0"/>
  </r>
  <r>
    <n v="6.6"/>
    <x v="0"/>
  </r>
  <r>
    <n v="6.6"/>
    <x v="0"/>
  </r>
  <r>
    <n v="7"/>
    <x v="0"/>
  </r>
  <r>
    <n v="7"/>
    <x v="0"/>
  </r>
  <r>
    <n v="7.3"/>
    <x v="0"/>
  </r>
  <r>
    <n v="5.5"/>
    <x v="0"/>
  </r>
  <r>
    <n v="8.5"/>
    <x v="0"/>
  </r>
  <r>
    <n v="7.5"/>
    <x v="0"/>
  </r>
  <r>
    <n v="7"/>
    <x v="2"/>
  </r>
  <r>
    <n v="7.8"/>
    <x v="0"/>
  </r>
  <r>
    <n v="7.6"/>
    <x v="0"/>
  </r>
  <r>
    <n v="7.6"/>
    <x v="0"/>
  </r>
  <r>
    <n v="6.1"/>
    <x v="0"/>
  </r>
  <r>
    <n v="6.8"/>
    <x v="0"/>
  </r>
  <r>
    <n v="5"/>
    <x v="0"/>
  </r>
  <r>
    <n v="7.1"/>
    <x v="0"/>
  </r>
  <r>
    <n v="5.5"/>
    <x v="0"/>
  </r>
  <r>
    <n v="5.6"/>
    <x v="0"/>
  </r>
  <r>
    <n v="7.1"/>
    <x v="0"/>
  </r>
  <r>
    <n v="4.9000000000000004"/>
    <x v="0"/>
  </r>
  <r>
    <n v="7.4"/>
    <x v="0"/>
  </r>
  <r>
    <n v="5.7"/>
    <x v="0"/>
  </r>
  <r>
    <n v="6.4"/>
    <x v="0"/>
  </r>
  <r>
    <n v="5.9"/>
    <x v="0"/>
  </r>
  <r>
    <n v="5.5"/>
    <x v="0"/>
  </r>
  <r>
    <n v="6.9"/>
    <x v="0"/>
  </r>
  <r>
    <n v="6.2"/>
    <x v="0"/>
  </r>
  <r>
    <n v="7"/>
    <x v="0"/>
  </r>
  <r>
    <n v="5.6"/>
    <x v="0"/>
  </r>
  <r>
    <n v="7"/>
    <x v="0"/>
  </r>
  <r>
    <n v="6.8"/>
    <x v="0"/>
  </r>
  <r>
    <n v="5.4"/>
    <x v="0"/>
  </r>
  <r>
    <n v="6.1"/>
    <x v="0"/>
  </r>
  <r>
    <n v="6.7"/>
    <x v="0"/>
  </r>
  <r>
    <n v="4.3"/>
    <x v="0"/>
  </r>
  <r>
    <n v="6.9"/>
    <x v="0"/>
  </r>
  <r>
    <n v="8"/>
    <x v="0"/>
  </r>
  <r>
    <n v="4.4000000000000004"/>
    <x v="0"/>
  </r>
  <r>
    <n v="7.3"/>
    <x v="0"/>
  </r>
  <r>
    <n v="6.3"/>
    <x v="0"/>
  </r>
  <r>
    <n v="6.7"/>
    <x v="0"/>
  </r>
  <r>
    <n v="7.7"/>
    <x v="0"/>
  </r>
  <r>
    <n v="6.5"/>
    <x v="0"/>
  </r>
  <r>
    <n v="7.8"/>
    <x v="0"/>
  </r>
  <r>
    <n v="6.4"/>
    <x v="0"/>
  </r>
  <r>
    <n v="7.8"/>
    <x v="0"/>
  </r>
  <r>
    <n v="5.8"/>
    <x v="0"/>
  </r>
  <r>
    <n v="7.1"/>
    <x v="0"/>
  </r>
  <r>
    <n v="7.1"/>
    <x v="0"/>
  </r>
  <r>
    <n v="8.6"/>
    <x v="0"/>
  </r>
  <r>
    <n v="6.8"/>
    <x v="0"/>
  </r>
  <r>
    <n v="4.8"/>
    <x v="0"/>
  </r>
  <r>
    <n v="6.2"/>
    <x v="0"/>
  </r>
  <r>
    <n v="6.9"/>
    <x v="0"/>
  </r>
  <r>
    <n v="7.3"/>
    <x v="0"/>
  </r>
  <r>
    <n v="6.6"/>
    <x v="0"/>
  </r>
  <r>
    <n v="6.9"/>
    <x v="0"/>
  </r>
  <r>
    <n v="6.2"/>
    <x v="0"/>
  </r>
  <r>
    <n v="6.7"/>
    <x v="0"/>
  </r>
  <r>
    <n v="7.6"/>
    <x v="0"/>
  </r>
  <r>
    <n v="6.7"/>
    <x v="0"/>
  </r>
  <r>
    <n v="6.2"/>
    <x v="0"/>
  </r>
  <r>
    <n v="7.3"/>
    <x v="0"/>
  </r>
  <r>
    <n v="6"/>
    <x v="0"/>
  </r>
  <r>
    <n v="7.1"/>
    <x v="0"/>
  </r>
  <r>
    <n v="7.1"/>
    <x v="0"/>
  </r>
  <r>
    <n v="5.5"/>
    <x v="0"/>
  </r>
  <r>
    <n v="7.8"/>
    <x v="0"/>
  </r>
  <r>
    <n v="5.6"/>
    <x v="0"/>
  </r>
  <r>
    <n v="7.5"/>
    <x v="0"/>
  </r>
  <r>
    <n v="5.4"/>
    <x v="0"/>
  </r>
  <r>
    <n v="4.3"/>
    <x v="0"/>
  </r>
  <r>
    <n v="4.9000000000000004"/>
    <x v="0"/>
  </r>
  <r>
    <n v="7.1"/>
    <x v="0"/>
  </r>
  <r>
    <n v="6.4"/>
    <x v="0"/>
  </r>
  <r>
    <n v="6.9"/>
    <x v="0"/>
  </r>
  <r>
    <n v="4.3"/>
    <x v="0"/>
  </r>
  <r>
    <n v="6.1"/>
    <x v="0"/>
  </r>
  <r>
    <n v="7"/>
    <x v="0"/>
  </r>
  <r>
    <n v="7.7"/>
    <x v="0"/>
  </r>
  <r>
    <n v="5.9"/>
    <x v="0"/>
  </r>
  <r>
    <n v="6.7"/>
    <x v="0"/>
  </r>
  <r>
    <n v="6.5"/>
    <x v="0"/>
  </r>
  <r>
    <n v="7.1"/>
    <x v="0"/>
  </r>
  <r>
    <n v="7.3"/>
    <x v="0"/>
  </r>
  <r>
    <n v="6.5"/>
    <x v="0"/>
  </r>
  <r>
    <n v="7"/>
    <x v="0"/>
  </r>
  <r>
    <n v="6.8"/>
    <x v="0"/>
  </r>
  <r>
    <n v="7.2"/>
    <x v="0"/>
  </r>
  <r>
    <n v="6.4"/>
    <x v="0"/>
  </r>
  <r>
    <n v="6.1"/>
    <x v="0"/>
  </r>
  <r>
    <n v="6.7"/>
    <x v="0"/>
  </r>
  <r>
    <n v="6.4"/>
    <x v="0"/>
  </r>
  <r>
    <n v="4.4000000000000004"/>
    <x v="0"/>
  </r>
  <r>
    <n v="5.4"/>
    <x v="0"/>
  </r>
  <r>
    <n v="6.5"/>
    <x v="0"/>
  </r>
  <r>
    <n v="6.7"/>
    <x v="0"/>
  </r>
  <r>
    <n v="8.1"/>
    <x v="0"/>
  </r>
  <r>
    <n v="5.6"/>
    <x v="0"/>
  </r>
  <r>
    <n v="6.3"/>
    <x v="0"/>
  </r>
  <r>
    <n v="7.3"/>
    <x v="0"/>
  </r>
  <r>
    <n v="6.1"/>
    <x v="0"/>
  </r>
  <r>
    <n v="7.7"/>
    <x v="0"/>
  </r>
  <r>
    <n v="6.4"/>
    <x v="0"/>
  </r>
  <r>
    <n v="8.8000000000000007"/>
    <x v="0"/>
  </r>
  <r>
    <n v="6.8"/>
    <x v="0"/>
  </r>
  <r>
    <n v="6.6"/>
    <x v="0"/>
  </r>
  <r>
    <n v="7.2"/>
    <x v="0"/>
  </r>
  <r>
    <n v="6.9"/>
    <x v="3"/>
  </r>
  <r>
    <n v="5.2"/>
    <x v="0"/>
  </r>
  <r>
    <n v="4.9000000000000004"/>
    <x v="0"/>
  </r>
  <r>
    <n v="6.3"/>
    <x v="0"/>
  </r>
  <r>
    <n v="5.6"/>
    <x v="0"/>
  </r>
  <r>
    <n v="5.5"/>
    <x v="0"/>
  </r>
  <r>
    <n v="6.7"/>
    <x v="0"/>
  </r>
  <r>
    <n v="7.6"/>
    <x v="0"/>
  </r>
  <r>
    <n v="5.7"/>
    <x v="0"/>
  </r>
  <r>
    <n v="4.5999999999999996"/>
    <x v="0"/>
  </r>
  <r>
    <n v="7"/>
    <x v="0"/>
  </r>
  <r>
    <n v="5.2"/>
    <x v="0"/>
  </r>
  <r>
    <n v="5.0999999999999996"/>
    <x v="0"/>
  </r>
  <r>
    <n v="6.6"/>
    <x v="0"/>
  </r>
  <r>
    <n v="7"/>
    <x v="0"/>
  </r>
  <r>
    <n v="6.7"/>
    <x v="0"/>
  </r>
  <r>
    <n v="7.6"/>
    <x v="0"/>
  </r>
  <r>
    <n v="7.3"/>
    <x v="0"/>
  </r>
  <r>
    <n v="5.9"/>
    <x v="4"/>
  </r>
  <r>
    <n v="5.6"/>
    <x v="0"/>
  </r>
  <r>
    <n v="6.5"/>
    <x v="0"/>
  </r>
  <r>
    <n v="5.9"/>
    <x v="0"/>
  </r>
  <r>
    <n v="7"/>
    <x v="0"/>
  </r>
  <r>
    <n v="5.3"/>
    <x v="0"/>
  </r>
  <r>
    <n v="5.9"/>
    <x v="0"/>
  </r>
  <r>
    <n v="6.3"/>
    <x v="0"/>
  </r>
  <r>
    <n v="6.4"/>
    <x v="0"/>
  </r>
  <r>
    <n v="6.9"/>
    <x v="0"/>
  </r>
  <r>
    <n v="6.3"/>
    <x v="0"/>
  </r>
  <r>
    <n v="7.3"/>
    <x v="0"/>
  </r>
  <r>
    <n v="5.8"/>
    <x v="0"/>
  </r>
  <r>
    <n v="5.2"/>
    <x v="0"/>
  </r>
  <r>
    <n v="2.4"/>
    <x v="0"/>
  </r>
  <r>
    <n v="5.7"/>
    <x v="0"/>
  </r>
  <r>
    <n v="5.8"/>
    <x v="0"/>
  </r>
  <r>
    <n v="5.6"/>
    <x v="0"/>
  </r>
  <r>
    <n v="6"/>
    <x v="0"/>
  </r>
  <r>
    <n v="5.8"/>
    <x v="0"/>
  </r>
  <r>
    <n v="6"/>
    <x v="0"/>
  </r>
  <r>
    <n v="5.7"/>
    <x v="0"/>
  </r>
  <r>
    <n v="6"/>
    <x v="0"/>
  </r>
  <r>
    <n v="7.8"/>
    <x v="0"/>
  </r>
  <r>
    <n v="4.2"/>
    <x v="0"/>
  </r>
  <r>
    <n v="5.6"/>
    <x v="0"/>
  </r>
  <r>
    <n v="4.4000000000000004"/>
    <x v="0"/>
  </r>
  <r>
    <n v="8.1999999999999993"/>
    <x v="0"/>
  </r>
  <r>
    <n v="8.5"/>
    <x v="0"/>
  </r>
  <r>
    <n v="5.8"/>
    <x v="0"/>
  </r>
  <r>
    <n v="6.5"/>
    <x v="0"/>
  </r>
  <r>
    <n v="7.2"/>
    <x v="0"/>
  </r>
  <r>
    <n v="6.7"/>
    <x v="0"/>
  </r>
  <r>
    <n v="3.4"/>
    <x v="0"/>
  </r>
  <r>
    <n v="5.9"/>
    <x v="0"/>
  </r>
  <r>
    <n v="7.8"/>
    <x v="0"/>
  </r>
  <r>
    <n v="5.9"/>
    <x v="0"/>
  </r>
  <r>
    <n v="4.0999999999999996"/>
    <x v="0"/>
  </r>
  <r>
    <n v="6.8"/>
    <x v="0"/>
  </r>
  <r>
    <n v="5.8"/>
    <x v="0"/>
  </r>
  <r>
    <n v="7.5"/>
    <x v="0"/>
  </r>
  <r>
    <n v="6.9"/>
    <x v="0"/>
  </r>
  <r>
    <n v="6.5"/>
    <x v="0"/>
  </r>
  <r>
    <n v="6.9"/>
    <x v="0"/>
  </r>
  <r>
    <n v="7.9"/>
    <x v="0"/>
  </r>
  <r>
    <n v="7.4"/>
    <x v="0"/>
  </r>
  <r>
    <n v="6.7"/>
    <x v="0"/>
  </r>
  <r>
    <n v="7.4"/>
    <x v="0"/>
  </r>
  <r>
    <n v="6.9"/>
    <x v="0"/>
  </r>
  <r>
    <n v="6.8"/>
    <x v="0"/>
  </r>
  <r>
    <n v="6.7"/>
    <x v="0"/>
  </r>
  <r>
    <n v="5.0999999999999996"/>
    <x v="0"/>
  </r>
  <r>
    <n v="4.0999999999999996"/>
    <x v="0"/>
  </r>
  <r>
    <n v="7.3"/>
    <x v="0"/>
  </r>
  <r>
    <n v="6"/>
    <x v="0"/>
  </r>
  <r>
    <n v="7.3"/>
    <x v="0"/>
  </r>
  <r>
    <n v="7.5"/>
    <x v="0"/>
  </r>
  <r>
    <n v="5.4"/>
    <x v="0"/>
  </r>
  <r>
    <n v="5.9"/>
    <x v="0"/>
  </r>
  <r>
    <n v="7.1"/>
    <x v="0"/>
  </r>
  <r>
    <n v="6"/>
    <x v="0"/>
  </r>
  <r>
    <n v="6.5"/>
    <x v="0"/>
  </r>
  <r>
    <n v="8.3000000000000007"/>
    <x v="0"/>
  </r>
  <r>
    <n v="5.7"/>
    <x v="0"/>
  </r>
  <r>
    <n v="7.6"/>
    <x v="0"/>
  </r>
  <r>
    <n v="6.6"/>
    <x v="0"/>
  </r>
  <r>
    <n v="5.4"/>
    <x v="0"/>
  </r>
  <r>
    <n v="7.3"/>
    <x v="0"/>
  </r>
  <r>
    <n v="6.5"/>
    <x v="0"/>
  </r>
  <r>
    <n v="6.6"/>
    <x v="0"/>
  </r>
  <r>
    <n v="6.6"/>
    <x v="0"/>
  </r>
  <r>
    <n v="5.9"/>
    <x v="0"/>
  </r>
  <r>
    <n v="6.7"/>
    <x v="0"/>
  </r>
  <r>
    <n v="6.1"/>
    <x v="0"/>
  </r>
  <r>
    <n v="6.6"/>
    <x v="0"/>
  </r>
  <r>
    <n v="6.6"/>
    <x v="0"/>
  </r>
  <r>
    <n v="5.3"/>
    <x v="0"/>
  </r>
  <r>
    <n v="6"/>
    <x v="0"/>
  </r>
  <r>
    <n v="6"/>
    <x v="0"/>
  </r>
  <r>
    <n v="4.7"/>
    <x v="0"/>
  </r>
  <r>
    <n v="6.1"/>
    <x v="0"/>
  </r>
  <r>
    <n v="7.2"/>
    <x v="0"/>
  </r>
  <r>
    <n v="6.4"/>
    <x v="0"/>
  </r>
  <r>
    <n v="6.1"/>
    <x v="0"/>
  </r>
  <r>
    <n v="5.9"/>
    <x v="0"/>
  </r>
  <r>
    <n v="6"/>
    <x v="0"/>
  </r>
  <r>
    <n v="6.3"/>
    <x v="0"/>
  </r>
  <r>
    <n v="5.6"/>
    <x v="0"/>
  </r>
  <r>
    <n v="6.4"/>
    <x v="0"/>
  </r>
  <r>
    <n v="7.1"/>
    <x v="0"/>
  </r>
  <r>
    <n v="6.6"/>
    <x v="0"/>
  </r>
  <r>
    <n v="4.5999999999999996"/>
    <x v="0"/>
  </r>
  <r>
    <n v="8.4"/>
    <x v="0"/>
  </r>
  <r>
    <n v="7.1"/>
    <x v="0"/>
  </r>
  <r>
    <n v="7.4"/>
    <x v="0"/>
  </r>
  <r>
    <n v="6.9"/>
    <x v="0"/>
  </r>
  <r>
    <n v="4.5"/>
    <x v="0"/>
  </r>
  <r>
    <n v="7.1"/>
    <x v="0"/>
  </r>
  <r>
    <n v="6.5"/>
    <x v="0"/>
  </r>
  <r>
    <n v="5.3"/>
    <x v="0"/>
  </r>
  <r>
    <n v="6.7"/>
    <x v="0"/>
  </r>
  <r>
    <n v="7.2"/>
    <x v="0"/>
  </r>
  <r>
    <n v="7.2"/>
    <x v="0"/>
  </r>
  <r>
    <n v="5.5"/>
    <x v="0"/>
  </r>
  <r>
    <n v="5.8"/>
    <x v="0"/>
  </r>
  <r>
    <n v="6"/>
    <x v="0"/>
  </r>
  <r>
    <n v="6.6"/>
    <x v="0"/>
  </r>
  <r>
    <n v="8.3000000000000007"/>
    <x v="0"/>
  </r>
  <r>
    <n v="6.7"/>
    <x v="0"/>
  </r>
  <r>
    <n v="6"/>
    <x v="0"/>
  </r>
  <r>
    <n v="7.1"/>
    <x v="0"/>
  </r>
  <r>
    <n v="6"/>
    <x v="0"/>
  </r>
  <r>
    <n v="7.5"/>
    <x v="0"/>
  </r>
  <r>
    <n v="6.9"/>
    <x v="0"/>
  </r>
  <r>
    <n v="5.6"/>
    <x v="0"/>
  </r>
  <r>
    <n v="5.6"/>
    <x v="0"/>
  </r>
  <r>
    <n v="4.5"/>
    <x v="0"/>
  </r>
  <r>
    <n v="7.1"/>
    <x v="0"/>
  </r>
  <r>
    <n v="6.5"/>
    <x v="0"/>
  </r>
  <r>
    <n v="6.4"/>
    <x v="0"/>
  </r>
  <r>
    <n v="5.8"/>
    <x v="0"/>
  </r>
  <r>
    <n v="8"/>
    <x v="0"/>
  </r>
  <r>
    <n v="6.2"/>
    <x v="0"/>
  </r>
  <r>
    <n v="7.2"/>
    <x v="0"/>
  </r>
  <r>
    <n v="6.1"/>
    <x v="0"/>
  </r>
  <r>
    <n v="7.6"/>
    <x v="0"/>
  </r>
  <r>
    <n v="6.3"/>
    <x v="0"/>
  </r>
  <r>
    <n v="6.3"/>
    <x v="0"/>
  </r>
  <r>
    <n v="6.3"/>
    <x v="0"/>
  </r>
  <r>
    <n v="7.7"/>
    <x v="0"/>
  </r>
  <r>
    <n v="7"/>
    <x v="0"/>
  </r>
  <r>
    <n v="5.3"/>
    <x v="0"/>
  </r>
  <r>
    <n v="5.6"/>
    <x v="0"/>
  </r>
  <r>
    <n v="5.2"/>
    <x v="0"/>
  </r>
  <r>
    <n v="5.4"/>
    <x v="0"/>
  </r>
  <r>
    <n v="6.4"/>
    <x v="0"/>
  </r>
  <r>
    <n v="5.9"/>
    <x v="0"/>
  </r>
  <r>
    <n v="6.3"/>
    <x v="0"/>
  </r>
  <r>
    <n v="6.5"/>
    <x v="0"/>
  </r>
  <r>
    <n v="3"/>
    <x v="0"/>
  </r>
  <r>
    <n v="3.6"/>
    <x v="0"/>
  </r>
  <r>
    <n v="5.8"/>
    <x v="0"/>
  </r>
  <r>
    <n v="6.2"/>
    <x v="0"/>
  </r>
  <r>
    <n v="5.6"/>
    <x v="0"/>
  </r>
  <r>
    <n v="5.4"/>
    <x v="0"/>
  </r>
  <r>
    <n v="6.1"/>
    <x v="0"/>
  </r>
  <r>
    <n v="4.2"/>
    <x v="0"/>
  </r>
  <r>
    <n v="6.7"/>
    <x v="0"/>
  </r>
  <r>
    <n v="4.2"/>
    <x v="0"/>
  </r>
  <r>
    <n v="6.4"/>
    <x v="0"/>
  </r>
  <r>
    <n v="4.9000000000000004"/>
    <x v="0"/>
  </r>
  <r>
    <n v="6.8"/>
    <x v="0"/>
  </r>
  <r>
    <n v="7.7"/>
    <x v="0"/>
  </r>
  <r>
    <n v="5.6"/>
    <x v="0"/>
  </r>
  <r>
    <n v="6.4"/>
    <x v="0"/>
  </r>
  <r>
    <n v="7.2"/>
    <x v="0"/>
  </r>
  <r>
    <n v="6"/>
    <x v="0"/>
  </r>
  <r>
    <n v="5.9"/>
    <x v="0"/>
  </r>
  <r>
    <n v="7.9"/>
    <x v="0"/>
  </r>
  <r>
    <n v="6.8"/>
    <x v="0"/>
  </r>
  <r>
    <n v="7.1"/>
    <x v="0"/>
  </r>
  <r>
    <n v="5.9"/>
    <x v="0"/>
  </r>
  <r>
    <n v="5.9"/>
    <x v="0"/>
  </r>
  <r>
    <n v="6.2"/>
    <x v="0"/>
  </r>
  <r>
    <n v="7.4"/>
    <x v="0"/>
  </r>
  <r>
    <n v="7"/>
    <x v="0"/>
  </r>
  <r>
    <n v="5.4"/>
    <x v="0"/>
  </r>
  <r>
    <n v="8.6"/>
    <x v="0"/>
  </r>
  <r>
    <n v="6.5"/>
    <x v="0"/>
  </r>
  <r>
    <n v="6.4"/>
    <x v="0"/>
  </r>
  <r>
    <n v="7.6"/>
    <x v="0"/>
  </r>
  <r>
    <n v="5.5"/>
    <x v="0"/>
  </r>
  <r>
    <n v="7.4"/>
    <x v="0"/>
  </r>
  <r>
    <n v="8.6999999999999993"/>
    <x v="0"/>
  </r>
  <r>
    <n v="7.6"/>
    <x v="0"/>
  </r>
  <r>
    <n v="7.5"/>
    <x v="0"/>
  </r>
  <r>
    <n v="5.5"/>
    <x v="0"/>
  </r>
  <r>
    <n v="7.6"/>
    <x v="0"/>
  </r>
  <r>
    <n v="6.5"/>
    <x v="0"/>
  </r>
  <r>
    <n v="6.9"/>
    <x v="0"/>
  </r>
  <r>
    <n v="6.7"/>
    <x v="0"/>
  </r>
  <r>
    <n v="6.6"/>
    <x v="0"/>
  </r>
  <r>
    <n v="7.2"/>
    <x v="0"/>
  </r>
  <r>
    <n v="6.4"/>
    <x v="0"/>
  </r>
  <r>
    <n v="6.4"/>
    <x v="0"/>
  </r>
  <r>
    <n v="6"/>
    <x v="1"/>
  </r>
  <r>
    <n v="6.1"/>
    <x v="0"/>
  </r>
  <r>
    <n v="6"/>
    <x v="0"/>
  </r>
  <r>
    <n v="6.4"/>
    <x v="0"/>
  </r>
  <r>
    <n v="6.4"/>
    <x v="0"/>
  </r>
  <r>
    <n v="7.3"/>
    <x v="0"/>
  </r>
  <r>
    <n v="5.2"/>
    <x v="0"/>
  </r>
  <r>
    <n v="6.6"/>
    <x v="0"/>
  </r>
  <r>
    <n v="6.3"/>
    <x v="0"/>
  </r>
  <r>
    <n v="5.9"/>
    <x v="0"/>
  </r>
  <r>
    <n v="6.4"/>
    <x v="0"/>
  </r>
  <r>
    <n v="6.7"/>
    <x v="0"/>
  </r>
  <r>
    <n v="5.4"/>
    <x v="0"/>
  </r>
  <r>
    <n v="6.4"/>
    <x v="0"/>
  </r>
  <r>
    <n v="6.7"/>
    <x v="0"/>
  </r>
  <r>
    <n v="6.2"/>
    <x v="0"/>
  </r>
  <r>
    <n v="6.1"/>
    <x v="0"/>
  </r>
  <r>
    <n v="8.8000000000000007"/>
    <x v="0"/>
  </r>
  <r>
    <n v="7.1"/>
    <x v="0"/>
  </r>
  <r>
    <n v="8.1"/>
    <x v="0"/>
  </r>
  <r>
    <n v="5.7"/>
    <x v="0"/>
  </r>
  <r>
    <n v="5"/>
    <x v="0"/>
  </r>
  <r>
    <n v="5.0999999999999996"/>
    <x v="0"/>
  </r>
  <r>
    <n v="6.9"/>
    <x v="0"/>
  </r>
  <r>
    <n v="4.8"/>
    <x v="0"/>
  </r>
  <r>
    <n v="6.5"/>
    <x v="0"/>
  </r>
  <r>
    <n v="5.0999999999999996"/>
    <x v="0"/>
  </r>
  <r>
    <n v="7.1"/>
    <x v="0"/>
  </r>
  <r>
    <n v="7.5"/>
    <x v="0"/>
  </r>
  <r>
    <n v="6.2"/>
    <x v="0"/>
  </r>
  <r>
    <n v="6.3"/>
    <x v="0"/>
  </r>
  <r>
    <n v="8.1"/>
    <x v="0"/>
  </r>
  <r>
    <n v="6.6"/>
    <x v="0"/>
  </r>
  <r>
    <n v="6.9"/>
    <x v="0"/>
  </r>
  <r>
    <n v="6.1"/>
    <x v="0"/>
  </r>
  <r>
    <n v="4.3"/>
    <x v="0"/>
  </r>
  <r>
    <n v="6.6"/>
    <x v="0"/>
  </r>
  <r>
    <n v="6.8"/>
    <x v="0"/>
  </r>
  <r>
    <n v="3.8"/>
    <x v="0"/>
  </r>
  <r>
    <n v="5.9"/>
    <x v="0"/>
  </r>
  <r>
    <n v="7.9"/>
    <x v="0"/>
  </r>
  <r>
    <n v="6.3"/>
    <x v="0"/>
  </r>
  <r>
    <n v="5.5"/>
    <x v="0"/>
  </r>
  <r>
    <n v="7.7"/>
    <x v="0"/>
  </r>
  <r>
    <n v="6.3"/>
    <x v="0"/>
  </r>
  <r>
    <n v="7.1"/>
    <x v="0"/>
  </r>
  <r>
    <n v="8.5"/>
    <x v="0"/>
  </r>
  <r>
    <n v="5.9"/>
    <x v="0"/>
  </r>
  <r>
    <n v="5.8"/>
    <x v="0"/>
  </r>
  <r>
    <n v="8.1"/>
    <x v="0"/>
  </r>
  <r>
    <n v="7.9"/>
    <x v="0"/>
  </r>
  <r>
    <n v="7.2"/>
    <x v="0"/>
  </r>
  <r>
    <n v="6.3"/>
    <x v="0"/>
  </r>
  <r>
    <n v="8.1"/>
    <x v="0"/>
  </r>
  <r>
    <n v="7"/>
    <x v="0"/>
  </r>
  <r>
    <n v="5.5"/>
    <x v="0"/>
  </r>
  <r>
    <n v="6.7"/>
    <x v="0"/>
  </r>
  <r>
    <n v="5.2"/>
    <x v="0"/>
  </r>
  <r>
    <n v="7"/>
    <x v="0"/>
  </r>
  <r>
    <n v="6.1"/>
    <x v="0"/>
  </r>
  <r>
    <n v="6.6"/>
    <x v="0"/>
  </r>
  <r>
    <n v="5.5"/>
    <x v="0"/>
  </r>
  <r>
    <n v="5.9"/>
    <x v="0"/>
  </r>
  <r>
    <n v="5.4"/>
    <x v="0"/>
  </r>
  <r>
    <n v="6.4"/>
    <x v="0"/>
  </r>
  <r>
    <n v="5.7"/>
    <x v="0"/>
  </r>
  <r>
    <n v="6.7"/>
    <x v="0"/>
  </r>
  <r>
    <n v="7.1"/>
    <x v="0"/>
  </r>
  <r>
    <n v="6.8"/>
    <x v="0"/>
  </r>
  <r>
    <n v="6.5"/>
    <x v="0"/>
  </r>
  <r>
    <n v="7.6"/>
    <x v="0"/>
  </r>
  <r>
    <n v="5.5"/>
    <x v="0"/>
  </r>
  <r>
    <n v="6.5"/>
    <x v="0"/>
  </r>
  <r>
    <n v="7"/>
    <x v="0"/>
  </r>
  <r>
    <n v="5.8"/>
    <x v="0"/>
  </r>
  <r>
    <n v="7.3"/>
    <x v="0"/>
  </r>
  <r>
    <n v="6.6"/>
    <x v="0"/>
  </r>
  <r>
    <n v="4.4000000000000004"/>
    <x v="0"/>
  </r>
  <r>
    <n v="7.7"/>
    <x v="0"/>
  </r>
  <r>
    <n v="5"/>
    <x v="0"/>
  </r>
  <r>
    <n v="7.7"/>
    <x v="0"/>
  </r>
  <r>
    <n v="4.4000000000000004"/>
    <x v="0"/>
  </r>
  <r>
    <n v="6.1"/>
    <x v="0"/>
  </r>
  <r>
    <n v="5.4"/>
    <x v="0"/>
  </r>
  <r>
    <n v="6.8"/>
    <x v="0"/>
  </r>
  <r>
    <n v="6.5"/>
    <x v="0"/>
  </r>
  <r>
    <n v="7"/>
    <x v="0"/>
  </r>
  <r>
    <n v="6.3"/>
    <x v="0"/>
  </r>
  <r>
    <n v="6.3"/>
    <x v="0"/>
  </r>
  <r>
    <n v="6.1"/>
    <x v="0"/>
  </r>
  <r>
    <n v="6.1"/>
    <x v="0"/>
  </r>
  <r>
    <n v="7.3"/>
    <x v="0"/>
  </r>
  <r>
    <n v="5.3"/>
    <x v="0"/>
  </r>
  <r>
    <n v="5.4"/>
    <x v="0"/>
  </r>
  <r>
    <n v="6.2"/>
    <x v="0"/>
  </r>
  <r>
    <n v="6.6"/>
    <x v="0"/>
  </r>
  <r>
    <n v="5.9"/>
    <x v="0"/>
  </r>
  <r>
    <n v="6.3"/>
    <x v="0"/>
  </r>
  <r>
    <n v="7.2"/>
    <x v="0"/>
  </r>
  <r>
    <n v="6.8"/>
    <x v="0"/>
  </r>
  <r>
    <n v="6.1"/>
    <x v="0"/>
  </r>
  <r>
    <n v="7.8"/>
    <x v="0"/>
  </r>
  <r>
    <n v="5"/>
    <x v="0"/>
  </r>
  <r>
    <n v="6.2"/>
    <x v="0"/>
  </r>
  <r>
    <n v="6.7"/>
    <x v="0"/>
  </r>
  <r>
    <n v="4.9000000000000004"/>
    <x v="5"/>
  </r>
  <r>
    <n v="7.4"/>
    <x v="0"/>
  </r>
  <r>
    <n v="7.1"/>
    <x v="0"/>
  </r>
  <r>
    <n v="6.2"/>
    <x v="0"/>
  </r>
  <r>
    <n v="4.9000000000000004"/>
    <x v="0"/>
  </r>
  <r>
    <n v="6.1"/>
    <x v="0"/>
  </r>
  <r>
    <n v="6.1"/>
    <x v="0"/>
  </r>
  <r>
    <n v="6.4"/>
    <x v="0"/>
  </r>
  <r>
    <n v="6.3"/>
    <x v="0"/>
  </r>
  <r>
    <n v="6.8"/>
    <x v="0"/>
  </r>
  <r>
    <n v="6.6"/>
    <x v="0"/>
  </r>
  <r>
    <n v="5.7"/>
    <x v="0"/>
  </r>
  <r>
    <n v="5.9"/>
    <x v="0"/>
  </r>
  <r>
    <n v="6"/>
    <x v="0"/>
  </r>
  <r>
    <n v="6.1"/>
    <x v="0"/>
  </r>
  <r>
    <n v="6.7"/>
    <x v="0"/>
  </r>
  <r>
    <n v="6.7"/>
    <x v="0"/>
  </r>
  <r>
    <n v="7.9"/>
    <x v="0"/>
  </r>
  <r>
    <n v="5"/>
    <x v="0"/>
  </r>
  <r>
    <n v="4.3"/>
    <x v="0"/>
  </r>
  <r>
    <n v="5.7"/>
    <x v="0"/>
  </r>
  <r>
    <n v="6.7"/>
    <x v="0"/>
  </r>
  <r>
    <n v="6.7"/>
    <x v="0"/>
  </r>
  <r>
    <n v="8.1"/>
    <x v="0"/>
  </r>
  <r>
    <n v="6.1"/>
    <x v="0"/>
  </r>
  <r>
    <n v="5.6"/>
    <x v="0"/>
  </r>
  <r>
    <n v="6.6"/>
    <x v="0"/>
  </r>
  <r>
    <n v="6.9"/>
    <x v="0"/>
  </r>
  <r>
    <n v="4.8"/>
    <x v="0"/>
  </r>
  <r>
    <n v="6.2"/>
    <x v="0"/>
  </r>
  <r>
    <n v="6"/>
    <x v="0"/>
  </r>
  <r>
    <n v="4.9000000000000004"/>
    <x v="0"/>
  </r>
  <r>
    <n v="5.6"/>
    <x v="0"/>
  </r>
  <r>
    <n v="6.1"/>
    <x v="0"/>
  </r>
  <r>
    <n v="6.1"/>
    <x v="0"/>
  </r>
  <r>
    <n v="4.8"/>
    <x v="0"/>
  </r>
  <r>
    <n v="5.5"/>
    <x v="0"/>
  </r>
  <r>
    <n v="3.8"/>
    <x v="0"/>
  </r>
  <r>
    <n v="6.5"/>
    <x v="0"/>
  </r>
  <r>
    <n v="6"/>
    <x v="0"/>
  </r>
  <r>
    <n v="6.7"/>
    <x v="0"/>
  </r>
  <r>
    <n v="8.1"/>
    <x v="0"/>
  </r>
  <r>
    <n v="4.9000000000000004"/>
    <x v="0"/>
  </r>
  <r>
    <n v="7.3"/>
    <x v="0"/>
  </r>
  <r>
    <n v="6.4"/>
    <x v="0"/>
  </r>
  <r>
    <n v="6.6"/>
    <x v="0"/>
  </r>
  <r>
    <n v="6.7"/>
    <x v="0"/>
  </r>
  <r>
    <n v="3.6"/>
    <x v="0"/>
  </r>
  <r>
    <n v="5.7"/>
    <x v="0"/>
  </r>
  <r>
    <n v="6"/>
    <x v="0"/>
  </r>
  <r>
    <n v="4.9000000000000004"/>
    <x v="0"/>
  </r>
  <r>
    <n v="4.7"/>
    <x v="0"/>
  </r>
  <r>
    <n v="6.3"/>
    <x v="0"/>
  </r>
  <r>
    <n v="5.9"/>
    <x v="0"/>
  </r>
  <r>
    <n v="5.9"/>
    <x v="0"/>
  </r>
  <r>
    <n v="7"/>
    <x v="0"/>
  </r>
  <r>
    <n v="7.5"/>
    <x v="0"/>
  </r>
  <r>
    <n v="5.6"/>
    <x v="0"/>
  </r>
  <r>
    <n v="6.4"/>
    <x v="0"/>
  </r>
  <r>
    <n v="6.3"/>
    <x v="0"/>
  </r>
  <r>
    <n v="4.3"/>
    <x v="0"/>
  </r>
  <r>
    <n v="5.9"/>
    <x v="0"/>
  </r>
  <r>
    <n v="6.7"/>
    <x v="0"/>
  </r>
  <r>
    <n v="5.5"/>
    <x v="0"/>
  </r>
  <r>
    <n v="6.2"/>
    <x v="0"/>
  </r>
  <r>
    <n v="8.8000000000000007"/>
    <x v="0"/>
  </r>
  <r>
    <n v="5.2"/>
    <x v="0"/>
  </r>
  <r>
    <n v="7"/>
    <x v="0"/>
  </r>
  <r>
    <n v="6.6"/>
    <x v="0"/>
  </r>
  <r>
    <n v="7.3"/>
    <x v="0"/>
  </r>
  <r>
    <n v="5.6"/>
    <x v="0"/>
  </r>
  <r>
    <n v="6.6"/>
    <x v="0"/>
  </r>
  <r>
    <n v="5.4"/>
    <x v="0"/>
  </r>
  <r>
    <n v="6.3"/>
    <x v="4"/>
  </r>
  <r>
    <n v="7.9"/>
    <x v="0"/>
  </r>
  <r>
    <n v="6.3"/>
    <x v="0"/>
  </r>
  <r>
    <n v="6"/>
    <x v="0"/>
  </r>
  <r>
    <n v="7.2"/>
    <x v="0"/>
  </r>
  <r>
    <n v="5.0999999999999996"/>
    <x v="0"/>
  </r>
  <r>
    <n v="7.3"/>
    <x v="0"/>
  </r>
  <r>
    <n v="8"/>
    <x v="0"/>
  </r>
  <r>
    <n v="6.2"/>
    <x v="0"/>
  </r>
  <r>
    <n v="6"/>
    <x v="0"/>
  </r>
  <r>
    <n v="6.7"/>
    <x v="0"/>
  </r>
  <r>
    <n v="8.1"/>
    <x v="0"/>
  </r>
  <r>
    <n v="6.4"/>
    <x v="0"/>
  </r>
  <r>
    <n v="8.4"/>
    <x v="0"/>
  </r>
  <r>
    <n v="8"/>
    <x v="0"/>
  </r>
  <r>
    <n v="6.3"/>
    <x v="0"/>
  </r>
  <r>
    <n v="6.4"/>
    <x v="0"/>
  </r>
  <r>
    <n v="6.6"/>
    <x v="0"/>
  </r>
  <r>
    <n v="6.4"/>
    <x v="0"/>
  </r>
  <r>
    <n v="6"/>
    <x v="0"/>
  </r>
  <r>
    <n v="6.6"/>
    <x v="0"/>
  </r>
  <r>
    <n v="5.9"/>
    <x v="0"/>
  </r>
  <r>
    <n v="6.4"/>
    <x v="0"/>
  </r>
  <r>
    <n v="6.3"/>
    <x v="0"/>
  </r>
  <r>
    <n v="7.3"/>
    <x v="0"/>
  </r>
  <r>
    <n v="6.8"/>
    <x v="0"/>
  </r>
  <r>
    <n v="7.2"/>
    <x v="0"/>
  </r>
  <r>
    <n v="5.7"/>
    <x v="0"/>
  </r>
  <r>
    <n v="6"/>
    <x v="0"/>
  </r>
  <r>
    <n v="6.5"/>
    <x v="0"/>
  </r>
  <r>
    <n v="5.8"/>
    <x v="0"/>
  </r>
  <r>
    <n v="5.8"/>
    <x v="0"/>
  </r>
  <r>
    <n v="6.7"/>
    <x v="0"/>
  </r>
  <r>
    <n v="7.8"/>
    <x v="0"/>
  </r>
  <r>
    <n v="5.6"/>
    <x v="0"/>
  </r>
  <r>
    <n v="5.8"/>
    <x v="0"/>
  </r>
  <r>
    <n v="7.4"/>
    <x v="0"/>
  </r>
  <r>
    <n v="6.9"/>
    <x v="0"/>
  </r>
  <r>
    <n v="5.5"/>
    <x v="0"/>
  </r>
  <r>
    <n v="6.3"/>
    <x v="0"/>
  </r>
  <r>
    <n v="4.7"/>
    <x v="0"/>
  </r>
  <r>
    <n v="5.6"/>
    <x v="0"/>
  </r>
  <r>
    <n v="6.4"/>
    <x v="0"/>
  </r>
  <r>
    <n v="4.2"/>
    <x v="0"/>
  </r>
  <r>
    <n v="6.4"/>
    <x v="0"/>
  </r>
  <r>
    <n v="7.7"/>
    <x v="0"/>
  </r>
  <r>
    <n v="7.7"/>
    <x v="0"/>
  </r>
  <r>
    <n v="5.3"/>
    <x v="0"/>
  </r>
  <r>
    <n v="6.7"/>
    <x v="0"/>
  </r>
  <r>
    <n v="7.7"/>
    <x v="0"/>
  </r>
  <r>
    <n v="5.7"/>
    <x v="0"/>
  </r>
  <r>
    <n v="7.6"/>
    <x v="0"/>
  </r>
  <r>
    <n v="6.4"/>
    <x v="0"/>
  </r>
  <r>
    <n v="5.6"/>
    <x v="0"/>
  </r>
  <r>
    <n v="6.8"/>
    <x v="0"/>
  </r>
  <r>
    <n v="2.4"/>
    <x v="0"/>
  </r>
  <r>
    <n v="6.2"/>
    <x v="0"/>
  </r>
  <r>
    <n v="5.9"/>
    <x v="0"/>
  </r>
  <r>
    <n v="7.1"/>
    <x v="0"/>
  </r>
  <r>
    <n v="7.6"/>
    <x v="0"/>
  </r>
  <r>
    <n v="5.5"/>
    <x v="0"/>
  </r>
  <r>
    <n v="7"/>
    <x v="0"/>
  </r>
  <r>
    <n v="7.1"/>
    <x v="0"/>
  </r>
  <r>
    <n v="7.4"/>
    <x v="0"/>
  </r>
  <r>
    <n v="7.6"/>
    <x v="0"/>
  </r>
  <r>
    <n v="5.9"/>
    <x v="0"/>
  </r>
  <r>
    <n v="5.9"/>
    <x v="0"/>
  </r>
  <r>
    <n v="8"/>
    <x v="0"/>
  </r>
  <r>
    <n v="7.4"/>
    <x v="0"/>
  </r>
  <r>
    <n v="5.8"/>
    <x v="0"/>
  </r>
  <r>
    <n v="6.3"/>
    <x v="0"/>
  </r>
  <r>
    <n v="5.7"/>
    <x v="0"/>
  </r>
  <r>
    <n v="5.0999999999999996"/>
    <x v="0"/>
  </r>
  <r>
    <n v="7.6"/>
    <x v="0"/>
  </r>
  <r>
    <n v="6.4"/>
    <x v="0"/>
  </r>
  <r>
    <n v="7.4"/>
    <x v="0"/>
  </r>
  <r>
    <n v="8.1999999999999993"/>
    <x v="0"/>
  </r>
  <r>
    <n v="6.5"/>
    <x v="0"/>
  </r>
  <r>
    <n v="5.5"/>
    <x v="0"/>
  </r>
  <r>
    <n v="6.5"/>
    <x v="0"/>
  </r>
  <r>
    <n v="5.6"/>
    <x v="0"/>
  </r>
  <r>
    <n v="4.9000000000000004"/>
    <x v="0"/>
  </r>
  <r>
    <n v="4.5999999999999996"/>
    <x v="0"/>
  </r>
  <r>
    <n v="7.9"/>
    <x v="0"/>
  </r>
  <r>
    <n v="7.1"/>
    <x v="0"/>
  </r>
  <r>
    <n v="6.9"/>
    <x v="0"/>
  </r>
  <r>
    <n v="7.3"/>
    <x v="0"/>
  </r>
  <r>
    <n v="7"/>
    <x v="0"/>
  </r>
  <r>
    <n v="7.7"/>
    <x v="0"/>
  </r>
  <r>
    <n v="6.7"/>
    <x v="0"/>
  </r>
  <r>
    <n v="6.3"/>
    <x v="0"/>
  </r>
  <r>
    <n v="5.8"/>
    <x v="0"/>
  </r>
  <r>
    <n v="7.1"/>
    <x v="0"/>
  </r>
  <r>
    <n v="7.3"/>
    <x v="0"/>
  </r>
  <r>
    <n v="6.4"/>
    <x v="0"/>
  </r>
  <r>
    <n v="7.1"/>
    <x v="0"/>
  </r>
  <r>
    <n v="7.6"/>
    <x v="0"/>
  </r>
  <r>
    <n v="6.8"/>
    <x v="0"/>
  </r>
  <r>
    <n v="6.6"/>
    <x v="0"/>
  </r>
  <r>
    <n v="6.7"/>
    <x v="0"/>
  </r>
  <r>
    <n v="6.1"/>
    <x v="0"/>
  </r>
  <r>
    <n v="6"/>
    <x v="0"/>
  </r>
  <r>
    <n v="7.6"/>
    <x v="0"/>
  </r>
  <r>
    <n v="7.1"/>
    <x v="0"/>
  </r>
  <r>
    <n v="5"/>
    <x v="0"/>
  </r>
  <r>
    <n v="7.1"/>
    <x v="0"/>
  </r>
  <r>
    <n v="6.2"/>
    <x v="0"/>
  </r>
  <r>
    <n v="5.6"/>
    <x v="0"/>
  </r>
  <r>
    <n v="5.4"/>
    <x v="0"/>
  </r>
  <r>
    <n v="7.4"/>
    <x v="0"/>
  </r>
  <r>
    <n v="5"/>
    <x v="0"/>
  </r>
  <r>
    <n v="5.2"/>
    <x v="0"/>
  </r>
  <r>
    <n v="7.6"/>
    <x v="0"/>
  </r>
  <r>
    <n v="6.6"/>
    <x v="0"/>
  </r>
  <r>
    <n v="7"/>
    <x v="0"/>
  </r>
  <r>
    <n v="5.7"/>
    <x v="0"/>
  </r>
  <r>
    <n v="8.1999999999999993"/>
    <x v="0"/>
  </r>
  <r>
    <n v="6.2"/>
    <x v="0"/>
  </r>
  <r>
    <n v="7.9"/>
    <x v="0"/>
  </r>
  <r>
    <n v="6.6"/>
    <x v="0"/>
  </r>
  <r>
    <n v="4.7"/>
    <x v="0"/>
  </r>
  <r>
    <n v="6.3"/>
    <x v="0"/>
  </r>
  <r>
    <n v="6.1"/>
    <x v="0"/>
  </r>
  <r>
    <n v="6.7"/>
    <x v="0"/>
  </r>
  <r>
    <n v="6.1"/>
    <x v="0"/>
  </r>
  <r>
    <n v="7"/>
    <x v="0"/>
  </r>
  <r>
    <n v="7.4"/>
    <x v="0"/>
  </r>
  <r>
    <n v="7.3"/>
    <x v="0"/>
  </r>
  <r>
    <n v="5.8"/>
    <x v="0"/>
  </r>
  <r>
    <n v="6.7"/>
    <x v="0"/>
  </r>
  <r>
    <n v="5.8"/>
    <x v="0"/>
  </r>
  <r>
    <n v="7.8"/>
    <x v="0"/>
  </r>
  <r>
    <n v="6.6"/>
    <x v="0"/>
  </r>
  <r>
    <n v="6.5"/>
    <x v="0"/>
  </r>
  <r>
    <n v="6.7"/>
    <x v="0"/>
  </r>
  <r>
    <n v="7.3"/>
    <x v="0"/>
  </r>
  <r>
    <n v="5.8"/>
    <x v="0"/>
  </r>
  <r>
    <n v="5.5"/>
    <x v="0"/>
  </r>
  <r>
    <n v="6.3"/>
    <x v="0"/>
  </r>
  <r>
    <n v="7.4"/>
    <x v="0"/>
  </r>
  <r>
    <n v="5.9"/>
    <x v="0"/>
  </r>
  <r>
    <n v="6.2"/>
    <x v="0"/>
  </r>
  <r>
    <n v="5.9"/>
    <x v="0"/>
  </r>
  <r>
    <n v="6.5"/>
    <x v="0"/>
  </r>
  <r>
    <n v="4.4000000000000004"/>
    <x v="0"/>
  </r>
  <r>
    <n v="3.5"/>
    <x v="0"/>
  </r>
  <r>
    <n v="6.6"/>
    <x v="0"/>
  </r>
  <r>
    <n v="6"/>
    <x v="0"/>
  </r>
  <r>
    <n v="6.4"/>
    <x v="0"/>
  </r>
  <r>
    <n v="6.5"/>
    <x v="0"/>
  </r>
  <r>
    <n v="7.8"/>
    <x v="0"/>
  </r>
  <r>
    <n v="4.3"/>
    <x v="0"/>
  </r>
  <r>
    <n v="4.2"/>
    <x v="0"/>
  </r>
  <r>
    <n v="6.5"/>
    <x v="0"/>
  </r>
  <r>
    <n v="6.1"/>
    <x v="0"/>
  </r>
  <r>
    <n v="6.3"/>
    <x v="0"/>
  </r>
  <r>
    <n v="6.2"/>
    <x v="0"/>
  </r>
  <r>
    <n v="5.9"/>
    <x v="0"/>
  </r>
  <r>
    <n v="5.9"/>
    <x v="0"/>
  </r>
  <r>
    <n v="6.5"/>
    <x v="0"/>
  </r>
  <r>
    <n v="6.4"/>
    <x v="0"/>
  </r>
  <r>
    <n v="6.5"/>
    <x v="0"/>
  </r>
  <r>
    <n v="5.7"/>
    <x v="0"/>
  </r>
  <r>
    <n v="7.5"/>
    <x v="0"/>
  </r>
  <r>
    <n v="8"/>
    <x v="0"/>
  </r>
  <r>
    <n v="7.3"/>
    <x v="0"/>
  </r>
  <r>
    <n v="6.7"/>
    <x v="0"/>
  </r>
  <r>
    <n v="7.5"/>
    <x v="0"/>
  </r>
  <r>
    <n v="5.4"/>
    <x v="0"/>
  </r>
  <r>
    <n v="6.6"/>
    <x v="0"/>
  </r>
  <r>
    <n v="7.7"/>
    <x v="0"/>
  </r>
  <r>
    <n v="5.8"/>
    <x v="0"/>
  </r>
  <r>
    <n v="6.4"/>
    <x v="0"/>
  </r>
  <r>
    <n v="5.6"/>
    <x v="0"/>
  </r>
  <r>
    <n v="6"/>
    <x v="0"/>
  </r>
  <r>
    <n v="6.2"/>
    <x v="0"/>
  </r>
  <r>
    <n v="5.9"/>
    <x v="0"/>
  </r>
  <r>
    <n v="5.0999999999999996"/>
    <x v="0"/>
  </r>
  <r>
    <n v="6.8"/>
    <x v="0"/>
  </r>
  <r>
    <n v="7"/>
    <x v="0"/>
  </r>
  <r>
    <n v="6"/>
    <x v="0"/>
  </r>
  <r>
    <n v="5.0999999999999996"/>
    <x v="0"/>
  </r>
  <r>
    <n v="5.8"/>
    <x v="0"/>
  </r>
  <r>
    <n v="6.2"/>
    <x v="0"/>
  </r>
  <r>
    <n v="6.4"/>
    <x v="0"/>
  </r>
  <r>
    <n v="4.8"/>
    <x v="0"/>
  </r>
  <r>
    <n v="4.9000000000000004"/>
    <x v="0"/>
  </r>
  <r>
    <n v="5.6"/>
    <x v="0"/>
  </r>
  <r>
    <n v="5.5"/>
    <x v="0"/>
  </r>
  <r>
    <n v="3.7"/>
    <x v="0"/>
  </r>
  <r>
    <n v="5.9"/>
    <x v="0"/>
  </r>
  <r>
    <n v="8.5"/>
    <x v="0"/>
  </r>
  <r>
    <n v="6.3"/>
    <x v="0"/>
  </r>
  <r>
    <n v="7.4"/>
    <x v="0"/>
  </r>
  <r>
    <n v="7.6"/>
    <x v="0"/>
  </r>
  <r>
    <n v="8.3000000000000007"/>
    <x v="0"/>
  </r>
  <r>
    <n v="6.6"/>
    <x v="0"/>
  </r>
  <r>
    <n v="6.9"/>
    <x v="0"/>
  </r>
  <r>
    <n v="6.7"/>
    <x v="0"/>
  </r>
  <r>
    <n v="6.8"/>
    <x v="0"/>
  </r>
  <r>
    <n v="4.5999999999999996"/>
    <x v="0"/>
  </r>
  <r>
    <n v="7.1"/>
    <x v="0"/>
  </r>
  <r>
    <n v="6.4"/>
    <x v="0"/>
  </r>
  <r>
    <n v="6.4"/>
    <x v="0"/>
  </r>
  <r>
    <n v="7.4"/>
    <x v="0"/>
  </r>
  <r>
    <n v="6.4"/>
    <x v="0"/>
  </r>
  <r>
    <n v="6"/>
    <x v="0"/>
  </r>
  <r>
    <n v="6.5"/>
    <x v="0"/>
  </r>
  <r>
    <n v="7.8"/>
    <x v="0"/>
  </r>
  <r>
    <n v="6"/>
    <x v="0"/>
  </r>
  <r>
    <n v="7"/>
    <x v="0"/>
  </r>
  <r>
    <n v="6"/>
    <x v="0"/>
  </r>
  <r>
    <n v="7.8"/>
    <x v="0"/>
  </r>
  <r>
    <n v="6.1"/>
    <x v="0"/>
  </r>
  <r>
    <n v="6.8"/>
    <x v="0"/>
  </r>
  <r>
    <n v="6.4"/>
    <x v="0"/>
  </r>
  <r>
    <n v="7.7"/>
    <x v="0"/>
  </r>
  <r>
    <n v="8.1"/>
    <x v="0"/>
  </r>
  <r>
    <n v="4.5"/>
    <x v="0"/>
  </r>
  <r>
    <n v="5.8"/>
    <x v="0"/>
  </r>
  <r>
    <n v="6.3"/>
    <x v="0"/>
  </r>
  <r>
    <n v="5.7"/>
    <x v="1"/>
  </r>
  <r>
    <n v="7.2"/>
    <x v="0"/>
  </r>
  <r>
    <n v="7.6"/>
    <x v="0"/>
  </r>
  <r>
    <n v="4.7"/>
    <x v="0"/>
  </r>
  <r>
    <n v="6.6"/>
    <x v="0"/>
  </r>
  <r>
    <n v="6.8"/>
    <x v="0"/>
  </r>
  <r>
    <n v="7.3"/>
    <x v="0"/>
  </r>
  <r>
    <n v="2.7"/>
    <x v="0"/>
  </r>
  <r>
    <n v="4.8"/>
    <x v="0"/>
  </r>
  <r>
    <n v="6.3"/>
    <x v="0"/>
  </r>
  <r>
    <n v="5.5"/>
    <x v="0"/>
  </r>
  <r>
    <n v="6.2"/>
    <x v="0"/>
  </r>
  <r>
    <n v="5.8"/>
    <x v="0"/>
  </r>
  <r>
    <n v="5.7"/>
    <x v="0"/>
  </r>
  <r>
    <n v="6.5"/>
    <x v="0"/>
  </r>
  <r>
    <n v="6.7"/>
    <x v="0"/>
  </r>
  <r>
    <n v="7.4"/>
    <x v="0"/>
  </r>
  <r>
    <n v="6.9"/>
    <x v="0"/>
  </r>
  <r>
    <n v="5.5"/>
    <x v="0"/>
  </r>
  <r>
    <n v="8.1"/>
    <x v="0"/>
  </r>
  <r>
    <n v="7.7"/>
    <x v="0"/>
  </r>
  <r>
    <n v="7.3"/>
    <x v="0"/>
  </r>
  <r>
    <n v="5.2"/>
    <x v="0"/>
  </r>
  <r>
    <n v="7.1"/>
    <x v="0"/>
  </r>
  <r>
    <n v="7.1"/>
    <x v="0"/>
  </r>
  <r>
    <n v="7.2"/>
    <x v="0"/>
  </r>
  <r>
    <n v="6.5"/>
    <x v="0"/>
  </r>
  <r>
    <n v="4.5999999999999996"/>
    <x v="0"/>
  </r>
  <r>
    <n v="5.6"/>
    <x v="0"/>
  </r>
  <r>
    <n v="7.7"/>
    <x v="0"/>
  </r>
  <r>
    <n v="7.2"/>
    <x v="0"/>
  </r>
  <r>
    <n v="6.8"/>
    <x v="0"/>
  </r>
  <r>
    <n v="5.4"/>
    <x v="0"/>
  </r>
  <r>
    <n v="6.3"/>
    <x v="0"/>
  </r>
  <r>
    <n v="7.2"/>
    <x v="0"/>
  </r>
  <r>
    <n v="5.6"/>
    <x v="0"/>
  </r>
  <r>
    <n v="6.8"/>
    <x v="0"/>
  </r>
  <r>
    <n v="4.3"/>
    <x v="0"/>
  </r>
  <r>
    <n v="6.3"/>
    <x v="0"/>
  </r>
  <r>
    <n v="6.5"/>
    <x v="0"/>
  </r>
  <r>
    <n v="6.4"/>
    <x v="1"/>
  </r>
  <r>
    <n v="6.3"/>
    <x v="0"/>
  </r>
  <r>
    <n v="5.9"/>
    <x v="0"/>
  </r>
  <r>
    <n v="6.5"/>
    <x v="0"/>
  </r>
  <r>
    <n v="6.5"/>
    <x v="4"/>
  </r>
  <r>
    <n v="6.1"/>
    <x v="0"/>
  </r>
  <r>
    <n v="5.9"/>
    <x v="0"/>
  </r>
  <r>
    <n v="6.6"/>
    <x v="0"/>
  </r>
  <r>
    <n v="7.4"/>
    <x v="0"/>
  </r>
  <r>
    <n v="7.3"/>
    <x v="0"/>
  </r>
  <r>
    <n v="6.6"/>
    <x v="0"/>
  </r>
  <r>
    <n v="5.6"/>
    <x v="0"/>
  </r>
  <r>
    <n v="5.3"/>
    <x v="0"/>
  </r>
  <r>
    <n v="6"/>
    <x v="0"/>
  </r>
  <r>
    <n v="5.4"/>
    <x v="0"/>
  </r>
  <r>
    <n v="6.8"/>
    <x v="0"/>
  </r>
  <r>
    <n v="6.4"/>
    <x v="0"/>
  </r>
  <r>
    <n v="7.1"/>
    <x v="0"/>
  </r>
  <r>
    <n v="4.9000000000000004"/>
    <x v="0"/>
  </r>
  <r>
    <n v="5.8"/>
    <x v="0"/>
  </r>
  <r>
    <n v="7.1"/>
    <x v="0"/>
  </r>
  <r>
    <n v="7.2"/>
    <x v="0"/>
  </r>
  <r>
    <n v="6"/>
    <x v="0"/>
  </r>
  <r>
    <n v="6"/>
    <x v="0"/>
  </r>
  <r>
    <n v="7"/>
    <x v="0"/>
  </r>
  <r>
    <n v="5.4"/>
    <x v="0"/>
  </r>
  <r>
    <n v="6.5"/>
    <x v="0"/>
  </r>
  <r>
    <n v="6.4"/>
    <x v="0"/>
  </r>
  <r>
    <n v="8.3000000000000007"/>
    <x v="0"/>
  </r>
  <r>
    <n v="4.9000000000000004"/>
    <x v="0"/>
  </r>
  <r>
    <n v="6.3"/>
    <x v="0"/>
  </r>
  <r>
    <n v="1.7"/>
    <x v="0"/>
  </r>
  <r>
    <n v="7.7"/>
    <x v="0"/>
  </r>
  <r>
    <n v="7.8"/>
    <x v="0"/>
  </r>
  <r>
    <n v="5.5"/>
    <x v="0"/>
  </r>
  <r>
    <n v="7.5"/>
    <x v="0"/>
  </r>
  <r>
    <n v="6.4"/>
    <x v="0"/>
  </r>
  <r>
    <n v="5.6"/>
    <x v="0"/>
  </r>
  <r>
    <n v="7.5"/>
    <x v="0"/>
  </r>
  <r>
    <n v="6.8"/>
    <x v="0"/>
  </r>
  <r>
    <n v="6.8"/>
    <x v="0"/>
  </r>
  <r>
    <n v="6"/>
    <x v="0"/>
  </r>
  <r>
    <n v="7.3"/>
    <x v="0"/>
  </r>
  <r>
    <n v="6"/>
    <x v="0"/>
  </r>
  <r>
    <n v="7"/>
    <x v="0"/>
  </r>
  <r>
    <n v="5.0999999999999996"/>
    <x v="0"/>
  </r>
  <r>
    <n v="6.8"/>
    <x v="0"/>
  </r>
  <r>
    <n v="6.5"/>
    <x v="0"/>
  </r>
  <r>
    <n v="6.6"/>
    <x v="0"/>
  </r>
  <r>
    <n v="7.2"/>
    <x v="0"/>
  </r>
  <r>
    <n v="7"/>
    <x v="0"/>
  </r>
  <r>
    <n v="7"/>
    <x v="0"/>
  </r>
  <r>
    <n v="5.9"/>
    <x v="0"/>
  </r>
  <r>
    <n v="5.4"/>
    <x v="0"/>
  </r>
  <r>
    <n v="6.6"/>
    <x v="0"/>
  </r>
  <r>
    <n v="7"/>
    <x v="0"/>
  </r>
  <r>
    <n v="6.5"/>
    <x v="0"/>
  </r>
  <r>
    <n v="6.3"/>
    <x v="0"/>
  </r>
  <r>
    <n v="6.5"/>
    <x v="0"/>
  </r>
  <r>
    <n v="6.5"/>
    <x v="0"/>
  </r>
  <r>
    <n v="5.8"/>
    <x v="0"/>
  </r>
  <r>
    <n v="6.6"/>
    <x v="0"/>
  </r>
  <r>
    <n v="5.4"/>
    <x v="6"/>
  </r>
  <r>
    <n v="6.1"/>
    <x v="0"/>
  </r>
  <r>
    <n v="4"/>
    <x v="0"/>
  </r>
  <r>
    <n v="7.6"/>
    <x v="0"/>
  </r>
  <r>
    <n v="7.9"/>
    <x v="0"/>
  </r>
  <r>
    <n v="5.3"/>
    <x v="0"/>
  </r>
  <r>
    <n v="6.6"/>
    <x v="0"/>
  </r>
  <r>
    <n v="6.3"/>
    <x v="0"/>
  </r>
  <r>
    <n v="7.5"/>
    <x v="0"/>
  </r>
  <r>
    <n v="7.2"/>
    <x v="0"/>
  </r>
  <r>
    <n v="7"/>
    <x v="0"/>
  </r>
  <r>
    <n v="4.9000000000000004"/>
    <x v="0"/>
  </r>
  <r>
    <n v="6.9"/>
    <x v="0"/>
  </r>
  <r>
    <n v="5.2"/>
    <x v="0"/>
  </r>
  <r>
    <n v="8.1"/>
    <x v="0"/>
  </r>
  <r>
    <n v="6.6"/>
    <x v="0"/>
  </r>
  <r>
    <n v="6.2"/>
    <x v="0"/>
  </r>
  <r>
    <n v="7.2"/>
    <x v="0"/>
  </r>
  <r>
    <n v="7.3"/>
    <x v="0"/>
  </r>
  <r>
    <n v="6.7"/>
    <x v="0"/>
  </r>
  <r>
    <n v="6.4"/>
    <x v="0"/>
  </r>
  <r>
    <n v="7.8"/>
    <x v="0"/>
  </r>
  <r>
    <n v="6.4"/>
    <x v="0"/>
  </r>
  <r>
    <n v="4.0999999999999996"/>
    <x v="0"/>
  </r>
  <r>
    <n v="4.0999999999999996"/>
    <x v="0"/>
  </r>
  <r>
    <n v="7.4"/>
    <x v="0"/>
  </r>
  <r>
    <n v="5.8"/>
    <x v="0"/>
  </r>
  <r>
    <n v="7.6"/>
    <x v="0"/>
  </r>
  <r>
    <n v="7.2"/>
    <x v="0"/>
  </r>
  <r>
    <n v="7.8"/>
    <x v="0"/>
  </r>
  <r>
    <n v="7.7"/>
    <x v="0"/>
  </r>
  <r>
    <n v="6.4"/>
    <x v="0"/>
  </r>
  <r>
    <n v="5.0999999999999996"/>
    <x v="0"/>
  </r>
  <r>
    <n v="5.5"/>
    <x v="0"/>
  </r>
  <r>
    <n v="7.4"/>
    <x v="0"/>
  </r>
  <r>
    <n v="6"/>
    <x v="0"/>
  </r>
  <r>
    <n v="7.5"/>
    <x v="0"/>
  </r>
  <r>
    <n v="7"/>
    <x v="0"/>
  </r>
  <r>
    <n v="7.5"/>
    <x v="0"/>
  </r>
  <r>
    <n v="7.3"/>
    <x v="0"/>
  </r>
  <r>
    <n v="5.7"/>
    <x v="0"/>
  </r>
  <r>
    <n v="7.3"/>
    <x v="0"/>
  </r>
  <r>
    <n v="7.2"/>
    <x v="0"/>
  </r>
  <r>
    <n v="5.9"/>
    <x v="0"/>
  </r>
  <r>
    <n v="7.8"/>
    <x v="0"/>
  </r>
  <r>
    <n v="7.7"/>
    <x v="0"/>
  </r>
  <r>
    <n v="8.1"/>
    <x v="0"/>
  </r>
  <r>
    <n v="6.6"/>
    <x v="0"/>
  </r>
  <r>
    <n v="7.1"/>
    <x v="0"/>
  </r>
  <r>
    <n v="5.9"/>
    <x v="0"/>
  </r>
  <r>
    <n v="8"/>
    <x v="0"/>
  </r>
  <r>
    <n v="4.5999999999999996"/>
    <x v="0"/>
  </r>
  <r>
    <n v="6.1"/>
    <x v="0"/>
  </r>
  <r>
    <n v="7.2"/>
    <x v="0"/>
  </r>
  <r>
    <n v="6.4"/>
    <x v="0"/>
  </r>
  <r>
    <n v="6"/>
    <x v="0"/>
  </r>
  <r>
    <n v="5.2"/>
    <x v="0"/>
  </r>
  <r>
    <n v="7.6"/>
    <x v="0"/>
  </r>
  <r>
    <n v="6.4"/>
    <x v="0"/>
  </r>
  <r>
    <n v="6.4"/>
    <x v="0"/>
  </r>
  <r>
    <n v="6.1"/>
    <x v="4"/>
  </r>
  <r>
    <n v="6.1"/>
    <x v="0"/>
  </r>
  <r>
    <n v="5.2"/>
    <x v="0"/>
  </r>
  <r>
    <n v="7.7"/>
    <x v="0"/>
  </r>
  <r>
    <n v="7.3"/>
    <x v="0"/>
  </r>
  <r>
    <n v="6.9"/>
    <x v="0"/>
  </r>
  <r>
    <n v="8.5"/>
    <x v="0"/>
  </r>
  <r>
    <n v="6.3"/>
    <x v="0"/>
  </r>
  <r>
    <n v="5.9"/>
    <x v="0"/>
  </r>
  <r>
    <n v="7.8"/>
    <x v="0"/>
  </r>
  <r>
    <n v="6.7"/>
    <x v="0"/>
  </r>
  <r>
    <n v="6.4"/>
    <x v="0"/>
  </r>
  <r>
    <n v="5.9"/>
    <x v="0"/>
  </r>
  <r>
    <n v="6.6"/>
    <x v="0"/>
  </r>
  <r>
    <n v="6.8"/>
    <x v="0"/>
  </r>
  <r>
    <n v="6.5"/>
    <x v="0"/>
  </r>
  <r>
    <n v="6.6"/>
    <x v="0"/>
  </r>
  <r>
    <n v="5.8"/>
    <x v="0"/>
  </r>
  <r>
    <n v="6.9"/>
    <x v="0"/>
  </r>
  <r>
    <n v="7.1"/>
    <x v="0"/>
  </r>
  <r>
    <n v="5.8"/>
    <x v="0"/>
  </r>
  <r>
    <n v="7.2"/>
    <x v="0"/>
  </r>
  <r>
    <n v="6"/>
    <x v="0"/>
  </r>
  <r>
    <n v="4.7"/>
    <x v="0"/>
  </r>
  <r>
    <n v="5.2"/>
    <x v="1"/>
  </r>
  <r>
    <n v="5.5"/>
    <x v="7"/>
  </r>
  <r>
    <n v="6.5"/>
    <x v="0"/>
  </r>
  <r>
    <n v="7"/>
    <x v="0"/>
  </r>
  <r>
    <n v="5.8"/>
    <x v="0"/>
  </r>
  <r>
    <n v="6.2"/>
    <x v="0"/>
  </r>
  <r>
    <n v="6.5"/>
    <x v="0"/>
  </r>
  <r>
    <n v="7.2"/>
    <x v="0"/>
  </r>
  <r>
    <n v="5.0999999999999996"/>
    <x v="0"/>
  </r>
  <r>
    <n v="4.7"/>
    <x v="0"/>
  </r>
  <r>
    <n v="5.9"/>
    <x v="0"/>
  </r>
  <r>
    <n v="5.8"/>
    <x v="1"/>
  </r>
  <r>
    <n v="7.2"/>
    <x v="0"/>
  </r>
  <r>
    <n v="6.2"/>
    <x v="0"/>
  </r>
  <r>
    <n v="7.4"/>
    <x v="0"/>
  </r>
  <r>
    <n v="5.7"/>
    <x v="0"/>
  </r>
  <r>
    <n v="6.1"/>
    <x v="0"/>
  </r>
  <r>
    <n v="6"/>
    <x v="1"/>
  </r>
  <r>
    <n v="6.9"/>
    <x v="0"/>
  </r>
  <r>
    <n v="6.5"/>
    <x v="0"/>
  </r>
  <r>
    <n v="5"/>
    <x v="0"/>
  </r>
  <r>
    <n v="5.7"/>
    <x v="0"/>
  </r>
  <r>
    <n v="7"/>
    <x v="0"/>
  </r>
  <r>
    <n v="5.0999999999999996"/>
    <x v="0"/>
  </r>
  <r>
    <n v="5.3"/>
    <x v="0"/>
  </r>
  <r>
    <n v="4.4000000000000004"/>
    <x v="0"/>
  </r>
  <r>
    <n v="4.7"/>
    <x v="0"/>
  </r>
  <r>
    <n v="6.7"/>
    <x v="0"/>
  </r>
  <r>
    <n v="6.7"/>
    <x v="0"/>
  </r>
  <r>
    <n v="5.7"/>
    <x v="0"/>
  </r>
  <r>
    <n v="7.4"/>
    <x v="0"/>
  </r>
  <r>
    <n v="6.1"/>
    <x v="0"/>
  </r>
  <r>
    <n v="6.4"/>
    <x v="0"/>
  </r>
  <r>
    <n v="6.2"/>
    <x v="0"/>
  </r>
  <r>
    <n v="6.2"/>
    <x v="0"/>
  </r>
  <r>
    <n v="5.9"/>
    <x v="0"/>
  </r>
  <r>
    <n v="4"/>
    <x v="0"/>
  </r>
  <r>
    <n v="6.2"/>
    <x v="0"/>
  </r>
  <r>
    <n v="4.5999999999999996"/>
    <x v="0"/>
  </r>
  <r>
    <n v="6.4"/>
    <x v="0"/>
  </r>
  <r>
    <n v="5.9"/>
    <x v="0"/>
  </r>
  <r>
    <n v="5.0999999999999996"/>
    <x v="0"/>
  </r>
  <r>
    <n v="7.6"/>
    <x v="0"/>
  </r>
  <r>
    <n v="4.2"/>
    <x v="0"/>
  </r>
  <r>
    <n v="7.8"/>
    <x v="0"/>
  </r>
  <r>
    <n v="5.8"/>
    <x v="0"/>
  </r>
  <r>
    <n v="5.9"/>
    <x v="0"/>
  </r>
  <r>
    <n v="8.4"/>
    <x v="0"/>
  </r>
  <r>
    <n v="4.8"/>
    <x v="0"/>
  </r>
  <r>
    <n v="6.2"/>
    <x v="0"/>
  </r>
  <r>
    <n v="6.5"/>
    <x v="0"/>
  </r>
  <r>
    <n v="6.3"/>
    <x v="0"/>
  </r>
  <r>
    <n v="3.3"/>
    <x v="0"/>
  </r>
  <r>
    <n v="5.9"/>
    <x v="0"/>
  </r>
  <r>
    <n v="6"/>
    <x v="0"/>
  </r>
  <r>
    <n v="5.8"/>
    <x v="0"/>
  </r>
  <r>
    <n v="6.5"/>
    <x v="0"/>
  </r>
  <r>
    <n v="4.7"/>
    <x v="0"/>
  </r>
  <r>
    <n v="4.0999999999999996"/>
    <x v="0"/>
  </r>
  <r>
    <n v="6.8"/>
    <x v="0"/>
  </r>
  <r>
    <n v="6.2"/>
    <x v="0"/>
  </r>
  <r>
    <n v="4.5"/>
    <x v="0"/>
  </r>
  <r>
    <n v="5.8"/>
    <x v="0"/>
  </r>
  <r>
    <n v="7.3"/>
    <x v="0"/>
  </r>
  <r>
    <n v="5.9"/>
    <x v="0"/>
  </r>
  <r>
    <n v="4.4000000000000004"/>
    <x v="0"/>
  </r>
  <r>
    <n v="5.8"/>
    <x v="0"/>
  </r>
  <r>
    <n v="5.0999999999999996"/>
    <x v="8"/>
  </r>
  <r>
    <n v="6.9"/>
    <x v="0"/>
  </r>
  <r>
    <n v="6.2"/>
    <x v="0"/>
  </r>
  <r>
    <n v="6.9"/>
    <x v="0"/>
  </r>
  <r>
    <n v="7.3"/>
    <x v="0"/>
  </r>
  <r>
    <n v="7.1"/>
    <x v="0"/>
  </r>
  <r>
    <n v="6"/>
    <x v="0"/>
  </r>
  <r>
    <n v="7"/>
    <x v="0"/>
  </r>
  <r>
    <n v="6.8"/>
    <x v="0"/>
  </r>
  <r>
    <n v="5.7"/>
    <x v="0"/>
  </r>
  <r>
    <n v="7.6"/>
    <x v="0"/>
  </r>
  <r>
    <n v="8.4"/>
    <x v="0"/>
  </r>
  <r>
    <n v="7.1"/>
    <x v="0"/>
  </r>
  <r>
    <n v="5.6"/>
    <x v="0"/>
  </r>
  <r>
    <n v="6.7"/>
    <x v="0"/>
  </r>
  <r>
    <n v="7"/>
    <x v="0"/>
  </r>
  <r>
    <n v="8"/>
    <x v="0"/>
  </r>
  <r>
    <n v="5.3"/>
    <x v="0"/>
  </r>
  <r>
    <n v="4.9000000000000004"/>
    <x v="0"/>
  </r>
  <r>
    <n v="6.4"/>
    <x v="0"/>
  </r>
  <r>
    <n v="7.4"/>
    <x v="0"/>
  </r>
  <r>
    <n v="6.1"/>
    <x v="0"/>
  </r>
  <r>
    <n v="6.5"/>
    <x v="0"/>
  </r>
  <r>
    <n v="5.7"/>
    <x v="0"/>
  </r>
  <r>
    <n v="5.0999999999999996"/>
    <x v="0"/>
  </r>
  <r>
    <n v="6.6"/>
    <x v="0"/>
  </r>
  <r>
    <n v="6.5"/>
    <x v="0"/>
  </r>
  <r>
    <n v="6.9"/>
    <x v="0"/>
  </r>
  <r>
    <n v="7.8"/>
    <x v="0"/>
  </r>
  <r>
    <n v="6.4"/>
    <x v="0"/>
  </r>
  <r>
    <n v="7.6"/>
    <x v="0"/>
  </r>
  <r>
    <n v="5.6"/>
    <x v="0"/>
  </r>
  <r>
    <n v="6.2"/>
    <x v="0"/>
  </r>
  <r>
    <n v="4.4000000000000004"/>
    <x v="0"/>
  </r>
  <r>
    <n v="5.6"/>
    <x v="0"/>
  </r>
  <r>
    <n v="5.5"/>
    <x v="0"/>
  </r>
  <r>
    <n v="6.7"/>
    <x v="0"/>
  </r>
  <r>
    <n v="6.1"/>
    <x v="0"/>
  </r>
  <r>
    <n v="6.2"/>
    <x v="0"/>
  </r>
  <r>
    <n v="7.3"/>
    <x v="0"/>
  </r>
  <r>
    <n v="6.6"/>
    <x v="0"/>
  </r>
  <r>
    <n v="8.1999999999999993"/>
    <x v="0"/>
  </r>
  <r>
    <n v="6.4"/>
    <x v="0"/>
  </r>
  <r>
    <n v="6.4"/>
    <x v="0"/>
  </r>
  <r>
    <n v="5.2"/>
    <x v="0"/>
  </r>
  <r>
    <n v="6.5"/>
    <x v="0"/>
  </r>
  <r>
    <n v="7.1"/>
    <x v="0"/>
  </r>
  <r>
    <n v="4.8"/>
    <x v="0"/>
  </r>
  <r>
    <n v="7.3"/>
    <x v="0"/>
  </r>
  <r>
    <n v="5.2"/>
    <x v="0"/>
  </r>
  <r>
    <n v="7.7"/>
    <x v="0"/>
  </r>
  <r>
    <n v="7.6"/>
    <x v="0"/>
  </r>
  <r>
    <n v="5.7"/>
    <x v="0"/>
  </r>
  <r>
    <n v="7"/>
    <x v="0"/>
  </r>
  <r>
    <n v="6"/>
    <x v="0"/>
  </r>
  <r>
    <n v="8.1"/>
    <x v="0"/>
  </r>
  <r>
    <n v="8"/>
    <x v="0"/>
  </r>
  <r>
    <n v="5.6"/>
    <x v="0"/>
  </r>
  <r>
    <n v="6.1"/>
    <x v="0"/>
  </r>
  <r>
    <n v="6.9"/>
    <x v="0"/>
  </r>
  <r>
    <n v="5.2"/>
    <x v="0"/>
  </r>
  <r>
    <n v="7"/>
    <x v="0"/>
  </r>
  <r>
    <n v="6.3"/>
    <x v="0"/>
  </r>
  <r>
    <n v="7"/>
    <x v="0"/>
  </r>
  <r>
    <n v="5.3"/>
    <x v="0"/>
  </r>
  <r>
    <n v="6.9"/>
    <x v="0"/>
  </r>
  <r>
    <n v="6.2"/>
    <x v="0"/>
  </r>
  <r>
    <n v="6.4"/>
    <x v="0"/>
  </r>
  <r>
    <n v="6.4"/>
    <x v="0"/>
  </r>
  <r>
    <n v="5.7"/>
    <x v="0"/>
  </r>
  <r>
    <n v="6.1"/>
    <x v="0"/>
  </r>
  <r>
    <n v="5.4"/>
    <x v="0"/>
  </r>
  <r>
    <n v="6.7"/>
    <x v="0"/>
  </r>
  <r>
    <n v="6.8"/>
    <x v="0"/>
  </r>
  <r>
    <n v="6"/>
    <x v="0"/>
  </r>
  <r>
    <n v="7.8"/>
    <x v="0"/>
  </r>
  <r>
    <n v="5.3"/>
    <x v="0"/>
  </r>
  <r>
    <n v="4.5"/>
    <x v="0"/>
  </r>
  <r>
    <n v="5.4"/>
    <x v="0"/>
  </r>
  <r>
    <n v="7.8"/>
    <x v="0"/>
  </r>
  <r>
    <n v="7.2"/>
    <x v="0"/>
  </r>
  <r>
    <n v="6.6"/>
    <x v="0"/>
  </r>
  <r>
    <n v="7.6"/>
    <x v="0"/>
  </r>
  <r>
    <n v="5.9"/>
    <x v="0"/>
  </r>
  <r>
    <n v="6.7"/>
    <x v="0"/>
  </r>
  <r>
    <n v="7.7"/>
    <x v="0"/>
  </r>
  <r>
    <n v="5.8"/>
    <x v="0"/>
  </r>
  <r>
    <n v="5.4"/>
    <x v="0"/>
  </r>
  <r>
    <n v="6.9"/>
    <x v="0"/>
  </r>
  <r>
    <n v="7.7"/>
    <x v="0"/>
  </r>
  <r>
    <n v="6.8"/>
    <x v="0"/>
  </r>
  <r>
    <n v="6.4"/>
    <x v="0"/>
  </r>
  <r>
    <n v="5.7"/>
    <x v="0"/>
  </r>
  <r>
    <n v="7.3"/>
    <x v="0"/>
  </r>
  <r>
    <n v="6.8"/>
    <x v="0"/>
  </r>
  <r>
    <n v="6.3"/>
    <x v="0"/>
  </r>
  <r>
    <n v="5.9"/>
    <x v="0"/>
  </r>
  <r>
    <n v="7.4"/>
    <x v="0"/>
  </r>
  <r>
    <n v="8.3000000000000007"/>
    <x v="0"/>
  </r>
  <r>
    <n v="6.2"/>
    <x v="0"/>
  </r>
  <r>
    <n v="6.3"/>
    <x v="0"/>
  </r>
  <r>
    <n v="5.8"/>
    <x v="0"/>
  </r>
  <r>
    <n v="7.5"/>
    <x v="0"/>
  </r>
  <r>
    <n v="6.3"/>
    <x v="0"/>
  </r>
  <r>
    <n v="6.4"/>
    <x v="0"/>
  </r>
  <r>
    <n v="7.2"/>
    <x v="9"/>
  </r>
  <r>
    <n v="6.3"/>
    <x v="0"/>
  </r>
  <r>
    <n v="6.9"/>
    <x v="0"/>
  </r>
  <r>
    <n v="6.6"/>
    <x v="0"/>
  </r>
  <r>
    <n v="6"/>
    <x v="0"/>
  </r>
  <r>
    <n v="7.5"/>
    <x v="0"/>
  </r>
  <r>
    <n v="7.7"/>
    <x v="0"/>
  </r>
  <r>
    <n v="6.2"/>
    <x v="0"/>
  </r>
  <r>
    <n v="5.4"/>
    <x v="0"/>
  </r>
  <r>
    <n v="6.6"/>
    <x v="0"/>
  </r>
  <r>
    <n v="5.3"/>
    <x v="0"/>
  </r>
  <r>
    <n v="5.6"/>
    <x v="0"/>
  </r>
  <r>
    <n v="5.9"/>
    <x v="0"/>
  </r>
  <r>
    <n v="7.8"/>
    <x v="0"/>
  </r>
  <r>
    <n v="6.7"/>
    <x v="0"/>
  </r>
  <r>
    <n v="7.4"/>
    <x v="0"/>
  </r>
  <r>
    <n v="6.2"/>
    <x v="0"/>
  </r>
  <r>
    <n v="5.4"/>
    <x v="0"/>
  </r>
  <r>
    <n v="6.7"/>
    <x v="0"/>
  </r>
  <r>
    <n v="5.3"/>
    <x v="0"/>
  </r>
  <r>
    <n v="5.9"/>
    <x v="0"/>
  </r>
  <r>
    <n v="7"/>
    <x v="0"/>
  </r>
  <r>
    <n v="4.8"/>
    <x v="0"/>
  </r>
  <r>
    <n v="7.3"/>
    <x v="0"/>
  </r>
  <r>
    <n v="3.8"/>
    <x v="0"/>
  </r>
  <r>
    <n v="8.5"/>
    <x v="0"/>
  </r>
  <r>
    <n v="6.8"/>
    <x v="0"/>
  </r>
  <r>
    <n v="6.8"/>
    <x v="0"/>
  </r>
  <r>
    <n v="5.3"/>
    <x v="0"/>
  </r>
  <r>
    <n v="7.3"/>
    <x v="0"/>
  </r>
  <r>
    <n v="6.6"/>
    <x v="0"/>
  </r>
  <r>
    <n v="6.2"/>
    <x v="0"/>
  </r>
  <r>
    <n v="5.2"/>
    <x v="0"/>
  </r>
  <r>
    <n v="6.2"/>
    <x v="0"/>
  </r>
  <r>
    <n v="6.2"/>
    <x v="0"/>
  </r>
  <r>
    <n v="6.6"/>
    <x v="0"/>
  </r>
  <r>
    <n v="6.4"/>
    <x v="0"/>
  </r>
  <r>
    <n v="6.2"/>
    <x v="0"/>
  </r>
  <r>
    <n v="5.0999999999999996"/>
    <x v="0"/>
  </r>
  <r>
    <n v="6.6"/>
    <x v="0"/>
  </r>
  <r>
    <n v="6.1"/>
    <x v="0"/>
  </r>
  <r>
    <n v="6.1"/>
    <x v="0"/>
  </r>
  <r>
    <n v="6.6"/>
    <x v="0"/>
  </r>
  <r>
    <n v="5.9"/>
    <x v="0"/>
  </r>
  <r>
    <n v="6.3"/>
    <x v="0"/>
  </r>
  <r>
    <n v="7.1"/>
    <x v="0"/>
  </r>
  <r>
    <n v="5"/>
    <x v="0"/>
  </r>
  <r>
    <n v="5.6"/>
    <x v="0"/>
  </r>
  <r>
    <n v="7.4"/>
    <x v="0"/>
  </r>
  <r>
    <n v="4.5"/>
    <x v="0"/>
  </r>
  <r>
    <n v="6.2"/>
    <x v="0"/>
  </r>
  <r>
    <n v="5"/>
    <x v="0"/>
  </r>
  <r>
    <n v="6.5"/>
    <x v="0"/>
  </r>
  <r>
    <n v="5.0999999999999996"/>
    <x v="0"/>
  </r>
  <r>
    <n v="6.5"/>
    <x v="0"/>
  </r>
  <r>
    <n v="6.2"/>
    <x v="0"/>
  </r>
  <r>
    <n v="6.3"/>
    <x v="0"/>
  </r>
  <r>
    <n v="3.8"/>
    <x v="0"/>
  </r>
  <r>
    <n v="5.2"/>
    <x v="0"/>
  </r>
  <r>
    <n v="6"/>
    <x v="0"/>
  </r>
  <r>
    <n v="6.2"/>
    <x v="0"/>
  </r>
  <r>
    <n v="5.7"/>
    <x v="0"/>
  </r>
  <r>
    <n v="6.7"/>
    <x v="0"/>
  </r>
  <r>
    <n v="6.8"/>
    <x v="0"/>
  </r>
  <r>
    <n v="6"/>
    <x v="0"/>
  </r>
  <r>
    <n v="7.3"/>
    <x v="0"/>
  </r>
  <r>
    <n v="5.5"/>
    <x v="0"/>
  </r>
  <r>
    <n v="6.7"/>
    <x v="0"/>
  </r>
  <r>
    <n v="4.8"/>
    <x v="0"/>
  </r>
  <r>
    <n v="5.7"/>
    <x v="0"/>
  </r>
  <r>
    <n v="5.0999999999999996"/>
    <x v="0"/>
  </r>
  <r>
    <n v="6"/>
    <x v="0"/>
  </r>
  <r>
    <n v="4.2"/>
    <x v="0"/>
  </r>
  <r>
    <n v="7.4"/>
    <x v="0"/>
  </r>
  <r>
    <n v="4.5999999999999996"/>
    <x v="0"/>
  </r>
  <r>
    <n v="6.9"/>
    <x v="0"/>
  </r>
  <r>
    <n v="8.6"/>
    <x v="0"/>
  </r>
  <r>
    <n v="6.9"/>
    <x v="0"/>
  </r>
  <r>
    <n v="8"/>
    <x v="0"/>
  </r>
  <r>
    <n v="6.4"/>
    <x v="0"/>
  </r>
  <r>
    <n v="6.3"/>
    <x v="0"/>
  </r>
  <r>
    <n v="8.4"/>
    <x v="0"/>
  </r>
  <r>
    <n v="7.1"/>
    <x v="0"/>
  </r>
  <r>
    <n v="6.8"/>
    <x v="0"/>
  </r>
  <r>
    <n v="7.5"/>
    <x v="0"/>
  </r>
  <r>
    <n v="4.5"/>
    <x v="0"/>
  </r>
  <r>
    <n v="5.7"/>
    <x v="0"/>
  </r>
  <r>
    <n v="7.2"/>
    <x v="0"/>
  </r>
  <r>
    <n v="6.8"/>
    <x v="0"/>
  </r>
  <r>
    <n v="5.4"/>
    <x v="0"/>
  </r>
  <r>
    <n v="7.2"/>
    <x v="0"/>
  </r>
  <r>
    <n v="7.3"/>
    <x v="0"/>
  </r>
  <r>
    <n v="5.2"/>
    <x v="0"/>
  </r>
  <r>
    <n v="5.5"/>
    <x v="0"/>
  </r>
  <r>
    <n v="7.7"/>
    <x v="0"/>
  </r>
  <r>
    <n v="7.1"/>
    <x v="0"/>
  </r>
  <r>
    <n v="5.3"/>
    <x v="0"/>
  </r>
  <r>
    <n v="5.6"/>
    <x v="0"/>
  </r>
  <r>
    <n v="5.7"/>
    <x v="0"/>
  </r>
  <r>
    <n v="7.1"/>
    <x v="0"/>
  </r>
  <r>
    <n v="7.5"/>
    <x v="0"/>
  </r>
  <r>
    <n v="7.6"/>
    <x v="0"/>
  </r>
  <r>
    <n v="5.5"/>
    <x v="0"/>
  </r>
  <r>
    <n v="5.0999999999999996"/>
    <x v="0"/>
  </r>
  <r>
    <n v="6.3"/>
    <x v="0"/>
  </r>
  <r>
    <n v="4.9000000000000004"/>
    <x v="0"/>
  </r>
  <r>
    <n v="6.5"/>
    <x v="0"/>
  </r>
  <r>
    <n v="5.6"/>
    <x v="0"/>
  </r>
  <r>
    <n v="5.3"/>
    <x v="0"/>
  </r>
  <r>
    <n v="6.5"/>
    <x v="0"/>
  </r>
  <r>
    <n v="6.8"/>
    <x v="0"/>
  </r>
  <r>
    <n v="6.5"/>
    <x v="0"/>
  </r>
  <r>
    <n v="6"/>
    <x v="0"/>
  </r>
  <r>
    <n v="8.4"/>
    <x v="0"/>
  </r>
  <r>
    <n v="6"/>
    <x v="0"/>
  </r>
  <r>
    <n v="7.6"/>
    <x v="0"/>
  </r>
  <r>
    <n v="5.6"/>
    <x v="0"/>
  </r>
  <r>
    <n v="6.9"/>
    <x v="0"/>
  </r>
  <r>
    <n v="6.4"/>
    <x v="0"/>
  </r>
  <r>
    <n v="5.0999999999999996"/>
    <x v="0"/>
  </r>
  <r>
    <n v="7"/>
    <x v="0"/>
  </r>
  <r>
    <n v="5.7"/>
    <x v="0"/>
  </r>
  <r>
    <n v="6.8"/>
    <x v="0"/>
  </r>
  <r>
    <n v="6.7"/>
    <x v="0"/>
  </r>
  <r>
    <n v="6.2"/>
    <x v="0"/>
  </r>
  <r>
    <n v="7.2"/>
    <x v="0"/>
  </r>
  <r>
    <n v="6.2"/>
    <x v="0"/>
  </r>
  <r>
    <n v="5.6"/>
    <x v="0"/>
  </r>
  <r>
    <n v="4.4000000000000004"/>
    <x v="0"/>
  </r>
  <r>
    <n v="7.5"/>
    <x v="0"/>
  </r>
  <r>
    <n v="7.1"/>
    <x v="0"/>
  </r>
  <r>
    <n v="6.4"/>
    <x v="0"/>
  </r>
  <r>
    <n v="7.1"/>
    <x v="0"/>
  </r>
  <r>
    <n v="5.9"/>
    <x v="0"/>
  </r>
  <r>
    <n v="6.9"/>
    <x v="0"/>
  </r>
  <r>
    <n v="7.5"/>
    <x v="0"/>
  </r>
  <r>
    <n v="6.3"/>
    <x v="0"/>
  </r>
  <r>
    <n v="6.4"/>
    <x v="0"/>
  </r>
  <r>
    <n v="5.9"/>
    <x v="0"/>
  </r>
  <r>
    <n v="6.8"/>
    <x v="0"/>
  </r>
  <r>
    <n v="6.3"/>
    <x v="0"/>
  </r>
  <r>
    <n v="3.6"/>
    <x v="0"/>
  </r>
  <r>
    <n v="5.3"/>
    <x v="0"/>
  </r>
  <r>
    <n v="5.9"/>
    <x v="0"/>
  </r>
  <r>
    <n v="6.9"/>
    <x v="0"/>
  </r>
  <r>
    <n v="6.9"/>
    <x v="0"/>
  </r>
  <r>
    <n v="6.1"/>
    <x v="0"/>
  </r>
  <r>
    <n v="5.7"/>
    <x v="0"/>
  </r>
  <r>
    <n v="8.5"/>
    <x v="0"/>
  </r>
  <r>
    <n v="6.3"/>
    <x v="0"/>
  </r>
  <r>
    <n v="7.3"/>
    <x v="0"/>
  </r>
  <r>
    <n v="6.3"/>
    <x v="0"/>
  </r>
  <r>
    <n v="7.2"/>
    <x v="0"/>
  </r>
  <r>
    <n v="7.3"/>
    <x v="0"/>
  </r>
  <r>
    <n v="6.3"/>
    <x v="0"/>
  </r>
  <r>
    <n v="8.1"/>
    <x v="0"/>
  </r>
  <r>
    <n v="6.9"/>
    <x v="0"/>
  </r>
  <r>
    <n v="6.3"/>
    <x v="0"/>
  </r>
  <r>
    <n v="7.3"/>
    <x v="0"/>
  </r>
  <r>
    <n v="5.5"/>
    <x v="0"/>
  </r>
  <r>
    <n v="6.1"/>
    <x v="0"/>
  </r>
  <r>
    <n v="6.9"/>
    <x v="0"/>
  </r>
  <r>
    <n v="7.2"/>
    <x v="0"/>
  </r>
  <r>
    <n v="6.4"/>
    <x v="0"/>
  </r>
  <r>
    <n v="6.4"/>
    <x v="0"/>
  </r>
  <r>
    <n v="8.3000000000000007"/>
    <x v="0"/>
  </r>
  <r>
    <n v="7.2"/>
    <x v="0"/>
  </r>
  <r>
    <n v="6.8"/>
    <x v="0"/>
  </r>
  <r>
    <n v="6.5"/>
    <x v="0"/>
  </r>
  <r>
    <n v="7.8"/>
    <x v="0"/>
  </r>
  <r>
    <n v="7.6"/>
    <x v="0"/>
  </r>
  <r>
    <n v="7.2"/>
    <x v="0"/>
  </r>
  <r>
    <n v="6.7"/>
    <x v="0"/>
  </r>
  <r>
    <n v="6.8"/>
    <x v="0"/>
  </r>
  <r>
    <n v="6.3"/>
    <x v="0"/>
  </r>
  <r>
    <n v="6.2"/>
    <x v="0"/>
  </r>
  <r>
    <n v="6.2"/>
    <x v="0"/>
  </r>
  <r>
    <n v="8.6"/>
    <x v="0"/>
  </r>
  <r>
    <n v="8"/>
    <x v="0"/>
  </r>
  <r>
    <n v="7"/>
    <x v="0"/>
  </r>
  <r>
    <n v="8"/>
    <x v="0"/>
  </r>
  <r>
    <n v="8.1"/>
    <x v="0"/>
  </r>
  <r>
    <n v="6.7"/>
    <x v="0"/>
  </r>
  <r>
    <n v="7.9"/>
    <x v="0"/>
  </r>
  <r>
    <n v="6.1"/>
    <x v="0"/>
  </r>
  <r>
    <n v="4.2"/>
    <x v="0"/>
  </r>
  <r>
    <n v="6.1"/>
    <x v="0"/>
  </r>
  <r>
    <n v="6.6"/>
    <x v="0"/>
  </r>
  <r>
    <n v="7.5"/>
    <x v="1"/>
  </r>
  <r>
    <n v="7.4"/>
    <x v="0"/>
  </r>
  <r>
    <n v="7.2"/>
    <x v="0"/>
  </r>
  <r>
    <n v="6.9"/>
    <x v="1"/>
  </r>
  <r>
    <n v="7.4"/>
    <x v="0"/>
  </r>
  <r>
    <n v="5.4"/>
    <x v="0"/>
  </r>
  <r>
    <n v="6.8"/>
    <x v="0"/>
  </r>
  <r>
    <n v="6.3"/>
    <x v="0"/>
  </r>
  <r>
    <n v="7.2"/>
    <x v="0"/>
  </r>
  <r>
    <n v="8.6999999999999993"/>
    <x v="0"/>
  </r>
  <r>
    <n v="6.9"/>
    <x v="0"/>
  </r>
  <r>
    <n v="6"/>
    <x v="0"/>
  </r>
  <r>
    <n v="5.9"/>
    <x v="0"/>
  </r>
  <r>
    <n v="5.4"/>
    <x v="0"/>
  </r>
  <r>
    <n v="5.9"/>
    <x v="0"/>
  </r>
  <r>
    <n v="6.1"/>
    <x v="0"/>
  </r>
  <r>
    <n v="7.7"/>
    <x v="0"/>
  </r>
  <r>
    <n v="5.8"/>
    <x v="0"/>
  </r>
  <r>
    <n v="7.6"/>
    <x v="0"/>
  </r>
  <r>
    <n v="6.1"/>
    <x v="0"/>
  </r>
  <r>
    <n v="5.4"/>
    <x v="0"/>
  </r>
  <r>
    <n v="5.0999999999999996"/>
    <x v="0"/>
  </r>
  <r>
    <n v="6.4"/>
    <x v="0"/>
  </r>
  <r>
    <n v="6.3"/>
    <x v="0"/>
  </r>
  <r>
    <n v="7.5"/>
    <x v="0"/>
  </r>
  <r>
    <n v="7.1"/>
    <x v="0"/>
  </r>
  <r>
    <n v="5.2"/>
    <x v="0"/>
  </r>
  <r>
    <n v="7.8"/>
    <x v="0"/>
  </r>
  <r>
    <n v="6.5"/>
    <x v="0"/>
  </r>
  <r>
    <n v="6.6"/>
    <x v="0"/>
  </r>
  <r>
    <n v="5.0999999999999996"/>
    <x v="0"/>
  </r>
  <r>
    <n v="7.4"/>
    <x v="0"/>
  </r>
  <r>
    <n v="7.2"/>
    <x v="0"/>
  </r>
  <r>
    <n v="7.6"/>
    <x v="0"/>
  </r>
  <r>
    <n v="7.5"/>
    <x v="0"/>
  </r>
  <r>
    <n v="6.6"/>
    <x v="0"/>
  </r>
  <r>
    <n v="7.2"/>
    <x v="0"/>
  </r>
  <r>
    <n v="7.6"/>
    <x v="0"/>
  </r>
  <r>
    <n v="6.2"/>
    <x v="0"/>
  </r>
  <r>
    <n v="5.6"/>
    <x v="0"/>
  </r>
  <r>
    <n v="7.6"/>
    <x v="0"/>
  </r>
  <r>
    <n v="6.6"/>
    <x v="0"/>
  </r>
  <r>
    <n v="7"/>
    <x v="0"/>
  </r>
  <r>
    <n v="2.7"/>
    <x v="0"/>
  </r>
  <r>
    <n v="7.6"/>
    <x v="0"/>
  </r>
  <r>
    <n v="6.6"/>
    <x v="0"/>
  </r>
  <r>
    <n v="6.9"/>
    <x v="0"/>
  </r>
  <r>
    <n v="6.8"/>
    <x v="0"/>
  </r>
  <r>
    <n v="7.5"/>
    <x v="0"/>
  </r>
  <r>
    <n v="3.7"/>
    <x v="0"/>
  </r>
  <r>
    <n v="6.1"/>
    <x v="0"/>
  </r>
  <r>
    <n v="5.9"/>
    <x v="0"/>
  </r>
  <r>
    <n v="6.7"/>
    <x v="0"/>
  </r>
  <r>
    <n v="8.5"/>
    <x v="0"/>
  </r>
  <r>
    <n v="6.9"/>
    <x v="0"/>
  </r>
  <r>
    <n v="5.5"/>
    <x v="0"/>
  </r>
  <r>
    <n v="7.1"/>
    <x v="0"/>
  </r>
  <r>
    <n v="7.1"/>
    <x v="0"/>
  </r>
  <r>
    <n v="5.9"/>
    <x v="0"/>
  </r>
  <r>
    <n v="7.3"/>
    <x v="0"/>
  </r>
  <r>
    <n v="3.4"/>
    <x v="0"/>
  </r>
  <r>
    <n v="6.8"/>
    <x v="0"/>
  </r>
  <r>
    <n v="6.9"/>
    <x v="0"/>
  </r>
  <r>
    <n v="7"/>
    <x v="0"/>
  </r>
  <r>
    <n v="5.5"/>
    <x v="0"/>
  </r>
  <r>
    <n v="5.0999999999999996"/>
    <x v="0"/>
  </r>
  <r>
    <n v="6.2"/>
    <x v="0"/>
  </r>
  <r>
    <n v="5.9"/>
    <x v="0"/>
  </r>
  <r>
    <n v="5.2"/>
    <x v="0"/>
  </r>
  <r>
    <n v="6.2"/>
    <x v="0"/>
  </r>
  <r>
    <n v="5.5"/>
    <x v="0"/>
  </r>
  <r>
    <n v="7.4"/>
    <x v="0"/>
  </r>
  <r>
    <n v="4.4000000000000004"/>
    <x v="0"/>
  </r>
  <r>
    <n v="6.3"/>
    <x v="0"/>
  </r>
  <r>
    <n v="6.1"/>
    <x v="0"/>
  </r>
  <r>
    <n v="5.3"/>
    <x v="0"/>
  </r>
  <r>
    <n v="5.4"/>
    <x v="0"/>
  </r>
  <r>
    <n v="6.7"/>
    <x v="0"/>
  </r>
  <r>
    <n v="5.9"/>
    <x v="0"/>
  </r>
  <r>
    <n v="7.3"/>
    <x v="0"/>
  </r>
  <r>
    <n v="5.5"/>
    <x v="0"/>
  </r>
  <r>
    <n v="5.8"/>
    <x v="0"/>
  </r>
  <r>
    <n v="4.5999999999999996"/>
    <x v="0"/>
  </r>
  <r>
    <n v="6.7"/>
    <x v="0"/>
  </r>
  <r>
    <n v="5.0999999999999996"/>
    <x v="0"/>
  </r>
  <r>
    <n v="5.6"/>
    <x v="0"/>
  </r>
  <r>
    <n v="7"/>
    <x v="0"/>
  </r>
  <r>
    <n v="6.4"/>
    <x v="0"/>
  </r>
  <r>
    <n v="6.7"/>
    <x v="0"/>
  </r>
  <r>
    <n v="4.0999999999999996"/>
    <x v="0"/>
  </r>
  <r>
    <n v="5.5"/>
    <x v="0"/>
  </r>
  <r>
    <n v="2.7"/>
    <x v="0"/>
  </r>
  <r>
    <n v="6.4"/>
    <x v="0"/>
  </r>
  <r>
    <n v="4.8"/>
    <x v="0"/>
  </r>
  <r>
    <n v="6.1"/>
    <x v="0"/>
  </r>
  <r>
    <n v="4.8"/>
    <x v="0"/>
  </r>
  <r>
    <n v="7"/>
    <x v="0"/>
  </r>
  <r>
    <n v="6.8"/>
    <x v="0"/>
  </r>
  <r>
    <n v="7.3"/>
    <x v="0"/>
  </r>
  <r>
    <n v="8.1999999999999993"/>
    <x v="0"/>
  </r>
  <r>
    <n v="5.6"/>
    <x v="0"/>
  </r>
  <r>
    <n v="6.1"/>
    <x v="0"/>
  </r>
  <r>
    <n v="7.9"/>
    <x v="0"/>
  </r>
  <r>
    <n v="8.4"/>
    <x v="0"/>
  </r>
  <r>
    <n v="6.5"/>
    <x v="0"/>
  </r>
  <r>
    <n v="7.1"/>
    <x v="0"/>
  </r>
  <r>
    <n v="6.6"/>
    <x v="0"/>
  </r>
  <r>
    <n v="4"/>
    <x v="0"/>
  </r>
  <r>
    <n v="7"/>
    <x v="0"/>
  </r>
  <r>
    <n v="5.6"/>
    <x v="0"/>
  </r>
  <r>
    <n v="4.8"/>
    <x v="0"/>
  </r>
  <r>
    <n v="7.5"/>
    <x v="0"/>
  </r>
  <r>
    <n v="6"/>
    <x v="0"/>
  </r>
  <r>
    <n v="7.2"/>
    <x v="0"/>
  </r>
  <r>
    <n v="5.6"/>
    <x v="0"/>
  </r>
  <r>
    <n v="6.8"/>
    <x v="0"/>
  </r>
  <r>
    <n v="4.9000000000000004"/>
    <x v="0"/>
  </r>
  <r>
    <n v="7.1"/>
    <x v="0"/>
  </r>
  <r>
    <n v="2"/>
    <x v="0"/>
  </r>
  <r>
    <n v="5.7"/>
    <x v="0"/>
  </r>
  <r>
    <n v="4.0999999999999996"/>
    <x v="0"/>
  </r>
  <r>
    <n v="6.7"/>
    <x v="0"/>
  </r>
  <r>
    <n v="7.5"/>
    <x v="10"/>
  </r>
  <r>
    <n v="6.5"/>
    <x v="0"/>
  </r>
  <r>
    <n v="7.9"/>
    <x v="0"/>
  </r>
  <r>
    <n v="7.6"/>
    <x v="0"/>
  </r>
  <r>
    <n v="6.4"/>
    <x v="0"/>
  </r>
  <r>
    <n v="5.8"/>
    <x v="0"/>
  </r>
  <r>
    <n v="7.7"/>
    <x v="0"/>
  </r>
  <r>
    <n v="7.1"/>
    <x v="0"/>
  </r>
  <r>
    <n v="5.3"/>
    <x v="0"/>
  </r>
  <r>
    <n v="5.3"/>
    <x v="0"/>
  </r>
  <r>
    <n v="7.5"/>
    <x v="0"/>
  </r>
  <r>
    <n v="6.9"/>
    <x v="0"/>
  </r>
  <r>
    <n v="4.9000000000000004"/>
    <x v="0"/>
  </r>
  <r>
    <n v="7.1"/>
    <x v="0"/>
  </r>
  <r>
    <n v="8"/>
    <x v="0"/>
  </r>
  <r>
    <n v="7.9"/>
    <x v="0"/>
  </r>
  <r>
    <n v="7.6"/>
    <x v="0"/>
  </r>
  <r>
    <n v="5.9"/>
    <x v="0"/>
  </r>
  <r>
    <n v="6.3"/>
    <x v="0"/>
  </r>
  <r>
    <n v="7.1"/>
    <x v="0"/>
  </r>
  <r>
    <n v="6.4"/>
    <x v="0"/>
  </r>
  <r>
    <n v="8.1999999999999993"/>
    <x v="0"/>
  </r>
  <r>
    <n v="6.9"/>
    <x v="0"/>
  </r>
  <r>
    <n v="7.8"/>
    <x v="0"/>
  </r>
  <r>
    <n v="6.7"/>
    <x v="0"/>
  </r>
  <r>
    <n v="7.5"/>
    <x v="0"/>
  </r>
  <r>
    <n v="7.4"/>
    <x v="0"/>
  </r>
  <r>
    <n v="5.2"/>
    <x v="0"/>
  </r>
  <r>
    <n v="6.5"/>
    <x v="0"/>
  </r>
  <r>
    <n v="7.6"/>
    <x v="0"/>
  </r>
  <r>
    <n v="7.3"/>
    <x v="0"/>
  </r>
  <r>
    <n v="6.6"/>
    <x v="0"/>
  </r>
  <r>
    <n v="6.8"/>
    <x v="0"/>
  </r>
  <r>
    <n v="6.9"/>
    <x v="0"/>
  </r>
  <r>
    <n v="5.8"/>
    <x v="0"/>
  </r>
  <r>
    <n v="6.6"/>
    <x v="0"/>
  </r>
  <r>
    <n v="6.7"/>
    <x v="0"/>
  </r>
  <r>
    <n v="6.7"/>
    <x v="0"/>
  </r>
  <r>
    <n v="6.3"/>
    <x v="0"/>
  </r>
  <r>
    <n v="7.7"/>
    <x v="0"/>
  </r>
  <r>
    <n v="6.1"/>
    <x v="0"/>
  </r>
  <r>
    <n v="4.9000000000000004"/>
    <x v="0"/>
  </r>
  <r>
    <n v="6.2"/>
    <x v="0"/>
  </r>
  <r>
    <n v="7.8"/>
    <x v="0"/>
  </r>
  <r>
    <n v="8.1999999999999993"/>
    <x v="0"/>
  </r>
  <r>
    <n v="6.9"/>
    <x v="0"/>
  </r>
  <r>
    <n v="6.2"/>
    <x v="0"/>
  </r>
  <r>
    <n v="6.9"/>
    <x v="0"/>
  </r>
  <r>
    <n v="4.8"/>
    <x v="0"/>
  </r>
  <r>
    <n v="8"/>
    <x v="0"/>
  </r>
  <r>
    <n v="5.3"/>
    <x v="0"/>
  </r>
  <r>
    <n v="6.7"/>
    <x v="0"/>
  </r>
  <r>
    <n v="5.4"/>
    <x v="0"/>
  </r>
  <r>
    <n v="5.4"/>
    <x v="0"/>
  </r>
  <r>
    <n v="4.9000000000000004"/>
    <x v="0"/>
  </r>
  <r>
    <n v="6.1"/>
    <x v="0"/>
  </r>
  <r>
    <n v="5.8"/>
    <x v="0"/>
  </r>
  <r>
    <n v="7"/>
    <x v="0"/>
  </r>
  <r>
    <n v="6.5"/>
    <x v="0"/>
  </r>
  <r>
    <n v="6.6"/>
    <x v="0"/>
  </r>
  <r>
    <n v="6.1"/>
    <x v="0"/>
  </r>
  <r>
    <n v="5.7"/>
    <x v="0"/>
  </r>
  <r>
    <n v="6.6"/>
    <x v="0"/>
  </r>
  <r>
    <n v="7"/>
    <x v="0"/>
  </r>
  <r>
    <n v="7.4"/>
    <x v="0"/>
  </r>
  <r>
    <n v="5.3"/>
    <x v="0"/>
  </r>
  <r>
    <n v="7.4"/>
    <x v="0"/>
  </r>
  <r>
    <n v="7.4"/>
    <x v="0"/>
  </r>
  <r>
    <n v="6.8"/>
    <x v="0"/>
  </r>
  <r>
    <n v="7.9"/>
    <x v="0"/>
  </r>
  <r>
    <n v="7.2"/>
    <x v="0"/>
  </r>
  <r>
    <n v="6"/>
    <x v="0"/>
  </r>
  <r>
    <n v="7.8"/>
    <x v="0"/>
  </r>
  <r>
    <n v="6.6"/>
    <x v="0"/>
  </r>
  <r>
    <n v="7.9"/>
    <x v="0"/>
  </r>
  <r>
    <n v="6.2"/>
    <x v="0"/>
  </r>
  <r>
    <n v="5.7"/>
    <x v="0"/>
  </r>
  <r>
    <n v="7.1"/>
    <x v="0"/>
  </r>
  <r>
    <n v="5.6"/>
    <x v="0"/>
  </r>
  <r>
    <n v="7.8"/>
    <x v="0"/>
  </r>
  <r>
    <n v="7.9"/>
    <x v="0"/>
  </r>
  <r>
    <n v="6.9"/>
    <x v="0"/>
  </r>
  <r>
    <n v="7.4"/>
    <x v="0"/>
  </r>
  <r>
    <n v="7.7"/>
    <x v="11"/>
  </r>
  <r>
    <n v="6.9"/>
    <x v="0"/>
  </r>
  <r>
    <n v="8.6999999999999993"/>
    <x v="0"/>
  </r>
  <r>
    <n v="6.7"/>
    <x v="0"/>
  </r>
  <r>
    <n v="6"/>
    <x v="0"/>
  </r>
  <r>
    <n v="6.2"/>
    <x v="0"/>
  </r>
  <r>
    <n v="5.9"/>
    <x v="0"/>
  </r>
  <r>
    <n v="6.8"/>
    <x v="0"/>
  </r>
  <r>
    <n v="3.6"/>
    <x v="0"/>
  </r>
  <r>
    <n v="6.7"/>
    <x v="0"/>
  </r>
  <r>
    <n v="6.3"/>
    <x v="0"/>
  </r>
  <r>
    <n v="6.4"/>
    <x v="0"/>
  </r>
  <r>
    <n v="6.4"/>
    <x v="0"/>
  </r>
  <r>
    <n v="5.7"/>
    <x v="0"/>
  </r>
  <r>
    <n v="6.2"/>
    <x v="0"/>
  </r>
  <r>
    <n v="6.6"/>
    <x v="0"/>
  </r>
  <r>
    <n v="5.2"/>
    <x v="0"/>
  </r>
  <r>
    <n v="6.1"/>
    <x v="0"/>
  </r>
  <r>
    <n v="7.1"/>
    <x v="0"/>
  </r>
  <r>
    <n v="7.2"/>
    <x v="0"/>
  </r>
  <r>
    <n v="6.5"/>
    <x v="0"/>
  </r>
  <r>
    <n v="6"/>
    <x v="0"/>
  </r>
  <r>
    <n v="7"/>
    <x v="0"/>
  </r>
  <r>
    <n v="7"/>
    <x v="0"/>
  </r>
  <r>
    <n v="7.5"/>
    <x v="0"/>
  </r>
  <r>
    <n v="6.6"/>
    <x v="0"/>
  </r>
  <r>
    <n v="8.8000000000000007"/>
    <x v="0"/>
  </r>
  <r>
    <n v="7.4"/>
    <x v="0"/>
  </r>
  <r>
    <n v="6.5"/>
    <x v="0"/>
  </r>
  <r>
    <n v="6.2"/>
    <x v="0"/>
  </r>
  <r>
    <n v="7.8"/>
    <x v="0"/>
  </r>
  <r>
    <n v="5.2"/>
    <x v="0"/>
  </r>
  <r>
    <n v="6.5"/>
    <x v="0"/>
  </r>
  <r>
    <n v="6.5"/>
    <x v="0"/>
  </r>
  <r>
    <n v="5.2"/>
    <x v="0"/>
  </r>
  <r>
    <n v="7.2"/>
    <x v="0"/>
  </r>
  <r>
    <n v="7.1"/>
    <x v="0"/>
  </r>
  <r>
    <n v="4.5"/>
    <x v="0"/>
  </r>
  <r>
    <n v="5.7"/>
    <x v="0"/>
  </r>
  <r>
    <n v="6"/>
    <x v="0"/>
  </r>
  <r>
    <n v="6.4"/>
    <x v="0"/>
  </r>
  <r>
    <n v="5.2"/>
    <x v="4"/>
  </r>
  <r>
    <n v="4.3"/>
    <x v="0"/>
  </r>
  <r>
    <n v="6.1"/>
    <x v="0"/>
  </r>
  <r>
    <n v="6.3"/>
    <x v="0"/>
  </r>
  <r>
    <n v="6.8"/>
    <x v="0"/>
  </r>
  <r>
    <n v="4"/>
    <x v="0"/>
  </r>
  <r>
    <n v="5.2"/>
    <x v="0"/>
  </r>
  <r>
    <n v="6.5"/>
    <x v="0"/>
  </r>
  <r>
    <n v="7.5"/>
    <x v="0"/>
  </r>
  <r>
    <n v="7.1"/>
    <x v="0"/>
  </r>
  <r>
    <n v="6.9"/>
    <x v="0"/>
  </r>
  <r>
    <n v="8"/>
    <x v="0"/>
  </r>
  <r>
    <n v="8.1999999999999993"/>
    <x v="0"/>
  </r>
  <r>
    <n v="6.4"/>
    <x v="0"/>
  </r>
  <r>
    <n v="7.9"/>
    <x v="0"/>
  </r>
  <r>
    <n v="6.7"/>
    <x v="0"/>
  </r>
  <r>
    <n v="6.1"/>
    <x v="0"/>
  </r>
  <r>
    <n v="8.9"/>
    <x v="0"/>
  </r>
  <r>
    <n v="8.1"/>
    <x v="0"/>
  </r>
  <r>
    <n v="6.2"/>
    <x v="0"/>
  </r>
  <r>
    <n v="4.9000000000000004"/>
    <x v="0"/>
  </r>
  <r>
    <n v="5.4"/>
    <x v="0"/>
  </r>
  <r>
    <n v="5.8"/>
    <x v="0"/>
  </r>
  <r>
    <n v="4.7"/>
    <x v="0"/>
  </r>
  <r>
    <n v="6"/>
    <x v="0"/>
  </r>
  <r>
    <n v="7"/>
    <x v="0"/>
  </r>
  <r>
    <n v="6"/>
    <x v="0"/>
  </r>
  <r>
    <n v="7.9"/>
    <x v="0"/>
  </r>
  <r>
    <n v="8.1"/>
    <x v="0"/>
  </r>
  <r>
    <n v="6.2"/>
    <x v="0"/>
  </r>
  <r>
    <n v="6.7"/>
    <x v="0"/>
  </r>
  <r>
    <n v="7.3"/>
    <x v="0"/>
  </r>
  <r>
    <n v="4.5999999999999996"/>
    <x v="0"/>
  </r>
  <r>
    <n v="6.1"/>
    <x v="9"/>
  </r>
  <r>
    <n v="6.2"/>
    <x v="0"/>
  </r>
  <r>
    <n v="7.8"/>
    <x v="0"/>
  </r>
  <r>
    <n v="6.1"/>
    <x v="0"/>
  </r>
  <r>
    <n v="7.6"/>
    <x v="0"/>
  </r>
  <r>
    <n v="5.8"/>
    <x v="0"/>
  </r>
  <r>
    <n v="6.5"/>
    <x v="0"/>
  </r>
  <r>
    <n v="7.2"/>
    <x v="0"/>
  </r>
  <r>
    <n v="7.8"/>
    <x v="0"/>
  </r>
  <r>
    <n v="4.7"/>
    <x v="0"/>
  </r>
  <r>
    <n v="6.8"/>
    <x v="0"/>
  </r>
  <r>
    <n v="5.9"/>
    <x v="0"/>
  </r>
  <r>
    <n v="7.2"/>
    <x v="0"/>
  </r>
  <r>
    <n v="8.6999999999999993"/>
    <x v="0"/>
  </r>
  <r>
    <n v="5"/>
    <x v="0"/>
  </r>
  <r>
    <n v="6.6"/>
    <x v="0"/>
  </r>
  <r>
    <n v="8.3000000000000007"/>
    <x v="0"/>
  </r>
  <r>
    <n v="6.7"/>
    <x v="0"/>
  </r>
  <r>
    <n v="7.8"/>
    <x v="0"/>
  </r>
  <r>
    <n v="6.5"/>
    <x v="0"/>
  </r>
  <r>
    <n v="6.1"/>
    <x v="0"/>
  </r>
  <r>
    <n v="8.1"/>
    <x v="0"/>
  </r>
  <r>
    <n v="5.2"/>
    <x v="0"/>
  </r>
  <r>
    <n v="5.6"/>
    <x v="0"/>
  </r>
  <r>
    <n v="5.8"/>
    <x v="4"/>
  </r>
  <r>
    <n v="6.6"/>
    <x v="0"/>
  </r>
  <r>
    <n v="6.6"/>
    <x v="0"/>
  </r>
  <r>
    <n v="5.5"/>
    <x v="0"/>
  </r>
  <r>
    <n v="5.5"/>
    <x v="0"/>
  </r>
  <r>
    <n v="7"/>
    <x v="0"/>
  </r>
  <r>
    <n v="6.5"/>
    <x v="0"/>
  </r>
  <r>
    <n v="5.8"/>
    <x v="0"/>
  </r>
  <r>
    <n v="5.6"/>
    <x v="0"/>
  </r>
  <r>
    <n v="5.6"/>
    <x v="0"/>
  </r>
  <r>
    <n v="5.8"/>
    <x v="0"/>
  </r>
  <r>
    <n v="7.6"/>
    <x v="0"/>
  </r>
  <r>
    <n v="6.4"/>
    <x v="0"/>
  </r>
  <r>
    <n v="6.3"/>
    <x v="0"/>
  </r>
  <r>
    <n v="4.5999999999999996"/>
    <x v="0"/>
  </r>
  <r>
    <n v="6.5"/>
    <x v="0"/>
  </r>
  <r>
    <n v="7.5"/>
    <x v="0"/>
  </r>
  <r>
    <n v="7.5"/>
    <x v="0"/>
  </r>
  <r>
    <n v="5.3"/>
    <x v="0"/>
  </r>
  <r>
    <n v="7.5"/>
    <x v="0"/>
  </r>
  <r>
    <n v="3.3"/>
    <x v="0"/>
  </r>
  <r>
    <n v="5.7"/>
    <x v="0"/>
  </r>
  <r>
    <n v="3.5"/>
    <x v="0"/>
  </r>
  <r>
    <n v="9.3000000000000007"/>
    <x v="0"/>
  </r>
  <r>
    <n v="4.8"/>
    <x v="0"/>
  </r>
  <r>
    <n v="6.9"/>
    <x v="0"/>
  </r>
  <r>
    <n v="6"/>
    <x v="0"/>
  </r>
  <r>
    <n v="7.3"/>
    <x v="0"/>
  </r>
  <r>
    <n v="6"/>
    <x v="0"/>
  </r>
  <r>
    <n v="6.6"/>
    <x v="0"/>
  </r>
  <r>
    <n v="7.5"/>
    <x v="0"/>
  </r>
  <r>
    <n v="6.9"/>
    <x v="0"/>
  </r>
  <r>
    <n v="6.8"/>
    <x v="0"/>
  </r>
  <r>
    <n v="8.3000000000000007"/>
    <x v="0"/>
  </r>
  <r>
    <n v="6.3"/>
    <x v="0"/>
  </r>
  <r>
    <n v="6.4"/>
    <x v="0"/>
  </r>
  <r>
    <n v="5.6"/>
    <x v="0"/>
  </r>
  <r>
    <n v="6.3"/>
    <x v="0"/>
  </r>
  <r>
    <n v="7.3"/>
    <x v="0"/>
  </r>
  <r>
    <n v="6.6"/>
    <x v="0"/>
  </r>
  <r>
    <n v="4.5999999999999996"/>
    <x v="12"/>
  </r>
  <r>
    <n v="5.0999999999999996"/>
    <x v="4"/>
  </r>
  <r>
    <n v="5.6"/>
    <x v="0"/>
  </r>
  <r>
    <n v="5.3"/>
    <x v="0"/>
  </r>
  <r>
    <n v="7.5"/>
    <x v="0"/>
  </r>
  <r>
    <n v="5.6"/>
    <x v="0"/>
  </r>
  <r>
    <n v="5.9"/>
    <x v="4"/>
  </r>
  <r>
    <n v="4.7"/>
    <x v="0"/>
  </r>
  <r>
    <n v="4.8"/>
    <x v="0"/>
  </r>
  <r>
    <n v="6.8"/>
    <x v="0"/>
  </r>
  <r>
    <n v="5.4"/>
    <x v="0"/>
  </r>
  <r>
    <n v="5.0999999999999996"/>
    <x v="0"/>
  </r>
  <r>
    <n v="7"/>
    <x v="0"/>
  </r>
  <r>
    <n v="6.7"/>
    <x v="0"/>
  </r>
  <r>
    <n v="4"/>
    <x v="0"/>
  </r>
  <r>
    <n v="7.3"/>
    <x v="0"/>
  </r>
  <r>
    <n v="6.8"/>
    <x v="0"/>
  </r>
  <r>
    <n v="6.1"/>
    <x v="0"/>
  </r>
  <r>
    <n v="7.2"/>
    <x v="0"/>
  </r>
  <r>
    <n v="7"/>
    <x v="0"/>
  </r>
  <r>
    <n v="7.1"/>
    <x v="0"/>
  </r>
  <r>
    <n v="6.9"/>
    <x v="0"/>
  </r>
  <r>
    <n v="7.3"/>
    <x v="0"/>
  </r>
  <r>
    <n v="6.3"/>
    <x v="0"/>
  </r>
  <r>
    <n v="8.1999999999999993"/>
    <x v="0"/>
  </r>
  <r>
    <n v="7.1"/>
    <x v="0"/>
  </r>
  <r>
    <n v="7.7"/>
    <x v="0"/>
  </r>
  <r>
    <n v="6.5"/>
    <x v="0"/>
  </r>
  <r>
    <n v="4.9000000000000004"/>
    <x v="0"/>
  </r>
  <r>
    <n v="6.4"/>
    <x v="0"/>
  </r>
  <r>
    <n v="5.9"/>
    <x v="0"/>
  </r>
  <r>
    <n v="6.2"/>
    <x v="0"/>
  </r>
  <r>
    <n v="5.8"/>
    <x v="0"/>
  </r>
  <r>
    <n v="6.7"/>
    <x v="0"/>
  </r>
  <r>
    <n v="5.9"/>
    <x v="0"/>
  </r>
  <r>
    <n v="7.3"/>
    <x v="0"/>
  </r>
  <r>
    <n v="4.8"/>
    <x v="0"/>
  </r>
  <r>
    <n v="4.0999999999999996"/>
    <x v="0"/>
  </r>
  <r>
    <n v="4.9000000000000004"/>
    <x v="0"/>
  </r>
  <r>
    <n v="7.9"/>
    <x v="0"/>
  </r>
  <r>
    <n v="5.6"/>
    <x v="0"/>
  </r>
  <r>
    <n v="5.2"/>
    <x v="0"/>
  </r>
  <r>
    <n v="4.0999999999999996"/>
    <x v="0"/>
  </r>
  <r>
    <n v="6.6"/>
    <x v="0"/>
  </r>
  <r>
    <n v="2.9"/>
    <x v="0"/>
  </r>
  <r>
    <n v="7.2"/>
    <x v="0"/>
  </r>
  <r>
    <n v="6.5"/>
    <x v="0"/>
  </r>
  <r>
    <n v="6.8"/>
    <x v="0"/>
  </r>
  <r>
    <n v="7.2"/>
    <x v="0"/>
  </r>
  <r>
    <n v="6.8"/>
    <x v="0"/>
  </r>
  <r>
    <n v="7.8"/>
    <x v="0"/>
  </r>
  <r>
    <n v="6.7"/>
    <x v="0"/>
  </r>
  <r>
    <n v="6.1"/>
    <x v="0"/>
  </r>
  <r>
    <n v="7.1"/>
    <x v="0"/>
  </r>
  <r>
    <n v="5.7"/>
    <x v="0"/>
  </r>
  <r>
    <n v="2.9"/>
    <x v="0"/>
  </r>
  <r>
    <n v="5.2"/>
    <x v="0"/>
  </r>
  <r>
    <n v="5.3"/>
    <x v="0"/>
  </r>
  <r>
    <n v="6.2"/>
    <x v="0"/>
  </r>
  <r>
    <n v="7.3"/>
    <x v="0"/>
  </r>
  <r>
    <n v="6.5"/>
    <x v="0"/>
  </r>
  <r>
    <n v="4.0999999999999996"/>
    <x v="0"/>
  </r>
  <r>
    <n v="7.7"/>
    <x v="0"/>
  </r>
  <r>
    <n v="6.1"/>
    <x v="0"/>
  </r>
  <r>
    <n v="7.3"/>
    <x v="0"/>
  </r>
  <r>
    <n v="7.2"/>
    <x v="0"/>
  </r>
  <r>
    <n v="5.3"/>
    <x v="0"/>
  </r>
  <r>
    <n v="6.1"/>
    <x v="0"/>
  </r>
  <r>
    <n v="5.8"/>
    <x v="0"/>
  </r>
  <r>
    <n v="5.7"/>
    <x v="0"/>
  </r>
  <r>
    <n v="6.7"/>
    <x v="0"/>
  </r>
  <r>
    <n v="6.5"/>
    <x v="0"/>
  </r>
  <r>
    <n v="7.2"/>
    <x v="0"/>
  </r>
  <r>
    <n v="7.6"/>
    <x v="0"/>
  </r>
  <r>
    <n v="4.5999999999999996"/>
    <x v="0"/>
  </r>
  <r>
    <n v="6.9"/>
    <x v="0"/>
  </r>
  <r>
    <n v="6.6"/>
    <x v="0"/>
  </r>
  <r>
    <n v="6.3"/>
    <x v="0"/>
  </r>
  <r>
    <n v="6.2"/>
    <x v="0"/>
  </r>
  <r>
    <n v="5.3"/>
    <x v="0"/>
  </r>
  <r>
    <n v="7.3"/>
    <x v="0"/>
  </r>
  <r>
    <n v="5.6"/>
    <x v="0"/>
  </r>
  <r>
    <n v="6.2"/>
    <x v="0"/>
  </r>
  <r>
    <n v="5.2"/>
    <x v="0"/>
  </r>
  <r>
    <n v="5.3"/>
    <x v="0"/>
  </r>
  <r>
    <n v="5.4"/>
    <x v="0"/>
  </r>
  <r>
    <n v="4.9000000000000004"/>
    <x v="0"/>
  </r>
  <r>
    <n v="5.5"/>
    <x v="0"/>
  </r>
  <r>
    <n v="6.7"/>
    <x v="0"/>
  </r>
  <r>
    <n v="3.9"/>
    <x v="0"/>
  </r>
  <r>
    <n v="7.2"/>
    <x v="0"/>
  </r>
  <r>
    <n v="5.0999999999999996"/>
    <x v="0"/>
  </r>
  <r>
    <n v="6.5"/>
    <x v="0"/>
  </r>
  <r>
    <n v="8.1999999999999993"/>
    <x v="0"/>
  </r>
  <r>
    <n v="7.7"/>
    <x v="0"/>
  </r>
  <r>
    <n v="7.2"/>
    <x v="0"/>
  </r>
  <r>
    <n v="6.1"/>
    <x v="0"/>
  </r>
  <r>
    <n v="8.8000000000000007"/>
    <x v="0"/>
  </r>
  <r>
    <n v="6.8"/>
    <x v="0"/>
  </r>
  <r>
    <n v="6.8"/>
    <x v="0"/>
  </r>
  <r>
    <n v="6.7"/>
    <x v="0"/>
  </r>
  <r>
    <n v="7.1"/>
    <x v="0"/>
  </r>
  <r>
    <n v="7.1"/>
    <x v="0"/>
  </r>
  <r>
    <n v="6.1"/>
    <x v="0"/>
  </r>
  <r>
    <n v="8"/>
    <x v="0"/>
  </r>
  <r>
    <n v="7.5"/>
    <x v="0"/>
  </r>
  <r>
    <n v="6.6"/>
    <x v="0"/>
  </r>
  <r>
    <n v="5.4"/>
    <x v="0"/>
  </r>
  <r>
    <n v="6.1"/>
    <x v="0"/>
  </r>
  <r>
    <n v="6.1"/>
    <x v="0"/>
  </r>
  <r>
    <n v="5.6"/>
    <x v="0"/>
  </r>
  <r>
    <n v="5.8"/>
    <x v="0"/>
  </r>
  <r>
    <n v="2.8"/>
    <x v="0"/>
  </r>
  <r>
    <n v="6.7"/>
    <x v="0"/>
  </r>
  <r>
    <n v="5.0999999999999996"/>
    <x v="0"/>
  </r>
  <r>
    <n v="7.2"/>
    <x v="0"/>
  </r>
  <r>
    <n v="6"/>
    <x v="0"/>
  </r>
  <r>
    <n v="7.2"/>
    <x v="0"/>
  </r>
  <r>
    <n v="6.7"/>
    <x v="0"/>
  </r>
  <r>
    <n v="6.3"/>
    <x v="0"/>
  </r>
  <r>
    <n v="6.2"/>
    <x v="0"/>
  </r>
  <r>
    <n v="6.8"/>
    <x v="0"/>
  </r>
  <r>
    <n v="6.2"/>
    <x v="8"/>
  </r>
  <r>
    <n v="6.9"/>
    <x v="0"/>
  </r>
  <r>
    <n v="6.8"/>
    <x v="13"/>
  </r>
  <r>
    <n v="7.1"/>
    <x v="0"/>
  </r>
  <r>
    <n v="7.1"/>
    <x v="0"/>
  </r>
  <r>
    <n v="7"/>
    <x v="0"/>
  </r>
  <r>
    <n v="7.1"/>
    <x v="0"/>
  </r>
  <r>
    <n v="6.4"/>
    <x v="0"/>
  </r>
  <r>
    <n v="7"/>
    <x v="0"/>
  </r>
  <r>
    <n v="6.2"/>
    <x v="0"/>
  </r>
  <r>
    <n v="7.5"/>
    <x v="0"/>
  </r>
  <r>
    <n v="4.8"/>
    <x v="0"/>
  </r>
  <r>
    <n v="8.1"/>
    <x v="0"/>
  </r>
  <r>
    <n v="7.3"/>
    <x v="0"/>
  </r>
  <r>
    <n v="5.8"/>
    <x v="0"/>
  </r>
  <r>
    <n v="7.6"/>
    <x v="0"/>
  </r>
  <r>
    <n v="5.6"/>
    <x v="0"/>
  </r>
  <r>
    <n v="7"/>
    <x v="0"/>
  </r>
  <r>
    <n v="6.6"/>
    <x v="0"/>
  </r>
  <r>
    <n v="6.5"/>
    <x v="0"/>
  </r>
  <r>
    <n v="7.4"/>
    <x v="0"/>
  </r>
  <r>
    <n v="4.5999999999999996"/>
    <x v="0"/>
  </r>
  <r>
    <n v="6.4"/>
    <x v="0"/>
  </r>
  <r>
    <n v="6"/>
    <x v="0"/>
  </r>
  <r>
    <n v="6.4"/>
    <x v="0"/>
  </r>
  <r>
    <n v="5.9"/>
    <x v="0"/>
  </r>
  <r>
    <n v="6.4"/>
    <x v="0"/>
  </r>
  <r>
    <n v="6.6"/>
    <x v="0"/>
  </r>
  <r>
    <n v="6.9"/>
    <x v="0"/>
  </r>
  <r>
    <n v="6.9"/>
    <x v="0"/>
  </r>
  <r>
    <n v="5.8"/>
    <x v="0"/>
  </r>
  <r>
    <n v="6.4"/>
    <x v="0"/>
  </r>
  <r>
    <n v="5.3"/>
    <x v="0"/>
  </r>
  <r>
    <n v="6.5"/>
    <x v="0"/>
  </r>
  <r>
    <n v="5.7"/>
    <x v="0"/>
  </r>
  <r>
    <n v="6.7"/>
    <x v="0"/>
  </r>
  <r>
    <n v="3.9"/>
    <x v="0"/>
  </r>
  <r>
    <n v="4.0999999999999996"/>
    <x v="0"/>
  </r>
  <r>
    <n v="6.2"/>
    <x v="0"/>
  </r>
  <r>
    <n v="3.8"/>
    <x v="0"/>
  </r>
  <r>
    <n v="5.0999999999999996"/>
    <x v="0"/>
  </r>
  <r>
    <n v="6.4"/>
    <x v="0"/>
  </r>
  <r>
    <n v="7.8"/>
    <x v="0"/>
  </r>
  <r>
    <n v="7.8"/>
    <x v="0"/>
  </r>
  <r>
    <n v="6.1"/>
    <x v="0"/>
  </r>
  <r>
    <n v="5.8"/>
    <x v="0"/>
  </r>
  <r>
    <n v="6.3"/>
    <x v="0"/>
  </r>
  <r>
    <n v="7.7"/>
    <x v="0"/>
  </r>
  <r>
    <n v="5.4"/>
    <x v="0"/>
  </r>
  <r>
    <n v="7.3"/>
    <x v="0"/>
  </r>
  <r>
    <n v="6.8"/>
    <x v="0"/>
  </r>
  <r>
    <n v="7.3"/>
    <x v="0"/>
  </r>
  <r>
    <n v="6.5"/>
    <x v="0"/>
  </r>
  <r>
    <n v="7.2"/>
    <x v="0"/>
  </r>
  <r>
    <n v="6.7"/>
    <x v="0"/>
  </r>
  <r>
    <n v="6.3"/>
    <x v="0"/>
  </r>
  <r>
    <n v="5.9"/>
    <x v="0"/>
  </r>
  <r>
    <n v="7.8"/>
    <x v="0"/>
  </r>
  <r>
    <n v="7.4"/>
    <x v="0"/>
  </r>
  <r>
    <n v="4.8"/>
    <x v="0"/>
  </r>
  <r>
    <n v="6.3"/>
    <x v="9"/>
  </r>
  <r>
    <n v="7.8"/>
    <x v="4"/>
  </r>
  <r>
    <n v="7.5"/>
    <x v="0"/>
  </r>
  <r>
    <n v="6"/>
    <x v="0"/>
  </r>
  <r>
    <n v="6.8"/>
    <x v="0"/>
  </r>
  <r>
    <n v="6.6"/>
    <x v="0"/>
  </r>
  <r>
    <n v="4.5999999999999996"/>
    <x v="0"/>
  </r>
  <r>
    <n v="2.9"/>
    <x v="0"/>
  </r>
  <r>
    <n v="7.1"/>
    <x v="0"/>
  </r>
  <r>
    <n v="6.1"/>
    <x v="0"/>
  </r>
  <r>
    <n v="6.7"/>
    <x v="9"/>
  </r>
  <r>
    <n v="7.1"/>
    <x v="0"/>
  </r>
  <r>
    <n v="5.8"/>
    <x v="0"/>
  </r>
  <r>
    <n v="6.7"/>
    <x v="0"/>
  </r>
  <r>
    <n v="5.8"/>
    <x v="0"/>
  </r>
  <r>
    <n v="6.8"/>
    <x v="0"/>
  </r>
  <r>
    <n v="8.5"/>
    <x v="1"/>
  </r>
  <r>
    <n v="6.6"/>
    <x v="14"/>
  </r>
  <r>
    <n v="7.7"/>
    <x v="0"/>
  </r>
  <r>
    <n v="4.7"/>
    <x v="0"/>
  </r>
  <r>
    <n v="6.4"/>
    <x v="0"/>
  </r>
  <r>
    <n v="5.5"/>
    <x v="0"/>
  </r>
  <r>
    <n v="8.6"/>
    <x v="0"/>
  </r>
  <r>
    <n v="7"/>
    <x v="0"/>
  </r>
  <r>
    <n v="7.1"/>
    <x v="0"/>
  </r>
  <r>
    <n v="5.7"/>
    <x v="0"/>
  </r>
  <r>
    <n v="3.7"/>
    <x v="0"/>
  </r>
  <r>
    <n v="7.5"/>
    <x v="0"/>
  </r>
  <r>
    <n v="4.5999999999999996"/>
    <x v="0"/>
  </r>
  <r>
    <n v="4.9000000000000004"/>
    <x v="0"/>
  </r>
  <r>
    <n v="6.9"/>
    <x v="0"/>
  </r>
  <r>
    <n v="7.1"/>
    <x v="0"/>
  </r>
  <r>
    <n v="5.8"/>
    <x v="9"/>
  </r>
  <r>
    <n v="7"/>
    <x v="0"/>
  </r>
  <r>
    <n v="5.4"/>
    <x v="0"/>
  </r>
  <r>
    <n v="7.3"/>
    <x v="0"/>
  </r>
  <r>
    <n v="7.1"/>
    <x v="0"/>
  </r>
  <r>
    <n v="5.8"/>
    <x v="0"/>
  </r>
  <r>
    <n v="8.1"/>
    <x v="0"/>
  </r>
  <r>
    <n v="5.7"/>
    <x v="0"/>
  </r>
  <r>
    <n v="4.4000000000000004"/>
    <x v="0"/>
  </r>
  <r>
    <n v="7.9"/>
    <x v="0"/>
  </r>
  <r>
    <n v="7.6"/>
    <x v="0"/>
  </r>
  <r>
    <n v="4.8"/>
    <x v="0"/>
  </r>
  <r>
    <n v="7.8"/>
    <x v="0"/>
  </r>
  <r>
    <n v="6.7"/>
    <x v="0"/>
  </r>
  <r>
    <n v="2.7"/>
    <x v="0"/>
  </r>
  <r>
    <n v="5.8"/>
    <x v="0"/>
  </r>
  <r>
    <n v="7.5"/>
    <x v="0"/>
  </r>
  <r>
    <n v="5.4"/>
    <x v="0"/>
  </r>
  <r>
    <n v="4.0999999999999996"/>
    <x v="0"/>
  </r>
  <r>
    <n v="5.9"/>
    <x v="0"/>
  </r>
  <r>
    <n v="6.3"/>
    <x v="0"/>
  </r>
  <r>
    <n v="7"/>
    <x v="0"/>
  </r>
  <r>
    <n v="6.8"/>
    <x v="0"/>
  </r>
  <r>
    <n v="3.5"/>
    <x v="0"/>
  </r>
  <r>
    <n v="2.2999999999999998"/>
    <x v="0"/>
  </r>
  <r>
    <n v="6.9"/>
    <x v="0"/>
  </r>
  <r>
    <n v="8.1"/>
    <x v="0"/>
  </r>
  <r>
    <n v="6.1"/>
    <x v="0"/>
  </r>
  <r>
    <n v="5"/>
    <x v="0"/>
  </r>
  <r>
    <n v="5.5"/>
    <x v="0"/>
  </r>
  <r>
    <n v="6.2"/>
    <x v="0"/>
  </r>
  <r>
    <n v="6.2"/>
    <x v="0"/>
  </r>
  <r>
    <n v="5.9"/>
    <x v="0"/>
  </r>
  <r>
    <n v="6.3"/>
    <x v="0"/>
  </r>
  <r>
    <n v="6.7"/>
    <x v="0"/>
  </r>
  <r>
    <n v="3.5"/>
    <x v="0"/>
  </r>
  <r>
    <n v="7.5"/>
    <x v="0"/>
  </r>
  <r>
    <n v="6.6"/>
    <x v="0"/>
  </r>
  <r>
    <n v="7.5"/>
    <x v="0"/>
  </r>
  <r>
    <n v="7.2"/>
    <x v="0"/>
  </r>
  <r>
    <n v="4.8"/>
    <x v="0"/>
  </r>
  <r>
    <n v="6.6"/>
    <x v="0"/>
  </r>
  <r>
    <n v="3.5"/>
    <x v="0"/>
  </r>
  <r>
    <n v="6.7"/>
    <x v="0"/>
  </r>
  <r>
    <n v="7.6"/>
    <x v="0"/>
  </r>
  <r>
    <n v="6.3"/>
    <x v="0"/>
  </r>
  <r>
    <n v="5.5"/>
    <x v="0"/>
  </r>
  <r>
    <n v="6.3"/>
    <x v="0"/>
  </r>
  <r>
    <n v="6.5"/>
    <x v="0"/>
  </r>
  <r>
    <n v="5.6"/>
    <x v="0"/>
  </r>
  <r>
    <n v="6.9"/>
    <x v="0"/>
  </r>
  <r>
    <n v="7.6"/>
    <x v="0"/>
  </r>
  <r>
    <n v="3.9"/>
    <x v="0"/>
  </r>
  <r>
    <n v="6.1"/>
    <x v="0"/>
  </r>
  <r>
    <n v="7.3"/>
    <x v="0"/>
  </r>
  <r>
    <n v="8.3000000000000007"/>
    <x v="0"/>
  </r>
  <r>
    <n v="5.8"/>
    <x v="0"/>
  </r>
  <r>
    <n v="6.8"/>
    <x v="0"/>
  </r>
  <r>
    <n v="7"/>
    <x v="0"/>
  </r>
  <r>
    <n v="5.9"/>
    <x v="0"/>
  </r>
  <r>
    <n v="6.5"/>
    <x v="0"/>
  </r>
  <r>
    <n v="6.4"/>
    <x v="0"/>
  </r>
  <r>
    <n v="5.8"/>
    <x v="0"/>
  </r>
  <r>
    <n v="5.0999999999999996"/>
    <x v="0"/>
  </r>
  <r>
    <n v="6.8"/>
    <x v="0"/>
  </r>
  <r>
    <n v="5.3"/>
    <x v="0"/>
  </r>
  <r>
    <n v="5.3"/>
    <x v="0"/>
  </r>
  <r>
    <n v="6.4"/>
    <x v="0"/>
  </r>
  <r>
    <n v="4.9000000000000004"/>
    <x v="0"/>
  </r>
  <r>
    <n v="6.8"/>
    <x v="0"/>
  </r>
  <r>
    <n v="7.1"/>
    <x v="15"/>
  </r>
  <r>
    <n v="6.8"/>
    <x v="0"/>
  </r>
  <r>
    <n v="6.1"/>
    <x v="0"/>
  </r>
  <r>
    <n v="7"/>
    <x v="0"/>
  </r>
  <r>
    <n v="8.5"/>
    <x v="0"/>
  </r>
  <r>
    <n v="5.9"/>
    <x v="0"/>
  </r>
  <r>
    <n v="6.3"/>
    <x v="0"/>
  </r>
  <r>
    <n v="5.9"/>
    <x v="14"/>
  </r>
  <r>
    <n v="5.4"/>
    <x v="0"/>
  </r>
  <r>
    <n v="7"/>
    <x v="0"/>
  </r>
  <r>
    <n v="6.9"/>
    <x v="0"/>
  </r>
  <r>
    <n v="7.5"/>
    <x v="0"/>
  </r>
  <r>
    <n v="8.1999999999999993"/>
    <x v="0"/>
  </r>
  <r>
    <n v="5.9"/>
    <x v="0"/>
  </r>
  <r>
    <n v="5"/>
    <x v="0"/>
  </r>
  <r>
    <n v="7.3"/>
    <x v="0"/>
  </r>
  <r>
    <n v="6.4"/>
    <x v="0"/>
  </r>
  <r>
    <n v="6.6"/>
    <x v="0"/>
  </r>
  <r>
    <n v="7.8"/>
    <x v="0"/>
  </r>
  <r>
    <n v="6.7"/>
    <x v="0"/>
  </r>
  <r>
    <n v="4"/>
    <x v="0"/>
  </r>
  <r>
    <n v="7.6"/>
    <x v="0"/>
  </r>
  <r>
    <n v="7.7"/>
    <x v="0"/>
  </r>
  <r>
    <n v="5.8"/>
    <x v="0"/>
  </r>
  <r>
    <n v="5.2"/>
    <x v="0"/>
  </r>
  <r>
    <n v="5.6"/>
    <x v="0"/>
  </r>
  <r>
    <n v="5.3"/>
    <x v="0"/>
  </r>
  <r>
    <n v="7.4"/>
    <x v="1"/>
  </r>
  <r>
    <n v="6.6"/>
    <x v="0"/>
  </r>
  <r>
    <n v="6.2"/>
    <x v="0"/>
  </r>
  <r>
    <n v="1.9"/>
    <x v="0"/>
  </r>
  <r>
    <n v="5.7"/>
    <x v="0"/>
  </r>
  <r>
    <n v="6.6"/>
    <x v="0"/>
  </r>
  <r>
    <n v="6"/>
    <x v="0"/>
  </r>
  <r>
    <n v="6.1"/>
    <x v="0"/>
  </r>
  <r>
    <n v="4.8"/>
    <x v="0"/>
  </r>
  <r>
    <n v="6.2"/>
    <x v="0"/>
  </r>
  <r>
    <n v="7.5"/>
    <x v="0"/>
  </r>
  <r>
    <n v="6.3"/>
    <x v="0"/>
  </r>
  <r>
    <n v="7.1"/>
    <x v="0"/>
  </r>
  <r>
    <n v="6.6"/>
    <x v="0"/>
  </r>
  <r>
    <n v="6.1"/>
    <x v="0"/>
  </r>
  <r>
    <n v="6.7"/>
    <x v="0"/>
  </r>
  <r>
    <n v="5.6"/>
    <x v="0"/>
  </r>
  <r>
    <n v="7.2"/>
    <x v="0"/>
  </r>
  <r>
    <n v="4.3"/>
    <x v="0"/>
  </r>
  <r>
    <n v="6.4"/>
    <x v="0"/>
  </r>
  <r>
    <n v="7.1"/>
    <x v="0"/>
  </r>
  <r>
    <n v="6.3"/>
    <x v="0"/>
  </r>
  <r>
    <n v="7.4"/>
    <x v="0"/>
  </r>
  <r>
    <n v="6.1"/>
    <x v="0"/>
  </r>
  <r>
    <n v="6.6"/>
    <x v="0"/>
  </r>
  <r>
    <n v="6"/>
    <x v="0"/>
  </r>
  <r>
    <n v="6.8"/>
    <x v="0"/>
  </r>
  <r>
    <n v="7.4"/>
    <x v="0"/>
  </r>
  <r>
    <n v="6.8"/>
    <x v="0"/>
  </r>
  <r>
    <n v="7.2"/>
    <x v="0"/>
  </r>
  <r>
    <n v="1.9"/>
    <x v="0"/>
  </r>
  <r>
    <n v="5.5"/>
    <x v="0"/>
  </r>
  <r>
    <n v="4.5"/>
    <x v="0"/>
  </r>
  <r>
    <n v="6.3"/>
    <x v="0"/>
  </r>
  <r>
    <n v="7"/>
    <x v="0"/>
  </r>
  <r>
    <n v="6.7"/>
    <x v="0"/>
  </r>
  <r>
    <n v="2.8"/>
    <x v="0"/>
  </r>
  <r>
    <n v="5"/>
    <x v="0"/>
  </r>
  <r>
    <n v="7.5"/>
    <x v="0"/>
  </r>
  <r>
    <n v="4.3"/>
    <x v="0"/>
  </r>
  <r>
    <n v="5.6"/>
    <x v="0"/>
  </r>
  <r>
    <n v="6.2"/>
    <x v="0"/>
  </r>
  <r>
    <n v="5.3"/>
    <x v="0"/>
  </r>
  <r>
    <n v="7.4"/>
    <x v="0"/>
  </r>
  <r>
    <n v="7.4"/>
    <x v="0"/>
  </r>
  <r>
    <n v="6.5"/>
    <x v="0"/>
  </r>
  <r>
    <n v="7.1"/>
    <x v="0"/>
  </r>
  <r>
    <n v="7.2"/>
    <x v="0"/>
  </r>
  <r>
    <n v="2.2999999999999998"/>
    <x v="0"/>
  </r>
  <r>
    <n v="6.4"/>
    <x v="0"/>
  </r>
  <r>
    <n v="6.1"/>
    <x v="3"/>
  </r>
  <r>
    <n v="7"/>
    <x v="0"/>
  </r>
  <r>
    <n v="6.5"/>
    <x v="0"/>
  </r>
  <r>
    <n v="7"/>
    <x v="0"/>
  </r>
  <r>
    <n v="7"/>
    <x v="0"/>
  </r>
  <r>
    <n v="4.9000000000000004"/>
    <x v="0"/>
  </r>
  <r>
    <n v="6.9"/>
    <x v="0"/>
  </r>
  <r>
    <n v="7.5"/>
    <x v="0"/>
  </r>
  <r>
    <n v="8.4"/>
    <x v="0"/>
  </r>
  <r>
    <n v="6.9"/>
    <x v="0"/>
  </r>
  <r>
    <n v="4.5"/>
    <x v="0"/>
  </r>
  <r>
    <n v="7.4"/>
    <x v="0"/>
  </r>
  <r>
    <n v="7"/>
    <x v="0"/>
  </r>
  <r>
    <n v="2.8"/>
    <x v="0"/>
  </r>
  <r>
    <n v="7.5"/>
    <x v="0"/>
  </r>
  <r>
    <n v="7.1"/>
    <x v="0"/>
  </r>
  <r>
    <n v="6.4"/>
    <x v="0"/>
  </r>
  <r>
    <n v="6.7"/>
    <x v="0"/>
  </r>
  <r>
    <n v="5.3"/>
    <x v="0"/>
  </r>
  <r>
    <n v="6.9"/>
    <x v="0"/>
  </r>
  <r>
    <n v="6.2"/>
    <x v="0"/>
  </r>
  <r>
    <n v="6.3"/>
    <x v="0"/>
  </r>
  <r>
    <n v="6.4"/>
    <x v="0"/>
  </r>
  <r>
    <n v="6.5"/>
    <x v="0"/>
  </r>
  <r>
    <n v="6"/>
    <x v="0"/>
  </r>
  <r>
    <n v="5.0999999999999996"/>
    <x v="0"/>
  </r>
  <r>
    <n v="5.5"/>
    <x v="0"/>
  </r>
  <r>
    <n v="7.2"/>
    <x v="0"/>
  </r>
  <r>
    <n v="5.4"/>
    <x v="0"/>
  </r>
  <r>
    <n v="5.7"/>
    <x v="0"/>
  </r>
  <r>
    <n v="5.2"/>
    <x v="0"/>
  </r>
  <r>
    <n v="6.2"/>
    <x v="0"/>
  </r>
  <r>
    <n v="6.7"/>
    <x v="0"/>
  </r>
  <r>
    <n v="5.8"/>
    <x v="0"/>
  </r>
  <r>
    <n v="7"/>
    <x v="0"/>
  </r>
  <r>
    <n v="4.8"/>
    <x v="0"/>
  </r>
  <r>
    <n v="7.2"/>
    <x v="4"/>
  </r>
  <r>
    <n v="5.6"/>
    <x v="0"/>
  </r>
  <r>
    <n v="6.4"/>
    <x v="0"/>
  </r>
  <r>
    <n v="7.5"/>
    <x v="0"/>
  </r>
  <r>
    <n v="7.4"/>
    <x v="0"/>
  </r>
  <r>
    <n v="8"/>
    <x v="0"/>
  </r>
  <r>
    <n v="5.7"/>
    <x v="0"/>
  </r>
  <r>
    <n v="6.8"/>
    <x v="1"/>
  </r>
  <r>
    <n v="5.9"/>
    <x v="0"/>
  </r>
  <r>
    <n v="7.2"/>
    <x v="0"/>
  </r>
  <r>
    <n v="5.5"/>
    <x v="0"/>
  </r>
  <r>
    <n v="8.4"/>
    <x v="0"/>
  </r>
  <r>
    <n v="8.5"/>
    <x v="0"/>
  </r>
  <r>
    <n v="5.6"/>
    <x v="0"/>
  </r>
  <r>
    <n v="4.0999999999999996"/>
    <x v="0"/>
  </r>
  <r>
    <n v="5"/>
    <x v="0"/>
  </r>
  <r>
    <n v="6.1"/>
    <x v="0"/>
  </r>
  <r>
    <n v="5.4"/>
    <x v="0"/>
  </r>
  <r>
    <n v="7.1"/>
    <x v="0"/>
  </r>
  <r>
    <n v="6.6"/>
    <x v="0"/>
  </r>
  <r>
    <n v="3.6"/>
    <x v="0"/>
  </r>
  <r>
    <n v="6.5"/>
    <x v="0"/>
  </r>
  <r>
    <n v="8.6"/>
    <x v="0"/>
  </r>
  <r>
    <n v="6.2"/>
    <x v="0"/>
  </r>
  <r>
    <n v="7"/>
    <x v="0"/>
  </r>
  <r>
    <n v="7.6"/>
    <x v="0"/>
  </r>
  <r>
    <n v="6.5"/>
    <x v="0"/>
  </r>
  <r>
    <n v="6.4"/>
    <x v="0"/>
  </r>
  <r>
    <n v="6.7"/>
    <x v="0"/>
  </r>
  <r>
    <n v="6.3"/>
    <x v="0"/>
  </r>
  <r>
    <n v="6.4"/>
    <x v="0"/>
  </r>
  <r>
    <n v="5.7"/>
    <x v="0"/>
  </r>
  <r>
    <n v="6.3"/>
    <x v="0"/>
  </r>
  <r>
    <n v="7.8"/>
    <x v="0"/>
  </r>
  <r>
    <n v="6"/>
    <x v="0"/>
  </r>
  <r>
    <n v="7.7"/>
    <x v="0"/>
  </r>
  <r>
    <n v="6.2"/>
    <x v="0"/>
  </r>
  <r>
    <n v="5.7"/>
    <x v="0"/>
  </r>
  <r>
    <n v="7.7"/>
    <x v="0"/>
  </r>
  <r>
    <n v="6.4"/>
    <x v="0"/>
  </r>
  <r>
    <n v="6.4"/>
    <x v="0"/>
  </r>
  <r>
    <n v="6.9"/>
    <x v="0"/>
  </r>
  <r>
    <n v="7.3"/>
    <x v="0"/>
  </r>
  <r>
    <n v="7.3"/>
    <x v="0"/>
  </r>
  <r>
    <n v="6.2"/>
    <x v="0"/>
  </r>
  <r>
    <n v="6.6"/>
    <x v="0"/>
  </r>
  <r>
    <n v="6.7"/>
    <x v="0"/>
  </r>
  <r>
    <n v="5.7"/>
    <x v="0"/>
  </r>
  <r>
    <n v="3.1"/>
    <x v="0"/>
  </r>
  <r>
    <n v="6.3"/>
    <x v="0"/>
  </r>
  <r>
    <n v="5.7"/>
    <x v="0"/>
  </r>
  <r>
    <n v="7.1"/>
    <x v="0"/>
  </r>
  <r>
    <n v="7"/>
    <x v="0"/>
  </r>
  <r>
    <n v="6.1"/>
    <x v="0"/>
  </r>
  <r>
    <n v="6.6"/>
    <x v="0"/>
  </r>
  <r>
    <n v="7.8"/>
    <x v="0"/>
  </r>
  <r>
    <n v="8.3000000000000007"/>
    <x v="0"/>
  </r>
  <r>
    <n v="3.9"/>
    <x v="0"/>
  </r>
  <r>
    <n v="7"/>
    <x v="0"/>
  </r>
  <r>
    <n v="6.7"/>
    <x v="0"/>
  </r>
  <r>
    <n v="7.3"/>
    <x v="0"/>
  </r>
  <r>
    <n v="7.5"/>
    <x v="0"/>
  </r>
  <r>
    <n v="6.3"/>
    <x v="0"/>
  </r>
  <r>
    <n v="7.8"/>
    <x v="0"/>
  </r>
  <r>
    <n v="7.3"/>
    <x v="0"/>
  </r>
  <r>
    <n v="7.6"/>
    <x v="0"/>
  </r>
  <r>
    <n v="5.3"/>
    <x v="0"/>
  </r>
  <r>
    <n v="7.9"/>
    <x v="0"/>
  </r>
  <r>
    <n v="5.3"/>
    <x v="0"/>
  </r>
  <r>
    <n v="6.8"/>
    <x v="0"/>
  </r>
  <r>
    <n v="7.1"/>
    <x v="0"/>
  </r>
  <r>
    <n v="7.2"/>
    <x v="0"/>
  </r>
  <r>
    <n v="5.8"/>
    <x v="0"/>
  </r>
  <r>
    <n v="5.8"/>
    <x v="0"/>
  </r>
  <r>
    <n v="8.3000000000000007"/>
    <x v="0"/>
  </r>
  <r>
    <n v="5.6"/>
    <x v="0"/>
  </r>
  <r>
    <n v="6.8"/>
    <x v="0"/>
  </r>
  <r>
    <n v="5"/>
    <x v="0"/>
  </r>
  <r>
    <n v="7.6"/>
    <x v="0"/>
  </r>
  <r>
    <n v="6.7"/>
    <x v="0"/>
  </r>
  <r>
    <n v="6.7"/>
    <x v="0"/>
  </r>
  <r>
    <n v="5.7"/>
    <x v="0"/>
  </r>
  <r>
    <n v="5.2"/>
    <x v="0"/>
  </r>
  <r>
    <n v="7.5"/>
    <x v="0"/>
  </r>
  <r>
    <n v="7.2"/>
    <x v="0"/>
  </r>
  <r>
    <n v="5.3"/>
    <x v="0"/>
  </r>
  <r>
    <n v="6.5"/>
    <x v="0"/>
  </r>
  <r>
    <n v="5"/>
    <x v="0"/>
  </r>
  <r>
    <n v="6.1"/>
    <x v="0"/>
  </r>
  <r>
    <n v="7.4"/>
    <x v="0"/>
  </r>
  <r>
    <n v="4.4000000000000004"/>
    <x v="0"/>
  </r>
  <r>
    <n v="7.5"/>
    <x v="0"/>
  </r>
  <r>
    <n v="5.7"/>
    <x v="0"/>
  </r>
  <r>
    <n v="5.5"/>
    <x v="0"/>
  </r>
  <r>
    <n v="7.1"/>
    <x v="0"/>
  </r>
  <r>
    <n v="5.9"/>
    <x v="0"/>
  </r>
  <r>
    <n v="6.7"/>
    <x v="0"/>
  </r>
  <r>
    <n v="7"/>
    <x v="0"/>
  </r>
  <r>
    <n v="7.9"/>
    <x v="0"/>
  </r>
  <r>
    <n v="6.9"/>
    <x v="0"/>
  </r>
  <r>
    <n v="7.3"/>
    <x v="0"/>
  </r>
  <r>
    <n v="7.3"/>
    <x v="0"/>
  </r>
  <r>
    <n v="3.5"/>
    <x v="0"/>
  </r>
  <r>
    <n v="7.8"/>
    <x v="0"/>
  </r>
  <r>
    <n v="7.4"/>
    <x v="0"/>
  </r>
  <r>
    <n v="6.7"/>
    <x v="0"/>
  </r>
  <r>
    <n v="6.4"/>
    <x v="0"/>
  </r>
  <r>
    <n v="7.1"/>
    <x v="0"/>
  </r>
  <r>
    <n v="6.7"/>
    <x v="0"/>
  </r>
  <r>
    <n v="7.8"/>
    <x v="0"/>
  </r>
  <r>
    <n v="4"/>
    <x v="0"/>
  </r>
  <r>
    <n v="5.9"/>
    <x v="0"/>
  </r>
  <r>
    <n v="7.2"/>
    <x v="0"/>
  </r>
  <r>
    <n v="7.2"/>
    <x v="0"/>
  </r>
  <r>
    <n v="5.0999999999999996"/>
    <x v="0"/>
  </r>
  <r>
    <n v="7.7"/>
    <x v="0"/>
  </r>
  <r>
    <n v="5.5"/>
    <x v="0"/>
  </r>
  <r>
    <n v="6.2"/>
    <x v="0"/>
  </r>
  <r>
    <n v="7.2"/>
    <x v="0"/>
  </r>
  <r>
    <n v="5.2"/>
    <x v="0"/>
  </r>
  <r>
    <n v="6.7"/>
    <x v="0"/>
  </r>
  <r>
    <n v="6.3"/>
    <x v="0"/>
  </r>
  <r>
    <n v="5"/>
    <x v="14"/>
  </r>
  <r>
    <n v="6.2"/>
    <x v="4"/>
  </r>
  <r>
    <n v="7.6"/>
    <x v="0"/>
  </r>
  <r>
    <n v="4.0999999999999996"/>
    <x v="1"/>
  </r>
  <r>
    <n v="5.3"/>
    <x v="0"/>
  </r>
  <r>
    <n v="6.2"/>
    <x v="16"/>
  </r>
  <r>
    <n v="6.5"/>
    <x v="0"/>
  </r>
  <r>
    <n v="8.1"/>
    <x v="0"/>
  </r>
  <r>
    <n v="6.3"/>
    <x v="0"/>
  </r>
  <r>
    <n v="4.4000000000000004"/>
    <x v="0"/>
  </r>
  <r>
    <n v="4.5999999999999996"/>
    <x v="0"/>
  </r>
  <r>
    <n v="6"/>
    <x v="0"/>
  </r>
  <r>
    <n v="7.6"/>
    <x v="0"/>
  </r>
  <r>
    <n v="8.4"/>
    <x v="4"/>
  </r>
  <r>
    <n v="7.9"/>
    <x v="0"/>
  </r>
  <r>
    <n v="5.6"/>
    <x v="0"/>
  </r>
  <r>
    <n v="6.5"/>
    <x v="0"/>
  </r>
  <r>
    <n v="7.5"/>
    <x v="0"/>
  </r>
  <r>
    <n v="6.3"/>
    <x v="0"/>
  </r>
  <r>
    <n v="7.9"/>
    <x v="0"/>
  </r>
  <r>
    <n v="7.9"/>
    <x v="0"/>
  </r>
  <r>
    <n v="5.0999999999999996"/>
    <x v="0"/>
  </r>
  <r>
    <n v="6.7"/>
    <x v="0"/>
  </r>
  <r>
    <n v="6.7"/>
    <x v="0"/>
  </r>
  <r>
    <n v="5.6"/>
    <x v="0"/>
  </r>
  <r>
    <n v="5.6"/>
    <x v="0"/>
  </r>
  <r>
    <n v="6.8"/>
    <x v="0"/>
  </r>
  <r>
    <n v="6.2"/>
    <x v="0"/>
  </r>
  <r>
    <n v="5.6"/>
    <x v="0"/>
  </r>
  <r>
    <n v="6.4"/>
    <x v="0"/>
  </r>
  <r>
    <n v="5.6"/>
    <x v="0"/>
  </r>
  <r>
    <n v="7.4"/>
    <x v="0"/>
  </r>
  <r>
    <n v="4.9000000000000004"/>
    <x v="0"/>
  </r>
  <r>
    <n v="6"/>
    <x v="0"/>
  </r>
  <r>
    <n v="7.2"/>
    <x v="0"/>
  </r>
  <r>
    <n v="4.9000000000000004"/>
    <x v="0"/>
  </r>
  <r>
    <n v="7.5"/>
    <x v="0"/>
  </r>
  <r>
    <n v="4.8"/>
    <x v="0"/>
  </r>
  <r>
    <n v="3.1"/>
    <x v="0"/>
  </r>
  <r>
    <n v="5.8"/>
    <x v="0"/>
  </r>
  <r>
    <n v="6.7"/>
    <x v="0"/>
  </r>
  <r>
    <n v="6.8"/>
    <x v="0"/>
  </r>
  <r>
    <n v="6.5"/>
    <x v="0"/>
  </r>
  <r>
    <n v="5.9"/>
    <x v="0"/>
  </r>
  <r>
    <n v="5.5"/>
    <x v="0"/>
  </r>
  <r>
    <n v="3.6"/>
    <x v="0"/>
  </r>
  <r>
    <n v="3.3"/>
    <x v="0"/>
  </r>
  <r>
    <n v="7.4"/>
    <x v="0"/>
  </r>
  <r>
    <n v="6.7"/>
    <x v="0"/>
  </r>
  <r>
    <n v="3"/>
    <x v="0"/>
  </r>
  <r>
    <n v="7.6"/>
    <x v="0"/>
  </r>
  <r>
    <n v="6.4"/>
    <x v="0"/>
  </r>
  <r>
    <n v="6.9"/>
    <x v="0"/>
  </r>
  <r>
    <n v="6.6"/>
    <x v="0"/>
  </r>
  <r>
    <n v="5.5"/>
    <x v="0"/>
  </r>
  <r>
    <n v="6.6"/>
    <x v="0"/>
  </r>
  <r>
    <n v="5.2"/>
    <x v="0"/>
  </r>
  <r>
    <n v="4.0999999999999996"/>
    <x v="0"/>
  </r>
  <r>
    <n v="6.8"/>
    <x v="0"/>
  </r>
  <r>
    <n v="6.5"/>
    <x v="0"/>
  </r>
  <r>
    <n v="7.6"/>
    <x v="0"/>
  </r>
  <r>
    <n v="7.4"/>
    <x v="0"/>
  </r>
  <r>
    <n v="7.7"/>
    <x v="0"/>
  </r>
  <r>
    <n v="7.1"/>
    <x v="0"/>
  </r>
  <r>
    <n v="6.3"/>
    <x v="0"/>
  </r>
  <r>
    <n v="7.6"/>
    <x v="0"/>
  </r>
  <r>
    <n v="8"/>
    <x v="0"/>
  </r>
  <r>
    <n v="7.3"/>
    <x v="14"/>
  </r>
  <r>
    <n v="7.6"/>
    <x v="3"/>
  </r>
  <r>
    <n v="7.8"/>
    <x v="0"/>
  </r>
  <r>
    <n v="6.5"/>
    <x v="0"/>
  </r>
  <r>
    <n v="6.4"/>
    <x v="0"/>
  </r>
  <r>
    <n v="8"/>
    <x v="0"/>
  </r>
  <r>
    <n v="4.8"/>
    <x v="0"/>
  </r>
  <r>
    <n v="7.8"/>
    <x v="0"/>
  </r>
  <r>
    <n v="5.9"/>
    <x v="0"/>
  </r>
  <r>
    <n v="5.4"/>
    <x v="0"/>
  </r>
  <r>
    <n v="3.3"/>
    <x v="0"/>
  </r>
  <r>
    <n v="8.1999999999999993"/>
    <x v="0"/>
  </r>
  <r>
    <n v="6.6"/>
    <x v="0"/>
  </r>
  <r>
    <n v="5.4"/>
    <x v="0"/>
  </r>
  <r>
    <n v="6.4"/>
    <x v="0"/>
  </r>
  <r>
    <n v="4.8"/>
    <x v="0"/>
  </r>
  <r>
    <n v="5.9"/>
    <x v="0"/>
  </r>
  <r>
    <n v="5.5"/>
    <x v="0"/>
  </r>
  <r>
    <n v="7.9"/>
    <x v="0"/>
  </r>
  <r>
    <n v="4.9000000000000004"/>
    <x v="0"/>
  </r>
  <r>
    <n v="7.2"/>
    <x v="0"/>
  </r>
  <r>
    <n v="6.6"/>
    <x v="0"/>
  </r>
  <r>
    <n v="6.7"/>
    <x v="0"/>
  </r>
  <r>
    <n v="5.3"/>
    <x v="0"/>
  </r>
  <r>
    <n v="7.2"/>
    <x v="0"/>
  </r>
  <r>
    <n v="5.0999999999999996"/>
    <x v="0"/>
  </r>
  <r>
    <n v="5.6"/>
    <x v="0"/>
  </r>
  <r>
    <n v="7.6"/>
    <x v="0"/>
  </r>
  <r>
    <n v="3.1"/>
    <x v="0"/>
  </r>
  <r>
    <n v="7.2"/>
    <x v="0"/>
  </r>
  <r>
    <n v="5.7"/>
    <x v="0"/>
  </r>
  <r>
    <n v="5.2"/>
    <x v="0"/>
  </r>
  <r>
    <n v="7.7"/>
    <x v="0"/>
  </r>
  <r>
    <n v="7"/>
    <x v="9"/>
  </r>
  <r>
    <n v="3.6"/>
    <x v="0"/>
  </r>
  <r>
    <n v="4.9000000000000004"/>
    <x v="0"/>
  </r>
  <r>
    <n v="6"/>
    <x v="0"/>
  </r>
  <r>
    <n v="6.6"/>
    <x v="0"/>
  </r>
  <r>
    <n v="6.8"/>
    <x v="0"/>
  </r>
  <r>
    <n v="7.2"/>
    <x v="0"/>
  </r>
  <r>
    <n v="7.2"/>
    <x v="0"/>
  </r>
  <r>
    <n v="2.8"/>
    <x v="0"/>
  </r>
  <r>
    <n v="6.6"/>
    <x v="0"/>
  </r>
  <r>
    <n v="6.7"/>
    <x v="0"/>
  </r>
  <r>
    <n v="7"/>
    <x v="4"/>
  </r>
  <r>
    <n v="4.4000000000000004"/>
    <x v="0"/>
  </r>
  <r>
    <n v="7.1"/>
    <x v="0"/>
  </r>
  <r>
    <n v="6.2"/>
    <x v="4"/>
  </r>
  <r>
    <n v="7.3"/>
    <x v="0"/>
  </r>
  <r>
    <n v="5.0999999999999996"/>
    <x v="0"/>
  </r>
  <r>
    <n v="8.1"/>
    <x v="0"/>
  </r>
  <r>
    <n v="6.7"/>
    <x v="0"/>
  </r>
  <r>
    <n v="6.6"/>
    <x v="0"/>
  </r>
  <r>
    <n v="4.5"/>
    <x v="0"/>
  </r>
  <r>
    <n v="8.1"/>
    <x v="0"/>
  </r>
  <r>
    <n v="6.6"/>
    <x v="0"/>
  </r>
  <r>
    <n v="6.5"/>
    <x v="0"/>
  </r>
  <r>
    <n v="5.9"/>
    <x v="0"/>
  </r>
  <r>
    <n v="6.6"/>
    <x v="17"/>
  </r>
  <r>
    <n v="6.5"/>
    <x v="0"/>
  </r>
  <r>
    <n v="7.3"/>
    <x v="0"/>
  </r>
  <r>
    <n v="7.5"/>
    <x v="0"/>
  </r>
  <r>
    <n v="5.9"/>
    <x v="0"/>
  </r>
  <r>
    <n v="7.4"/>
    <x v="0"/>
  </r>
  <r>
    <n v="6.9"/>
    <x v="0"/>
  </r>
  <r>
    <n v="7.9"/>
    <x v="0"/>
  </r>
  <r>
    <n v="8.4"/>
    <x v="0"/>
  </r>
  <r>
    <n v="8"/>
    <x v="0"/>
  </r>
  <r>
    <n v="6"/>
    <x v="0"/>
  </r>
  <r>
    <n v="7.3"/>
    <x v="0"/>
  </r>
  <r>
    <n v="6.8"/>
    <x v="0"/>
  </r>
  <r>
    <n v="7.8"/>
    <x v="0"/>
  </r>
  <r>
    <n v="5.7"/>
    <x v="0"/>
  </r>
  <r>
    <n v="6.1"/>
    <x v="0"/>
  </r>
  <r>
    <n v="8.1"/>
    <x v="0"/>
  </r>
  <r>
    <n v="6.1"/>
    <x v="0"/>
  </r>
  <r>
    <n v="7.5"/>
    <x v="0"/>
  </r>
  <r>
    <n v="6.2"/>
    <x v="18"/>
  </r>
  <r>
    <n v="6.2"/>
    <x v="0"/>
  </r>
  <r>
    <n v="7.9"/>
    <x v="0"/>
  </r>
  <r>
    <n v="7.4"/>
    <x v="0"/>
  </r>
  <r>
    <n v="6.6"/>
    <x v="0"/>
  </r>
  <r>
    <n v="7.3"/>
    <x v="4"/>
  </r>
  <r>
    <n v="7.5"/>
    <x v="0"/>
  </r>
  <r>
    <n v="5.6"/>
    <x v="0"/>
  </r>
  <r>
    <n v="7.3"/>
    <x v="0"/>
  </r>
  <r>
    <n v="6.4"/>
    <x v="0"/>
  </r>
  <r>
    <n v="5"/>
    <x v="0"/>
  </r>
  <r>
    <n v="5.4"/>
    <x v="0"/>
  </r>
  <r>
    <n v="8.1999999999999993"/>
    <x v="0"/>
  </r>
  <r>
    <n v="7.1"/>
    <x v="0"/>
  </r>
  <r>
    <n v="5.3"/>
    <x v="0"/>
  </r>
  <r>
    <n v="6.5"/>
    <x v="0"/>
  </r>
  <r>
    <n v="6.2"/>
    <x v="0"/>
  </r>
  <r>
    <n v="6.4"/>
    <x v="0"/>
  </r>
  <r>
    <n v="7.2"/>
    <x v="0"/>
  </r>
  <r>
    <n v="6.9"/>
    <x v="0"/>
  </r>
  <r>
    <n v="5.7"/>
    <x v="0"/>
  </r>
  <r>
    <n v="7.7"/>
    <x v="0"/>
  </r>
  <r>
    <n v="5.4"/>
    <x v="0"/>
  </r>
  <r>
    <n v="5.6"/>
    <x v="0"/>
  </r>
  <r>
    <n v="7.7"/>
    <x v="0"/>
  </r>
  <r>
    <n v="5.0999999999999996"/>
    <x v="0"/>
  </r>
  <r>
    <n v="6.8"/>
    <x v="0"/>
  </r>
  <r>
    <n v="8.4"/>
    <x v="0"/>
  </r>
  <r>
    <n v="4.9000000000000004"/>
    <x v="0"/>
  </r>
  <r>
    <n v="7.1"/>
    <x v="0"/>
  </r>
  <r>
    <n v="6.6"/>
    <x v="0"/>
  </r>
  <r>
    <n v="6.1"/>
    <x v="0"/>
  </r>
  <r>
    <n v="4.0999999999999996"/>
    <x v="0"/>
  </r>
  <r>
    <n v="5.8"/>
    <x v="0"/>
  </r>
  <r>
    <n v="8.1"/>
    <x v="0"/>
  </r>
  <r>
    <n v="7.6"/>
    <x v="0"/>
  </r>
  <r>
    <n v="7.8"/>
    <x v="0"/>
  </r>
  <r>
    <n v="4.5999999999999996"/>
    <x v="0"/>
  </r>
  <r>
    <n v="6"/>
    <x v="0"/>
  </r>
  <r>
    <n v="7"/>
    <x v="0"/>
  </r>
  <r>
    <n v="6.7"/>
    <x v="0"/>
  </r>
  <r>
    <n v="6.4"/>
    <x v="0"/>
  </r>
  <r>
    <n v="7.2"/>
    <x v="0"/>
  </r>
  <r>
    <n v="7.4"/>
    <x v="0"/>
  </r>
  <r>
    <n v="4.8"/>
    <x v="0"/>
  </r>
  <r>
    <n v="4"/>
    <x v="0"/>
  </r>
  <r>
    <n v="6.2"/>
    <x v="14"/>
  </r>
  <r>
    <n v="7.7"/>
    <x v="0"/>
  </r>
  <r>
    <n v="6.7"/>
    <x v="0"/>
  </r>
  <r>
    <n v="7.9"/>
    <x v="0"/>
  </r>
  <r>
    <n v="7.9"/>
    <x v="1"/>
  </r>
  <r>
    <n v="5.5"/>
    <x v="0"/>
  </r>
  <r>
    <n v="6.2"/>
    <x v="0"/>
  </r>
  <r>
    <n v="5.0999999999999996"/>
    <x v="0"/>
  </r>
  <r>
    <n v="4.0999999999999996"/>
    <x v="0"/>
  </r>
  <r>
    <n v="6.7"/>
    <x v="0"/>
  </r>
  <r>
    <n v="4.7"/>
    <x v="0"/>
  </r>
  <r>
    <n v="6.4"/>
    <x v="0"/>
  </r>
  <r>
    <n v="6.3"/>
    <x v="0"/>
  </r>
  <r>
    <n v="5.5"/>
    <x v="0"/>
  </r>
  <r>
    <n v="7.3"/>
    <x v="0"/>
  </r>
  <r>
    <n v="6.3"/>
    <x v="0"/>
  </r>
  <r>
    <n v="4.9000000000000004"/>
    <x v="0"/>
  </r>
  <r>
    <n v="7.6"/>
    <x v="0"/>
  </r>
  <r>
    <n v="6"/>
    <x v="18"/>
  </r>
  <r>
    <n v="6.2"/>
    <x v="0"/>
  </r>
  <r>
    <n v="6.8"/>
    <x v="0"/>
  </r>
  <r>
    <n v="4.5"/>
    <x v="11"/>
  </r>
  <r>
    <n v="5.7"/>
    <x v="0"/>
  </r>
  <r>
    <n v="8.4"/>
    <x v="0"/>
  </r>
  <r>
    <n v="4.5999999999999996"/>
    <x v="8"/>
  </r>
  <r>
    <n v="6.2"/>
    <x v="0"/>
  </r>
  <r>
    <n v="7"/>
    <x v="0"/>
  </r>
  <r>
    <n v="6.9"/>
    <x v="0"/>
  </r>
  <r>
    <n v="6.1"/>
    <x v="0"/>
  </r>
  <r>
    <n v="6.7"/>
    <x v="0"/>
  </r>
  <r>
    <n v="5.6"/>
    <x v="0"/>
  </r>
  <r>
    <n v="6.6"/>
    <x v="0"/>
  </r>
  <r>
    <n v="6.4"/>
    <x v="0"/>
  </r>
  <r>
    <n v="2.8"/>
    <x v="19"/>
  </r>
  <r>
    <n v="5.4"/>
    <x v="0"/>
  </r>
  <r>
    <n v="5"/>
    <x v="1"/>
  </r>
  <r>
    <n v="5.0999999999999996"/>
    <x v="0"/>
  </r>
  <r>
    <n v="8"/>
    <x v="0"/>
  </r>
  <r>
    <n v="5.9"/>
    <x v="0"/>
  </r>
  <r>
    <n v="7.5"/>
    <x v="0"/>
  </r>
  <r>
    <n v="8.1999999999999993"/>
    <x v="0"/>
  </r>
  <r>
    <n v="7"/>
    <x v="0"/>
  </r>
  <r>
    <n v="6.6"/>
    <x v="0"/>
  </r>
  <r>
    <n v="6.7"/>
    <x v="0"/>
  </r>
  <r>
    <n v="5.5"/>
    <x v="0"/>
  </r>
  <r>
    <n v="4.9000000000000004"/>
    <x v="0"/>
  </r>
  <r>
    <n v="6.9"/>
    <x v="0"/>
  </r>
  <r>
    <n v="7.4"/>
    <x v="0"/>
  </r>
  <r>
    <n v="5.6"/>
    <x v="0"/>
  </r>
  <r>
    <n v="8"/>
    <x v="0"/>
  </r>
  <r>
    <n v="5.3"/>
    <x v="0"/>
  </r>
  <r>
    <n v="6.2"/>
    <x v="0"/>
  </r>
  <r>
    <n v="5.3"/>
    <x v="0"/>
  </r>
  <r>
    <n v="6.6"/>
    <x v="0"/>
  </r>
  <r>
    <n v="7.2"/>
    <x v="0"/>
  </r>
  <r>
    <n v="4.5999999999999996"/>
    <x v="0"/>
  </r>
  <r>
    <n v="7.5"/>
    <x v="0"/>
  </r>
  <r>
    <n v="6.5"/>
    <x v="0"/>
  </r>
  <r>
    <n v="7.6"/>
    <x v="0"/>
  </r>
  <r>
    <n v="6.2"/>
    <x v="0"/>
  </r>
  <r>
    <n v="8"/>
    <x v="0"/>
  </r>
  <r>
    <n v="5.5"/>
    <x v="0"/>
  </r>
  <r>
    <n v="6.3"/>
    <x v="0"/>
  </r>
  <r>
    <n v="7.2"/>
    <x v="0"/>
  </r>
  <r>
    <n v="7.9"/>
    <x v="0"/>
  </r>
  <r>
    <n v="6.7"/>
    <x v="0"/>
  </r>
  <r>
    <n v="5.3"/>
    <x v="0"/>
  </r>
  <r>
    <n v="6.3"/>
    <x v="0"/>
  </r>
  <r>
    <n v="6.5"/>
    <x v="0"/>
  </r>
  <r>
    <n v="5.6"/>
    <x v="0"/>
  </r>
  <r>
    <n v="7"/>
    <x v="0"/>
  </r>
  <r>
    <n v="8.3000000000000007"/>
    <x v="0"/>
  </r>
  <r>
    <n v="7.2"/>
    <x v="0"/>
  </r>
  <r>
    <n v="6.8"/>
    <x v="0"/>
  </r>
  <r>
    <n v="6.4"/>
    <x v="0"/>
  </r>
  <r>
    <n v="6.9"/>
    <x v="0"/>
  </r>
  <r>
    <n v="8"/>
    <x v="0"/>
  </r>
  <r>
    <n v="6.2"/>
    <x v="0"/>
  </r>
  <r>
    <n v="6.4"/>
    <x v="0"/>
  </r>
  <r>
    <n v="5.6"/>
    <x v="0"/>
  </r>
  <r>
    <n v="6.1"/>
    <x v="20"/>
  </r>
  <r>
    <n v="6"/>
    <x v="0"/>
  </r>
  <r>
    <n v="5.0999999999999996"/>
    <x v="0"/>
  </r>
  <r>
    <n v="4.5"/>
    <x v="0"/>
  </r>
  <r>
    <n v="5.9"/>
    <x v="0"/>
  </r>
  <r>
    <n v="6"/>
    <x v="0"/>
  </r>
  <r>
    <n v="5.8"/>
    <x v="0"/>
  </r>
  <r>
    <n v="6.1"/>
    <x v="3"/>
  </r>
  <r>
    <n v="4.9000000000000004"/>
    <x v="0"/>
  </r>
  <r>
    <n v="5.7"/>
    <x v="0"/>
  </r>
  <r>
    <n v="7.1"/>
    <x v="0"/>
  </r>
  <r>
    <n v="6.6"/>
    <x v="0"/>
  </r>
  <r>
    <n v="8.1"/>
    <x v="0"/>
  </r>
  <r>
    <n v="5.7"/>
    <x v="0"/>
  </r>
  <r>
    <n v="6.8"/>
    <x v="0"/>
  </r>
  <r>
    <n v="7.5"/>
    <x v="0"/>
  </r>
  <r>
    <n v="6.2"/>
    <x v="0"/>
  </r>
  <r>
    <n v="8.3000000000000007"/>
    <x v="0"/>
  </r>
  <r>
    <n v="7.4"/>
    <x v="0"/>
  </r>
  <r>
    <n v="8"/>
    <x v="0"/>
  </r>
  <r>
    <n v="6.9"/>
    <x v="0"/>
  </r>
  <r>
    <n v="6.9"/>
    <x v="0"/>
  </r>
  <r>
    <n v="9.5"/>
    <x v="0"/>
  </r>
  <r>
    <n v="5.5"/>
    <x v="0"/>
  </r>
  <r>
    <n v="5.7"/>
    <x v="0"/>
  </r>
  <r>
    <n v="7.2"/>
    <x v="0"/>
  </r>
  <r>
    <n v="6.9"/>
    <x v="0"/>
  </r>
  <r>
    <n v="5.5"/>
    <x v="0"/>
  </r>
  <r>
    <n v="5.9"/>
    <x v="0"/>
  </r>
  <r>
    <n v="7.7"/>
    <x v="0"/>
  </r>
  <r>
    <n v="5.2"/>
    <x v="0"/>
  </r>
  <r>
    <n v="7.1"/>
    <x v="0"/>
  </r>
  <r>
    <n v="6.6"/>
    <x v="0"/>
  </r>
  <r>
    <n v="5.5"/>
    <x v="0"/>
  </r>
  <r>
    <n v="7.7"/>
    <x v="0"/>
  </r>
  <r>
    <n v="5.4"/>
    <x v="0"/>
  </r>
  <r>
    <n v="6.7"/>
    <x v="0"/>
  </r>
  <r>
    <n v="5"/>
    <x v="0"/>
  </r>
  <r>
    <n v="6.4"/>
    <x v="0"/>
  </r>
  <r>
    <n v="6.6"/>
    <x v="0"/>
  </r>
  <r>
    <n v="5.9"/>
    <x v="0"/>
  </r>
  <r>
    <n v="5.7"/>
    <x v="0"/>
  </r>
  <r>
    <n v="4.5"/>
    <x v="0"/>
  </r>
  <r>
    <n v="3.7"/>
    <x v="0"/>
  </r>
  <r>
    <n v="5"/>
    <x v="0"/>
  </r>
  <r>
    <n v="4.5999999999999996"/>
    <x v="0"/>
  </r>
  <r>
    <n v="6.5"/>
    <x v="0"/>
  </r>
  <r>
    <n v="4.9000000000000004"/>
    <x v="0"/>
  </r>
  <r>
    <n v="6"/>
    <x v="0"/>
  </r>
  <r>
    <n v="6.9"/>
    <x v="0"/>
  </r>
  <r>
    <n v="5.7"/>
    <x v="0"/>
  </r>
  <r>
    <n v="6.7"/>
    <x v="0"/>
  </r>
  <r>
    <n v="6.9"/>
    <x v="0"/>
  </r>
  <r>
    <n v="5.5"/>
    <x v="0"/>
  </r>
  <r>
    <n v="4.4000000000000004"/>
    <x v="0"/>
  </r>
  <r>
    <n v="5.4"/>
    <x v="0"/>
  </r>
  <r>
    <n v="7"/>
    <x v="0"/>
  </r>
  <r>
    <n v="5.4"/>
    <x v="0"/>
  </r>
  <r>
    <n v="5.4"/>
    <x v="0"/>
  </r>
  <r>
    <n v="8"/>
    <x v="0"/>
  </r>
  <r>
    <n v="7.6"/>
    <x v="0"/>
  </r>
  <r>
    <n v="5.9"/>
    <x v="0"/>
  </r>
  <r>
    <n v="6.6"/>
    <x v="0"/>
  </r>
  <r>
    <n v="6.7"/>
    <x v="0"/>
  </r>
  <r>
    <n v="3.9"/>
    <x v="0"/>
  </r>
  <r>
    <n v="5.7"/>
    <x v="0"/>
  </r>
  <r>
    <n v="6.7"/>
    <x v="0"/>
  </r>
  <r>
    <n v="6.5"/>
    <x v="0"/>
  </r>
  <r>
    <n v="6.8"/>
    <x v="0"/>
  </r>
  <r>
    <n v="6.3"/>
    <x v="0"/>
  </r>
  <r>
    <n v="7.3"/>
    <x v="0"/>
  </r>
  <r>
    <n v="6.9"/>
    <x v="0"/>
  </r>
  <r>
    <n v="7"/>
    <x v="0"/>
  </r>
  <r>
    <n v="6.5"/>
    <x v="0"/>
  </r>
  <r>
    <n v="3.6"/>
    <x v="0"/>
  </r>
  <r>
    <n v="7.7"/>
    <x v="0"/>
  </r>
  <r>
    <n v="7.7"/>
    <x v="0"/>
  </r>
  <r>
    <n v="5.9"/>
    <x v="0"/>
  </r>
  <r>
    <n v="6.8"/>
    <x v="0"/>
  </r>
  <r>
    <n v="7.4"/>
    <x v="0"/>
  </r>
  <r>
    <n v="5.0999999999999996"/>
    <x v="0"/>
  </r>
  <r>
    <n v="9.1"/>
    <x v="0"/>
  </r>
  <r>
    <n v="7.4"/>
    <x v="0"/>
  </r>
  <r>
    <n v="7.2"/>
    <x v="0"/>
  </r>
  <r>
    <n v="6"/>
    <x v="0"/>
  </r>
  <r>
    <n v="7.4"/>
    <x v="4"/>
  </r>
  <r>
    <n v="8.3000000000000007"/>
    <x v="0"/>
  </r>
  <r>
    <n v="8.1"/>
    <x v="0"/>
  </r>
  <r>
    <n v="6.3"/>
    <x v="0"/>
  </r>
  <r>
    <n v="7.3"/>
    <x v="0"/>
  </r>
  <r>
    <n v="3.6"/>
    <x v="0"/>
  </r>
  <r>
    <n v="1.6"/>
    <x v="0"/>
  </r>
  <r>
    <n v="8"/>
    <x v="0"/>
  </r>
  <r>
    <n v="6.2"/>
    <x v="11"/>
  </r>
  <r>
    <n v="9"/>
    <x v="0"/>
  </r>
  <r>
    <n v="6.1"/>
    <x v="0"/>
  </r>
  <r>
    <n v="5.7"/>
    <x v="0"/>
  </r>
  <r>
    <n v="6.8"/>
    <x v="0"/>
  </r>
  <r>
    <n v="5.5"/>
    <x v="0"/>
  </r>
  <r>
    <n v="6.8"/>
    <x v="0"/>
  </r>
  <r>
    <n v="7.3"/>
    <x v="0"/>
  </r>
  <r>
    <n v="6.1"/>
    <x v="0"/>
  </r>
  <r>
    <n v="7.2"/>
    <x v="0"/>
  </r>
  <r>
    <n v="5.9"/>
    <x v="0"/>
  </r>
  <r>
    <n v="6.1"/>
    <x v="0"/>
  </r>
  <r>
    <n v="6.8"/>
    <x v="0"/>
  </r>
  <r>
    <n v="7.7"/>
    <x v="0"/>
  </r>
  <r>
    <n v="4.9000000000000004"/>
    <x v="0"/>
  </r>
  <r>
    <n v="6.1"/>
    <x v="0"/>
  </r>
  <r>
    <n v="2.5"/>
    <x v="0"/>
  </r>
  <r>
    <n v="6.1"/>
    <x v="0"/>
  </r>
  <r>
    <n v="5.9"/>
    <x v="0"/>
  </r>
  <r>
    <n v="5.7"/>
    <x v="0"/>
  </r>
  <r>
    <n v="5.6"/>
    <x v="0"/>
  </r>
  <r>
    <n v="7.2"/>
    <x v="0"/>
  </r>
  <r>
    <n v="7.7"/>
    <x v="0"/>
  </r>
  <r>
    <n v="7.8"/>
    <x v="0"/>
  </r>
  <r>
    <n v="6.1"/>
    <x v="0"/>
  </r>
  <r>
    <n v="5.8"/>
    <x v="0"/>
  </r>
  <r>
    <n v="6.5"/>
    <x v="8"/>
  </r>
  <r>
    <n v="7.9"/>
    <x v="0"/>
  </r>
  <r>
    <n v="6.3"/>
    <x v="0"/>
  </r>
  <r>
    <n v="3.8"/>
    <x v="0"/>
  </r>
  <r>
    <n v="8.3000000000000007"/>
    <x v="0"/>
  </r>
  <r>
    <n v="6.4"/>
    <x v="0"/>
  </r>
  <r>
    <n v="6.7"/>
    <x v="0"/>
  </r>
  <r>
    <n v="6.1"/>
    <x v="0"/>
  </r>
  <r>
    <n v="8.1"/>
    <x v="0"/>
  </r>
  <r>
    <n v="6"/>
    <x v="0"/>
  </r>
  <r>
    <n v="5.8"/>
    <x v="0"/>
  </r>
  <r>
    <n v="5.6"/>
    <x v="0"/>
  </r>
  <r>
    <n v="6.1"/>
    <x v="0"/>
  </r>
  <r>
    <n v="5.9"/>
    <x v="0"/>
  </r>
  <r>
    <n v="7.3"/>
    <x v="0"/>
  </r>
  <r>
    <n v="6.8"/>
    <x v="18"/>
  </r>
  <r>
    <n v="5.7"/>
    <x v="0"/>
  </r>
  <r>
    <n v="7.3"/>
    <x v="0"/>
  </r>
  <r>
    <n v="6.3"/>
    <x v="0"/>
  </r>
  <r>
    <n v="5.9"/>
    <x v="4"/>
  </r>
  <r>
    <n v="7.1"/>
    <x v="0"/>
  </r>
  <r>
    <n v="7.1"/>
    <x v="0"/>
  </r>
  <r>
    <n v="8"/>
    <x v="0"/>
  </r>
  <r>
    <n v="5.0999999999999996"/>
    <x v="0"/>
  </r>
  <r>
    <n v="7.1"/>
    <x v="20"/>
  </r>
  <r>
    <n v="6.5"/>
    <x v="0"/>
  </r>
  <r>
    <n v="4.5"/>
    <x v="0"/>
  </r>
  <r>
    <n v="6.6"/>
    <x v="0"/>
  </r>
  <r>
    <n v="4.3"/>
    <x v="0"/>
  </r>
  <r>
    <n v="6.7"/>
    <x v="0"/>
  </r>
  <r>
    <n v="6.8"/>
    <x v="0"/>
  </r>
  <r>
    <n v="5.4"/>
    <x v="0"/>
  </r>
  <r>
    <n v="6.6"/>
    <x v="0"/>
  </r>
  <r>
    <n v="7.4"/>
    <x v="0"/>
  </r>
  <r>
    <n v="7.3"/>
    <x v="0"/>
  </r>
  <r>
    <n v="6.9"/>
    <x v="0"/>
  </r>
  <r>
    <n v="8"/>
    <x v="0"/>
  </r>
  <r>
    <n v="6.4"/>
    <x v="0"/>
  </r>
  <r>
    <n v="7.8"/>
    <x v="0"/>
  </r>
  <r>
    <n v="6.1"/>
    <x v="0"/>
  </r>
  <r>
    <n v="6.1"/>
    <x v="0"/>
  </r>
  <r>
    <n v="5.0999999999999996"/>
    <x v="0"/>
  </r>
  <r>
    <n v="7.8"/>
    <x v="0"/>
  </r>
  <r>
    <n v="7.4"/>
    <x v="0"/>
  </r>
  <r>
    <n v="7.8"/>
    <x v="0"/>
  </r>
  <r>
    <n v="8"/>
    <x v="0"/>
  </r>
  <r>
    <n v="6.7"/>
    <x v="0"/>
  </r>
  <r>
    <n v="6.6"/>
    <x v="0"/>
  </r>
  <r>
    <n v="6.4"/>
    <x v="16"/>
  </r>
  <r>
    <n v="6.7"/>
    <x v="0"/>
  </r>
  <r>
    <n v="6.2"/>
    <x v="0"/>
  </r>
  <r>
    <n v="7.3"/>
    <x v="0"/>
  </r>
  <r>
    <n v="8.1"/>
    <x v="0"/>
  </r>
  <r>
    <n v="7"/>
    <x v="21"/>
  </r>
  <r>
    <n v="8"/>
    <x v="0"/>
  </r>
  <r>
    <n v="8"/>
    <x v="0"/>
  </r>
  <r>
    <n v="7"/>
    <x v="0"/>
  </r>
  <r>
    <n v="7.9"/>
    <x v="0"/>
  </r>
  <r>
    <n v="5.9"/>
    <x v="0"/>
  </r>
  <r>
    <n v="6.6"/>
    <x v="0"/>
  </r>
  <r>
    <n v="6.3"/>
    <x v="0"/>
  </r>
  <r>
    <n v="7.7"/>
    <x v="0"/>
  </r>
  <r>
    <n v="6.9"/>
    <x v="0"/>
  </r>
  <r>
    <n v="7.1"/>
    <x v="0"/>
  </r>
  <r>
    <n v="7.4"/>
    <x v="0"/>
  </r>
  <r>
    <n v="6.5"/>
    <x v="20"/>
  </r>
  <r>
    <n v="6.5"/>
    <x v="0"/>
  </r>
  <r>
    <n v="6.8"/>
    <x v="0"/>
  </r>
  <r>
    <n v="7.5"/>
    <x v="0"/>
  </r>
  <r>
    <n v="6.6"/>
    <x v="0"/>
  </r>
  <r>
    <n v="7.1"/>
    <x v="0"/>
  </r>
  <r>
    <n v="6.6"/>
    <x v="0"/>
  </r>
  <r>
    <n v="7"/>
    <x v="0"/>
  </r>
  <r>
    <n v="3.3"/>
    <x v="0"/>
  </r>
  <r>
    <n v="6.7"/>
    <x v="0"/>
  </r>
  <r>
    <n v="8"/>
    <x v="0"/>
  </r>
  <r>
    <n v="6.8"/>
    <x v="0"/>
  </r>
  <r>
    <n v="6"/>
    <x v="0"/>
  </r>
  <r>
    <n v="5.4"/>
    <x v="0"/>
  </r>
  <r>
    <n v="4.3"/>
    <x v="0"/>
  </r>
  <r>
    <n v="6.2"/>
    <x v="0"/>
  </r>
  <r>
    <n v="7.7"/>
    <x v="0"/>
  </r>
  <r>
    <n v="8"/>
    <x v="0"/>
  </r>
  <r>
    <n v="7.4"/>
    <x v="0"/>
  </r>
  <r>
    <n v="5.9"/>
    <x v="0"/>
  </r>
  <r>
    <n v="7.8"/>
    <x v="0"/>
  </r>
  <r>
    <n v="7.4"/>
    <x v="0"/>
  </r>
  <r>
    <n v="6.5"/>
    <x v="0"/>
  </r>
  <r>
    <n v="5.4"/>
    <x v="0"/>
  </r>
  <r>
    <n v="7"/>
    <x v="0"/>
  </r>
  <r>
    <n v="8.6"/>
    <x v="0"/>
  </r>
  <r>
    <n v="7.6"/>
    <x v="0"/>
  </r>
  <r>
    <n v="6.9"/>
    <x v="0"/>
  </r>
  <r>
    <n v="7"/>
    <x v="0"/>
  </r>
  <r>
    <n v="5.3"/>
    <x v="0"/>
  </r>
  <r>
    <n v="6.4"/>
    <x v="0"/>
  </r>
  <r>
    <n v="4.5"/>
    <x v="0"/>
  </r>
  <r>
    <n v="7.8"/>
    <x v="0"/>
  </r>
  <r>
    <n v="6.7"/>
    <x v="0"/>
  </r>
  <r>
    <n v="5.3"/>
    <x v="0"/>
  </r>
  <r>
    <n v="6.3"/>
    <x v="0"/>
  </r>
  <r>
    <n v="7"/>
    <x v="0"/>
  </r>
  <r>
    <n v="5.3"/>
    <x v="0"/>
  </r>
  <r>
    <n v="6.6"/>
    <x v="4"/>
  </r>
  <r>
    <n v="5.8"/>
    <x v="0"/>
  </r>
  <r>
    <n v="6.7"/>
    <x v="0"/>
  </r>
  <r>
    <n v="6.6"/>
    <x v="0"/>
  </r>
  <r>
    <n v="7"/>
    <x v="0"/>
  </r>
  <r>
    <n v="8.4"/>
    <x v="0"/>
  </r>
  <r>
    <n v="6"/>
    <x v="0"/>
  </r>
  <r>
    <n v="5.4"/>
    <x v="0"/>
  </r>
  <r>
    <n v="7.8"/>
    <x v="0"/>
  </r>
  <r>
    <n v="7.6"/>
    <x v="0"/>
  </r>
  <r>
    <n v="6.6"/>
    <x v="0"/>
  </r>
  <r>
    <n v="6.4"/>
    <x v="0"/>
  </r>
  <r>
    <n v="7"/>
    <x v="0"/>
  </r>
  <r>
    <n v="5.7"/>
    <x v="0"/>
  </r>
  <r>
    <n v="5.9"/>
    <x v="0"/>
  </r>
  <r>
    <n v="6.3"/>
    <x v="0"/>
  </r>
  <r>
    <n v="6.3"/>
    <x v="0"/>
  </r>
  <r>
    <n v="6.2"/>
    <x v="0"/>
  </r>
  <r>
    <n v="2.1"/>
    <x v="9"/>
  </r>
  <r>
    <n v="5"/>
    <x v="0"/>
  </r>
  <r>
    <n v="5.3"/>
    <x v="0"/>
  </r>
  <r>
    <n v="7.1"/>
    <x v="0"/>
  </r>
  <r>
    <n v="7"/>
    <x v="0"/>
  </r>
  <r>
    <n v="7"/>
    <x v="8"/>
  </r>
  <r>
    <n v="5.7"/>
    <x v="0"/>
  </r>
  <r>
    <n v="7.1"/>
    <x v="0"/>
  </r>
  <r>
    <n v="7"/>
    <x v="0"/>
  </r>
  <r>
    <n v="7.7"/>
    <x v="0"/>
  </r>
  <r>
    <n v="7.1"/>
    <x v="0"/>
  </r>
  <r>
    <n v="6.8"/>
    <x v="0"/>
  </r>
  <r>
    <n v="7.5"/>
    <x v="0"/>
  </r>
  <r>
    <n v="6.3"/>
    <x v="0"/>
  </r>
  <r>
    <n v="7.3"/>
    <x v="0"/>
  </r>
  <r>
    <n v="6.8"/>
    <x v="0"/>
  </r>
  <r>
    <n v="7.2"/>
    <x v="0"/>
  </r>
  <r>
    <n v="6.4"/>
    <x v="4"/>
  </r>
  <r>
    <n v="6"/>
    <x v="0"/>
  </r>
  <r>
    <n v="6.4"/>
    <x v="0"/>
  </r>
  <r>
    <n v="5.0999999999999996"/>
    <x v="0"/>
  </r>
  <r>
    <n v="7.5"/>
    <x v="0"/>
  </r>
  <r>
    <n v="7.1"/>
    <x v="0"/>
  </r>
  <r>
    <n v="4.5999999999999996"/>
    <x v="0"/>
  </r>
  <r>
    <n v="5.7"/>
    <x v="0"/>
  </r>
  <r>
    <n v="6.8"/>
    <x v="0"/>
  </r>
  <r>
    <n v="7.7"/>
    <x v="0"/>
  </r>
  <r>
    <n v="6.7"/>
    <x v="0"/>
  </r>
  <r>
    <n v="3.2"/>
    <x v="0"/>
  </r>
  <r>
    <n v="6.1"/>
    <x v="0"/>
  </r>
  <r>
    <n v="5.6"/>
    <x v="0"/>
  </r>
  <r>
    <n v="6.9"/>
    <x v="0"/>
  </r>
  <r>
    <n v="7.5"/>
    <x v="0"/>
  </r>
  <r>
    <n v="5.8"/>
    <x v="0"/>
  </r>
  <r>
    <n v="8.3000000000000007"/>
    <x v="0"/>
  </r>
  <r>
    <n v="2.8"/>
    <x v="0"/>
  </r>
  <r>
    <n v="6.6"/>
    <x v="0"/>
  </r>
  <r>
    <n v="7.5"/>
    <x v="0"/>
  </r>
  <r>
    <n v="6"/>
    <x v="0"/>
  </r>
  <r>
    <n v="6.2"/>
    <x v="0"/>
  </r>
  <r>
    <n v="7.2"/>
    <x v="0"/>
  </r>
  <r>
    <n v="8.6999999999999993"/>
    <x v="0"/>
  </r>
  <r>
    <n v="6"/>
    <x v="0"/>
  </r>
  <r>
    <n v="8"/>
    <x v="0"/>
  </r>
  <r>
    <n v="7.2"/>
    <x v="0"/>
  </r>
  <r>
    <n v="4.5"/>
    <x v="0"/>
  </r>
  <r>
    <n v="7.9"/>
    <x v="0"/>
  </r>
  <r>
    <n v="7.1"/>
    <x v="0"/>
  </r>
  <r>
    <n v="7.5"/>
    <x v="0"/>
  </r>
  <r>
    <n v="6.8"/>
    <x v="0"/>
  </r>
  <r>
    <n v="4.3"/>
    <x v="0"/>
  </r>
  <r>
    <n v="7.2"/>
    <x v="0"/>
  </r>
  <r>
    <n v="5.8"/>
    <x v="0"/>
  </r>
  <r>
    <n v="7.1"/>
    <x v="0"/>
  </r>
  <r>
    <n v="7.4"/>
    <x v="0"/>
  </r>
  <r>
    <n v="7.6"/>
    <x v="0"/>
  </r>
  <r>
    <n v="6.9"/>
    <x v="2"/>
  </r>
  <r>
    <n v="6"/>
    <x v="0"/>
  </r>
  <r>
    <n v="6.9"/>
    <x v="0"/>
  </r>
  <r>
    <n v="7.3"/>
    <x v="0"/>
  </r>
  <r>
    <n v="4.5999999999999996"/>
    <x v="0"/>
  </r>
  <r>
    <n v="6"/>
    <x v="0"/>
  </r>
  <r>
    <n v="6.4"/>
    <x v="0"/>
  </r>
  <r>
    <n v="5.5"/>
    <x v="0"/>
  </r>
  <r>
    <n v="7.5"/>
    <x v="0"/>
  </r>
  <r>
    <n v="8.1"/>
    <x v="0"/>
  </r>
  <r>
    <n v="6.3"/>
    <x v="0"/>
  </r>
  <r>
    <n v="5.0999999999999996"/>
    <x v="0"/>
  </r>
  <r>
    <n v="6.8"/>
    <x v="0"/>
  </r>
  <r>
    <n v="5.3"/>
    <x v="4"/>
  </r>
  <r>
    <n v="7.3"/>
    <x v="0"/>
  </r>
  <r>
    <n v="7.3"/>
    <x v="0"/>
  </r>
  <r>
    <n v="7.1"/>
    <x v="0"/>
  </r>
  <r>
    <n v="7.6"/>
    <x v="0"/>
  </r>
  <r>
    <n v="5.3"/>
    <x v="0"/>
  </r>
  <r>
    <n v="7.8"/>
    <x v="0"/>
  </r>
  <r>
    <n v="7.7"/>
    <x v="0"/>
  </r>
  <r>
    <n v="7.7"/>
    <x v="0"/>
  </r>
  <r>
    <n v="5.4"/>
    <x v="0"/>
  </r>
  <r>
    <n v="6.2"/>
    <x v="0"/>
  </r>
  <r>
    <n v="7.4"/>
    <x v="0"/>
  </r>
  <r>
    <n v="6.2"/>
    <x v="0"/>
  </r>
  <r>
    <n v="5.0999999999999996"/>
    <x v="0"/>
  </r>
  <r>
    <n v="6.9"/>
    <x v="4"/>
  </r>
  <r>
    <n v="6.3"/>
    <x v="11"/>
  </r>
  <r>
    <n v="6.8"/>
    <x v="22"/>
  </r>
  <r>
    <n v="7.4"/>
    <x v="0"/>
  </r>
  <r>
    <n v="5.7"/>
    <x v="0"/>
  </r>
  <r>
    <n v="5.8"/>
    <x v="0"/>
  </r>
  <r>
    <n v="6.2"/>
    <x v="0"/>
  </r>
  <r>
    <n v="4.3"/>
    <x v="0"/>
  </r>
  <r>
    <n v="6.4"/>
    <x v="0"/>
  </r>
  <r>
    <n v="6"/>
    <x v="0"/>
  </r>
  <r>
    <n v="6.9"/>
    <x v="0"/>
  </r>
  <r>
    <n v="5.5"/>
    <x v="0"/>
  </r>
  <r>
    <n v="5.4"/>
    <x v="0"/>
  </r>
  <r>
    <n v="8.3000000000000007"/>
    <x v="0"/>
  </r>
  <r>
    <n v="7.9"/>
    <x v="0"/>
  </r>
  <r>
    <n v="6.5"/>
    <x v="0"/>
  </r>
  <r>
    <n v="6.3"/>
    <x v="0"/>
  </r>
  <r>
    <n v="6.4"/>
    <x v="0"/>
  </r>
  <r>
    <n v="7.9"/>
    <x v="0"/>
  </r>
  <r>
    <n v="5.3"/>
    <x v="0"/>
  </r>
  <r>
    <n v="5.8"/>
    <x v="0"/>
  </r>
  <r>
    <n v="6.6"/>
    <x v="14"/>
  </r>
  <r>
    <n v="7.4"/>
    <x v="0"/>
  </r>
  <r>
    <n v="8.3000000000000007"/>
    <x v="0"/>
  </r>
  <r>
    <n v="5.3"/>
    <x v="0"/>
  </r>
  <r>
    <n v="6.2"/>
    <x v="0"/>
  </r>
  <r>
    <n v="6.9"/>
    <x v="0"/>
  </r>
  <r>
    <n v="5.9"/>
    <x v="0"/>
  </r>
  <r>
    <n v="6.1"/>
    <x v="0"/>
  </r>
  <r>
    <n v="5.8"/>
    <x v="0"/>
  </r>
  <r>
    <n v="7.3"/>
    <x v="0"/>
  </r>
  <r>
    <n v="5.9"/>
    <x v="0"/>
  </r>
  <r>
    <n v="5.5"/>
    <x v="0"/>
  </r>
  <r>
    <n v="5"/>
    <x v="0"/>
  </r>
  <r>
    <n v="7"/>
    <x v="0"/>
  </r>
  <r>
    <n v="7.8"/>
    <x v="0"/>
  </r>
  <r>
    <n v="6.4"/>
    <x v="0"/>
  </r>
  <r>
    <n v="5.9"/>
    <x v="0"/>
  </r>
  <r>
    <n v="7"/>
    <x v="0"/>
  </r>
  <r>
    <n v="6.1"/>
    <x v="0"/>
  </r>
  <r>
    <n v="6.9"/>
    <x v="0"/>
  </r>
  <r>
    <n v="7.5"/>
    <x v="0"/>
  </r>
  <r>
    <n v="7.3"/>
    <x v="0"/>
  </r>
  <r>
    <n v="6.5"/>
    <x v="0"/>
  </r>
  <r>
    <n v="6.2"/>
    <x v="0"/>
  </r>
  <r>
    <n v="6.7"/>
    <x v="0"/>
  </r>
  <r>
    <n v="6"/>
    <x v="0"/>
  </r>
  <r>
    <n v="6.3"/>
    <x v="0"/>
  </r>
  <r>
    <n v="5.8"/>
    <x v="0"/>
  </r>
  <r>
    <n v="6.1"/>
    <x v="0"/>
  </r>
  <r>
    <n v="6.9"/>
    <x v="0"/>
  </r>
  <r>
    <n v="8.3000000000000007"/>
    <x v="0"/>
  </r>
  <r>
    <n v="5.4"/>
    <x v="0"/>
  </r>
  <r>
    <n v="6.7"/>
    <x v="3"/>
  </r>
  <r>
    <n v="7.4"/>
    <x v="0"/>
  </r>
  <r>
    <n v="5.6"/>
    <x v="0"/>
  </r>
  <r>
    <n v="6.5"/>
    <x v="0"/>
  </r>
  <r>
    <n v="6.5"/>
    <x v="0"/>
  </r>
  <r>
    <n v="5.8"/>
    <x v="0"/>
  </r>
  <r>
    <n v="5"/>
    <x v="0"/>
  </r>
  <r>
    <n v="5.5"/>
    <x v="0"/>
  </r>
  <r>
    <n v="6.5"/>
    <x v="0"/>
  </r>
  <r>
    <n v="7.2"/>
    <x v="0"/>
  </r>
  <r>
    <n v="7.3"/>
    <x v="0"/>
  </r>
  <r>
    <n v="7.2"/>
    <x v="0"/>
  </r>
  <r>
    <n v="5.2"/>
    <x v="0"/>
  </r>
  <r>
    <n v="5.7"/>
    <x v="0"/>
  </r>
  <r>
    <n v="4.7"/>
    <x v="0"/>
  </r>
  <r>
    <n v="5.9"/>
    <x v="0"/>
  </r>
  <r>
    <n v="6.8"/>
    <x v="0"/>
  </r>
  <r>
    <n v="5.9"/>
    <x v="0"/>
  </r>
  <r>
    <n v="5.3"/>
    <x v="0"/>
  </r>
  <r>
    <n v="6"/>
    <x v="0"/>
  </r>
  <r>
    <n v="7.7"/>
    <x v="4"/>
  </r>
  <r>
    <n v="4.4000000000000004"/>
    <x v="0"/>
  </r>
  <r>
    <n v="6.6"/>
    <x v="12"/>
  </r>
  <r>
    <n v="6.7"/>
    <x v="16"/>
  </r>
  <r>
    <n v="5.5"/>
    <x v="0"/>
  </r>
  <r>
    <n v="6.5"/>
    <x v="0"/>
  </r>
  <r>
    <n v="6.2"/>
    <x v="0"/>
  </r>
  <r>
    <n v="7.1"/>
    <x v="3"/>
  </r>
  <r>
    <n v="6.1"/>
    <x v="0"/>
  </r>
  <r>
    <n v="7.1"/>
    <x v="0"/>
  </r>
  <r>
    <n v="6"/>
    <x v="0"/>
  </r>
  <r>
    <n v="7.4"/>
    <x v="0"/>
  </r>
  <r>
    <n v="5.9"/>
    <x v="0"/>
  </r>
  <r>
    <n v="4.0999999999999996"/>
    <x v="0"/>
  </r>
  <r>
    <n v="5.8"/>
    <x v="0"/>
  </r>
  <r>
    <n v="5.9"/>
    <x v="4"/>
  </r>
  <r>
    <n v="7"/>
    <x v="0"/>
  </r>
  <r>
    <n v="6.8"/>
    <x v="0"/>
  </r>
  <r>
    <n v="7.4"/>
    <x v="0"/>
  </r>
  <r>
    <n v="7.1"/>
    <x v="0"/>
  </r>
  <r>
    <n v="7"/>
    <x v="4"/>
  </r>
  <r>
    <n v="5.8"/>
    <x v="9"/>
  </r>
  <r>
    <n v="7.8"/>
    <x v="0"/>
  </r>
  <r>
    <n v="6.5"/>
    <x v="0"/>
  </r>
  <r>
    <n v="7"/>
    <x v="23"/>
  </r>
  <r>
    <n v="6.3"/>
    <x v="0"/>
  </r>
  <r>
    <n v="5.3"/>
    <x v="0"/>
  </r>
  <r>
    <n v="6.8"/>
    <x v="0"/>
  </r>
  <r>
    <n v="5.5"/>
    <x v="0"/>
  </r>
  <r>
    <n v="7.4"/>
    <x v="0"/>
  </r>
  <r>
    <n v="4.3"/>
    <x v="0"/>
  </r>
  <r>
    <n v="6"/>
    <x v="0"/>
  </r>
  <r>
    <n v="5.2"/>
    <x v="0"/>
  </r>
  <r>
    <n v="6.7"/>
    <x v="0"/>
  </r>
  <r>
    <n v="6.3"/>
    <x v="0"/>
  </r>
  <r>
    <n v="7.9"/>
    <x v="3"/>
  </r>
  <r>
    <n v="8.6"/>
    <x v="0"/>
  </r>
  <r>
    <n v="6.1"/>
    <x v="0"/>
  </r>
  <r>
    <n v="5.8"/>
    <x v="0"/>
  </r>
  <r>
    <n v="7.7"/>
    <x v="0"/>
  </r>
  <r>
    <n v="8"/>
    <x v="0"/>
  </r>
  <r>
    <n v="5.6"/>
    <x v="0"/>
  </r>
  <r>
    <n v="6.7"/>
    <x v="0"/>
  </r>
  <r>
    <n v="6.6"/>
    <x v="0"/>
  </r>
  <r>
    <n v="4.2"/>
    <x v="0"/>
  </r>
  <r>
    <n v="6.6"/>
    <x v="0"/>
  </r>
  <r>
    <n v="4.0999999999999996"/>
    <x v="0"/>
  </r>
  <r>
    <n v="7.3"/>
    <x v="0"/>
  </r>
  <r>
    <n v="7.1"/>
    <x v="0"/>
  </r>
  <r>
    <n v="6.5"/>
    <x v="0"/>
  </r>
  <r>
    <n v="7"/>
    <x v="0"/>
  </r>
  <r>
    <n v="5.5"/>
    <x v="0"/>
  </r>
  <r>
    <n v="6.6"/>
    <x v="0"/>
  </r>
  <r>
    <n v="7.1"/>
    <x v="0"/>
  </r>
  <r>
    <n v="7.9"/>
    <x v="0"/>
  </r>
  <r>
    <n v="7.1"/>
    <x v="3"/>
  </r>
  <r>
    <n v="5.6"/>
    <x v="0"/>
  </r>
  <r>
    <n v="7.3"/>
    <x v="0"/>
  </r>
  <r>
    <n v="3.3"/>
    <x v="0"/>
  </r>
  <r>
    <n v="6.5"/>
    <x v="0"/>
  </r>
  <r>
    <n v="4.8"/>
    <x v="0"/>
  </r>
  <r>
    <n v="5.2"/>
    <x v="0"/>
  </r>
  <r>
    <n v="6.3"/>
    <x v="3"/>
  </r>
  <r>
    <n v="7.2"/>
    <x v="0"/>
  </r>
  <r>
    <n v="6.8"/>
    <x v="0"/>
  </r>
  <r>
    <n v="5.7"/>
    <x v="0"/>
  </r>
  <r>
    <n v="7.2"/>
    <x v="0"/>
  </r>
  <r>
    <n v="6.9"/>
    <x v="0"/>
  </r>
  <r>
    <n v="9.1"/>
    <x v="0"/>
  </r>
  <r>
    <n v="6.3"/>
    <x v="0"/>
  </r>
  <r>
    <n v="6.2"/>
    <x v="0"/>
  </r>
  <r>
    <n v="6.7"/>
    <x v="0"/>
  </r>
  <r>
    <n v="6.5"/>
    <x v="0"/>
  </r>
  <r>
    <n v="7.2"/>
    <x v="0"/>
  </r>
  <r>
    <n v="5.3"/>
    <x v="0"/>
  </r>
  <r>
    <n v="6.7"/>
    <x v="0"/>
  </r>
  <r>
    <n v="6.2"/>
    <x v="4"/>
  </r>
  <r>
    <n v="3.6"/>
    <x v="0"/>
  </r>
  <r>
    <n v="5.7"/>
    <x v="0"/>
  </r>
  <r>
    <n v="7.3"/>
    <x v="0"/>
  </r>
  <r>
    <n v="5"/>
    <x v="0"/>
  </r>
  <r>
    <n v="6.6"/>
    <x v="0"/>
  </r>
  <r>
    <n v="6.6"/>
    <x v="0"/>
  </r>
  <r>
    <n v="6.8"/>
    <x v="4"/>
  </r>
  <r>
    <n v="6.2"/>
    <x v="0"/>
  </r>
  <r>
    <n v="7.3"/>
    <x v="0"/>
  </r>
  <r>
    <n v="6.2"/>
    <x v="0"/>
  </r>
  <r>
    <n v="6.9"/>
    <x v="0"/>
  </r>
  <r>
    <n v="6.6"/>
    <x v="0"/>
  </r>
  <r>
    <n v="6.3"/>
    <x v="0"/>
  </r>
  <r>
    <n v="7"/>
    <x v="0"/>
  </r>
  <r>
    <n v="3.3"/>
    <x v="0"/>
  </r>
  <r>
    <n v="6.7"/>
    <x v="0"/>
  </r>
  <r>
    <n v="6.2"/>
    <x v="0"/>
  </r>
  <r>
    <n v="6.5"/>
    <x v="0"/>
  </r>
  <r>
    <n v="3.5"/>
    <x v="0"/>
  </r>
  <r>
    <n v="5.5"/>
    <x v="0"/>
  </r>
  <r>
    <n v="5.9"/>
    <x v="0"/>
  </r>
  <r>
    <n v="4.7"/>
    <x v="0"/>
  </r>
  <r>
    <n v="4.2"/>
    <x v="0"/>
  </r>
  <r>
    <n v="5.2"/>
    <x v="0"/>
  </r>
  <r>
    <n v="5.2"/>
    <x v="24"/>
  </r>
  <r>
    <n v="3.9"/>
    <x v="0"/>
  </r>
  <r>
    <n v="6.1"/>
    <x v="0"/>
  </r>
  <r>
    <n v="5.8"/>
    <x v="0"/>
  </r>
  <r>
    <n v="6.7"/>
    <x v="0"/>
  </r>
  <r>
    <n v="5.7"/>
    <x v="0"/>
  </r>
  <r>
    <n v="4.5"/>
    <x v="0"/>
  </r>
  <r>
    <n v="6.9"/>
    <x v="0"/>
  </r>
  <r>
    <n v="4.8"/>
    <x v="4"/>
  </r>
  <r>
    <n v="6.3"/>
    <x v="0"/>
  </r>
  <r>
    <n v="6.9"/>
    <x v="0"/>
  </r>
  <r>
    <n v="5.4"/>
    <x v="0"/>
  </r>
  <r>
    <n v="3.8"/>
    <x v="0"/>
  </r>
  <r>
    <n v="7"/>
    <x v="0"/>
  </r>
  <r>
    <n v="5.2"/>
    <x v="0"/>
  </r>
  <r>
    <n v="7.3"/>
    <x v="3"/>
  </r>
  <r>
    <n v="4.5999999999999996"/>
    <x v="0"/>
  </r>
  <r>
    <n v="6.5"/>
    <x v="12"/>
  </r>
  <r>
    <n v="6.8"/>
    <x v="0"/>
  </r>
  <r>
    <n v="6.7"/>
    <x v="18"/>
  </r>
  <r>
    <n v="6.1"/>
    <x v="0"/>
  </r>
  <r>
    <n v="5.2"/>
    <x v="8"/>
  </r>
  <r>
    <n v="6.9"/>
    <x v="0"/>
  </r>
  <r>
    <n v="6"/>
    <x v="0"/>
  </r>
  <r>
    <n v="7.9"/>
    <x v="0"/>
  </r>
  <r>
    <n v="4.5"/>
    <x v="0"/>
  </r>
  <r>
    <n v="5.0999999999999996"/>
    <x v="0"/>
  </r>
  <r>
    <n v="7.6"/>
    <x v="25"/>
  </r>
  <r>
    <n v="7.6"/>
    <x v="0"/>
  </r>
  <r>
    <n v="6.7"/>
    <x v="0"/>
  </r>
  <r>
    <n v="6.1"/>
    <x v="0"/>
  </r>
  <r>
    <n v="7.5"/>
    <x v="0"/>
  </r>
  <r>
    <n v="5.3"/>
    <x v="0"/>
  </r>
  <r>
    <n v="6"/>
    <x v="0"/>
  </r>
  <r>
    <n v="7.1"/>
    <x v="0"/>
  </r>
  <r>
    <n v="7.5"/>
    <x v="0"/>
  </r>
  <r>
    <n v="6.9"/>
    <x v="0"/>
  </r>
  <r>
    <n v="8.5"/>
    <x v="0"/>
  </r>
  <r>
    <n v="7.5"/>
    <x v="0"/>
  </r>
  <r>
    <n v="6.6"/>
    <x v="0"/>
  </r>
  <r>
    <n v="8"/>
    <x v="0"/>
  </r>
  <r>
    <n v="7"/>
    <x v="0"/>
  </r>
  <r>
    <n v="5.8"/>
    <x v="0"/>
  </r>
  <r>
    <n v="7.3"/>
    <x v="0"/>
  </r>
  <r>
    <n v="6.8"/>
    <x v="0"/>
  </r>
  <r>
    <n v="6.7"/>
    <x v="0"/>
  </r>
  <r>
    <n v="6.5"/>
    <x v="0"/>
  </r>
  <r>
    <n v="8"/>
    <x v="0"/>
  </r>
  <r>
    <n v="6.5"/>
    <x v="0"/>
  </r>
  <r>
    <n v="4.9000000000000004"/>
    <x v="0"/>
  </r>
  <r>
    <n v="7.1"/>
    <x v="3"/>
  </r>
  <r>
    <n v="7"/>
    <x v="0"/>
  </r>
  <r>
    <n v="7"/>
    <x v="0"/>
  </r>
  <r>
    <n v="7.5"/>
    <x v="0"/>
  </r>
  <r>
    <n v="4.5"/>
    <x v="0"/>
  </r>
  <r>
    <n v="5.5"/>
    <x v="0"/>
  </r>
  <r>
    <n v="7.7"/>
    <x v="0"/>
  </r>
  <r>
    <n v="7.2"/>
    <x v="0"/>
  </r>
  <r>
    <n v="4.8"/>
    <x v="0"/>
  </r>
  <r>
    <n v="6.7"/>
    <x v="0"/>
  </r>
  <r>
    <n v="7"/>
    <x v="0"/>
  </r>
  <r>
    <n v="6.5"/>
    <x v="0"/>
  </r>
  <r>
    <n v="7.4"/>
    <x v="26"/>
  </r>
  <r>
    <n v="3.5"/>
    <x v="0"/>
  </r>
  <r>
    <n v="5.7"/>
    <x v="0"/>
  </r>
  <r>
    <n v="6.2"/>
    <x v="0"/>
  </r>
  <r>
    <n v="5.7"/>
    <x v="0"/>
  </r>
  <r>
    <n v="6.4"/>
    <x v="0"/>
  </r>
  <r>
    <n v="7"/>
    <x v="0"/>
  </r>
  <r>
    <n v="7.7"/>
    <x v="0"/>
  </r>
  <r>
    <n v="5.4"/>
    <x v="0"/>
  </r>
  <r>
    <n v="6.6"/>
    <x v="0"/>
  </r>
  <r>
    <n v="6.1"/>
    <x v="0"/>
  </r>
  <r>
    <n v="6.1"/>
    <x v="0"/>
  </r>
  <r>
    <n v="7.6"/>
    <x v="3"/>
  </r>
  <r>
    <n v="6.2"/>
    <x v="0"/>
  </r>
  <r>
    <n v="6.6"/>
    <x v="0"/>
  </r>
  <r>
    <n v="6.1"/>
    <x v="22"/>
  </r>
  <r>
    <n v="7.3"/>
    <x v="0"/>
  </r>
  <r>
    <n v="4.2"/>
    <x v="0"/>
  </r>
  <r>
    <n v="7.1"/>
    <x v="0"/>
  </r>
  <r>
    <n v="6"/>
    <x v="0"/>
  </r>
  <r>
    <n v="6.5"/>
    <x v="0"/>
  </r>
  <r>
    <n v="6.5"/>
    <x v="0"/>
  </r>
  <r>
    <n v="5.7"/>
    <x v="0"/>
  </r>
  <r>
    <n v="6.1"/>
    <x v="0"/>
  </r>
  <r>
    <n v="7.1"/>
    <x v="0"/>
  </r>
  <r>
    <n v="7.3"/>
    <x v="0"/>
  </r>
  <r>
    <n v="6.5"/>
    <x v="0"/>
  </r>
  <r>
    <n v="7.9"/>
    <x v="0"/>
  </r>
  <r>
    <n v="5.7"/>
    <x v="0"/>
  </r>
  <r>
    <n v="7.2"/>
    <x v="0"/>
  </r>
  <r>
    <n v="7.3"/>
    <x v="0"/>
  </r>
  <r>
    <n v="6.9"/>
    <x v="0"/>
  </r>
  <r>
    <n v="5"/>
    <x v="0"/>
  </r>
  <r>
    <n v="5.9"/>
    <x v="0"/>
  </r>
  <r>
    <n v="6.7"/>
    <x v="0"/>
  </r>
  <r>
    <n v="7.3"/>
    <x v="0"/>
  </r>
  <r>
    <n v="7.6"/>
    <x v="0"/>
  </r>
  <r>
    <n v="6.5"/>
    <x v="0"/>
  </r>
  <r>
    <n v="2.1"/>
    <x v="0"/>
  </r>
  <r>
    <n v="5.3"/>
    <x v="3"/>
  </r>
  <r>
    <n v="7.2"/>
    <x v="0"/>
  </r>
  <r>
    <n v="7"/>
    <x v="0"/>
  </r>
  <r>
    <n v="8"/>
    <x v="3"/>
  </r>
  <r>
    <n v="6.5"/>
    <x v="23"/>
  </r>
  <r>
    <n v="6.9"/>
    <x v="0"/>
  </r>
  <r>
    <n v="7.1"/>
    <x v="0"/>
  </r>
  <r>
    <n v="7.3"/>
    <x v="0"/>
  </r>
  <r>
    <n v="7.5"/>
    <x v="0"/>
  </r>
  <r>
    <n v="6.9"/>
    <x v="0"/>
  </r>
  <r>
    <n v="7.2"/>
    <x v="0"/>
  </r>
  <r>
    <n v="7.2"/>
    <x v="4"/>
  </r>
  <r>
    <n v="6.7"/>
    <x v="0"/>
  </r>
  <r>
    <n v="6"/>
    <x v="0"/>
  </r>
  <r>
    <n v="8.9"/>
    <x v="0"/>
  </r>
  <r>
    <n v="7.7"/>
    <x v="22"/>
  </r>
  <r>
    <n v="7.9"/>
    <x v="0"/>
  </r>
  <r>
    <n v="5.6"/>
    <x v="21"/>
  </r>
  <r>
    <n v="8"/>
    <x v="0"/>
  </r>
  <r>
    <n v="6.2"/>
    <x v="3"/>
  </r>
  <r>
    <n v="7.9"/>
    <x v="0"/>
  </r>
  <r>
    <n v="8.1"/>
    <x v="0"/>
  </r>
  <r>
    <n v="7.6"/>
    <x v="0"/>
  </r>
  <r>
    <n v="3.5"/>
    <x v="0"/>
  </r>
  <r>
    <n v="7.6"/>
    <x v="0"/>
  </r>
  <r>
    <n v="6.5"/>
    <x v="0"/>
  </r>
  <r>
    <n v="5.6"/>
    <x v="0"/>
  </r>
  <r>
    <n v="7.7"/>
    <x v="0"/>
  </r>
  <r>
    <n v="5.2"/>
    <x v="0"/>
  </r>
  <r>
    <n v="6.9"/>
    <x v="0"/>
  </r>
  <r>
    <n v="6.1"/>
    <x v="0"/>
  </r>
  <r>
    <n v="5"/>
    <x v="0"/>
  </r>
  <r>
    <n v="7.8"/>
    <x v="0"/>
  </r>
  <r>
    <n v="7.4"/>
    <x v="0"/>
  </r>
  <r>
    <n v="6.8"/>
    <x v="0"/>
  </r>
  <r>
    <n v="7.1"/>
    <x v="0"/>
  </r>
  <r>
    <n v="6.4"/>
    <x v="0"/>
  </r>
  <r>
    <n v="5.7"/>
    <x v="0"/>
  </r>
  <r>
    <n v="7.5"/>
    <x v="0"/>
  </r>
  <r>
    <n v="6.7"/>
    <x v="0"/>
  </r>
  <r>
    <n v="5.6"/>
    <x v="0"/>
  </r>
  <r>
    <n v="7"/>
    <x v="0"/>
  </r>
  <r>
    <n v="7.6"/>
    <x v="0"/>
  </r>
  <r>
    <n v="6.5"/>
    <x v="0"/>
  </r>
  <r>
    <n v="7"/>
    <x v="0"/>
  </r>
  <r>
    <n v="6.3"/>
    <x v="0"/>
  </r>
  <r>
    <n v="6.4"/>
    <x v="0"/>
  </r>
  <r>
    <n v="7.1"/>
    <x v="0"/>
  </r>
  <r>
    <n v="7.1"/>
    <x v="0"/>
  </r>
  <r>
    <n v="6.5"/>
    <x v="0"/>
  </r>
  <r>
    <n v="6.9"/>
    <x v="0"/>
  </r>
  <r>
    <n v="5.4"/>
    <x v="0"/>
  </r>
  <r>
    <n v="4.9000000000000004"/>
    <x v="0"/>
  </r>
  <r>
    <n v="5.0999999999999996"/>
    <x v="27"/>
  </r>
  <r>
    <n v="5.3"/>
    <x v="0"/>
  </r>
  <r>
    <n v="7.5"/>
    <x v="0"/>
  </r>
  <r>
    <n v="8.3000000000000007"/>
    <x v="18"/>
  </r>
  <r>
    <n v="7.3"/>
    <x v="0"/>
  </r>
  <r>
    <n v="7.3"/>
    <x v="0"/>
  </r>
  <r>
    <n v="7.1"/>
    <x v="0"/>
  </r>
  <r>
    <n v="6"/>
    <x v="0"/>
  </r>
  <r>
    <n v="6.6"/>
    <x v="0"/>
  </r>
  <r>
    <n v="7.2"/>
    <x v="14"/>
  </r>
  <r>
    <n v="7.2"/>
    <x v="0"/>
  </r>
  <r>
    <n v="6.9"/>
    <x v="0"/>
  </r>
  <r>
    <n v="6.8"/>
    <x v="0"/>
  </r>
  <r>
    <n v="4"/>
    <x v="0"/>
  </r>
  <r>
    <n v="7.7"/>
    <x v="0"/>
  </r>
  <r>
    <n v="7.4"/>
    <x v="0"/>
  </r>
  <r>
    <n v="6.5"/>
    <x v="0"/>
  </r>
  <r>
    <n v="6.4"/>
    <x v="0"/>
  </r>
  <r>
    <n v="7.2"/>
    <x v="0"/>
  </r>
  <r>
    <n v="5.6"/>
    <x v="22"/>
  </r>
  <r>
    <n v="6.3"/>
    <x v="0"/>
  </r>
  <r>
    <n v="6.8"/>
    <x v="4"/>
  </r>
  <r>
    <n v="5.5"/>
    <x v="0"/>
  </r>
  <r>
    <n v="6.9"/>
    <x v="0"/>
  </r>
  <r>
    <n v="6"/>
    <x v="0"/>
  </r>
  <r>
    <n v="7.7"/>
    <x v="0"/>
  </r>
  <r>
    <n v="6.4"/>
    <x v="0"/>
  </r>
  <r>
    <n v="6.6"/>
    <x v="0"/>
  </r>
  <r>
    <n v="5.3"/>
    <x v="0"/>
  </r>
  <r>
    <n v="8.1"/>
    <x v="0"/>
  </r>
  <r>
    <n v="5.9"/>
    <x v="0"/>
  </r>
  <r>
    <n v="7.7"/>
    <x v="0"/>
  </r>
  <r>
    <n v="4.5999999999999996"/>
    <x v="0"/>
  </r>
  <r>
    <n v="5.0999999999999996"/>
    <x v="0"/>
  </r>
  <r>
    <n v="6.9"/>
    <x v="0"/>
  </r>
  <r>
    <n v="8"/>
    <x v="3"/>
  </r>
  <r>
    <n v="6.8"/>
    <x v="0"/>
  </r>
  <r>
    <n v="5.4"/>
    <x v="0"/>
  </r>
  <r>
    <n v="6.5"/>
    <x v="0"/>
  </r>
  <r>
    <n v="4.2"/>
    <x v="0"/>
  </r>
  <r>
    <n v="7.4"/>
    <x v="0"/>
  </r>
  <r>
    <n v="6.9"/>
    <x v="0"/>
  </r>
  <r>
    <n v="6.7"/>
    <x v="0"/>
  </r>
  <r>
    <n v="7.3"/>
    <x v="0"/>
  </r>
  <r>
    <n v="7.6"/>
    <x v="0"/>
  </r>
  <r>
    <n v="5.4"/>
    <x v="0"/>
  </r>
  <r>
    <n v="7.3"/>
    <x v="0"/>
  </r>
  <r>
    <n v="6.4"/>
    <x v="0"/>
  </r>
  <r>
    <n v="6"/>
    <x v="0"/>
  </r>
  <r>
    <n v="7.2"/>
    <x v="0"/>
  </r>
  <r>
    <n v="6"/>
    <x v="0"/>
  </r>
  <r>
    <n v="3.1"/>
    <x v="0"/>
  </r>
  <r>
    <n v="6.9"/>
    <x v="0"/>
  </r>
  <r>
    <n v="6.2"/>
    <x v="0"/>
  </r>
  <r>
    <n v="5.5"/>
    <x v="0"/>
  </r>
  <r>
    <n v="6.9"/>
    <x v="14"/>
  </r>
  <r>
    <n v="6.3"/>
    <x v="3"/>
  </r>
  <r>
    <n v="4.8"/>
    <x v="0"/>
  </r>
  <r>
    <n v="7.9"/>
    <x v="0"/>
  </r>
  <r>
    <n v="6.7"/>
    <x v="0"/>
  </r>
  <r>
    <n v="5.6"/>
    <x v="0"/>
  </r>
  <r>
    <n v="5.4"/>
    <x v="0"/>
  </r>
  <r>
    <n v="8"/>
    <x v="0"/>
  </r>
  <r>
    <n v="5.7"/>
    <x v="0"/>
  </r>
  <r>
    <n v="7.6"/>
    <x v="0"/>
  </r>
  <r>
    <n v="7"/>
    <x v="0"/>
  </r>
  <r>
    <n v="7.2"/>
    <x v="0"/>
  </r>
  <r>
    <n v="6.2"/>
    <x v="23"/>
  </r>
  <r>
    <n v="3.5"/>
    <x v="0"/>
  </r>
  <r>
    <n v="7.5"/>
    <x v="0"/>
  </r>
  <r>
    <n v="5.0999999999999996"/>
    <x v="0"/>
  </r>
  <r>
    <n v="6.7"/>
    <x v="0"/>
  </r>
  <r>
    <n v="9.1999999999999993"/>
    <x v="0"/>
  </r>
  <r>
    <n v="6.1"/>
    <x v="8"/>
  </r>
  <r>
    <n v="7.7"/>
    <x v="0"/>
  </r>
  <r>
    <n v="7.6"/>
    <x v="0"/>
  </r>
  <r>
    <n v="6.1"/>
    <x v="14"/>
  </r>
  <r>
    <n v="4.9000000000000004"/>
    <x v="0"/>
  </r>
  <r>
    <n v="6.8"/>
    <x v="4"/>
  </r>
  <r>
    <n v="7"/>
    <x v="0"/>
  </r>
  <r>
    <n v="7.2"/>
    <x v="0"/>
  </r>
  <r>
    <n v="5.7"/>
    <x v="3"/>
  </r>
  <r>
    <n v="7.3"/>
    <x v="0"/>
  </r>
  <r>
    <n v="7.5"/>
    <x v="0"/>
  </r>
  <r>
    <n v="7.4"/>
    <x v="0"/>
  </r>
  <r>
    <n v="7.2"/>
    <x v="0"/>
  </r>
  <r>
    <n v="6.5"/>
    <x v="0"/>
  </r>
  <r>
    <n v="9"/>
    <x v="0"/>
  </r>
  <r>
    <n v="6.8"/>
    <x v="0"/>
  </r>
  <r>
    <n v="6.8"/>
    <x v="0"/>
  </r>
  <r>
    <n v="5.2"/>
    <x v="0"/>
  </r>
  <r>
    <n v="7.2"/>
    <x v="0"/>
  </r>
  <r>
    <n v="7.5"/>
    <x v="28"/>
  </r>
  <r>
    <n v="4"/>
    <x v="0"/>
  </r>
  <r>
    <n v="6.8"/>
    <x v="0"/>
  </r>
  <r>
    <n v="6.9"/>
    <x v="0"/>
  </r>
  <r>
    <n v="8.1999999999999993"/>
    <x v="0"/>
  </r>
  <r>
    <n v="7.3"/>
    <x v="0"/>
  </r>
  <r>
    <n v="6.1"/>
    <x v="0"/>
  </r>
  <r>
    <n v="7.8"/>
    <x v="0"/>
  </r>
  <r>
    <n v="6"/>
    <x v="0"/>
  </r>
  <r>
    <n v="4.0999999999999996"/>
    <x v="0"/>
  </r>
  <r>
    <n v="7"/>
    <x v="0"/>
  </r>
  <r>
    <n v="7.1"/>
    <x v="0"/>
  </r>
  <r>
    <n v="6.2"/>
    <x v="0"/>
  </r>
  <r>
    <n v="6.9"/>
    <x v="0"/>
  </r>
  <r>
    <n v="7.6"/>
    <x v="0"/>
  </r>
  <r>
    <n v="7.6"/>
    <x v="0"/>
  </r>
  <r>
    <n v="6.4"/>
    <x v="0"/>
  </r>
  <r>
    <n v="6.2"/>
    <x v="0"/>
  </r>
  <r>
    <n v="7.5"/>
    <x v="0"/>
  </r>
  <r>
    <n v="2"/>
    <x v="0"/>
  </r>
  <r>
    <n v="6.2"/>
    <x v="0"/>
  </r>
  <r>
    <n v="7.7"/>
    <x v="0"/>
  </r>
  <r>
    <n v="6.5"/>
    <x v="0"/>
  </r>
  <r>
    <n v="7.4"/>
    <x v="0"/>
  </r>
  <r>
    <n v="7.9"/>
    <x v="0"/>
  </r>
  <r>
    <n v="6.8"/>
    <x v="0"/>
  </r>
  <r>
    <n v="6.3"/>
    <x v="0"/>
  </r>
  <r>
    <n v="6.3"/>
    <x v="4"/>
  </r>
  <r>
    <n v="6.6"/>
    <x v="0"/>
  </r>
  <r>
    <n v="6.4"/>
    <x v="0"/>
  </r>
  <r>
    <n v="7.5"/>
    <x v="0"/>
  </r>
  <r>
    <n v="5.8"/>
    <x v="0"/>
  </r>
  <r>
    <n v="6.5"/>
    <x v="0"/>
  </r>
  <r>
    <n v="4.8"/>
    <x v="3"/>
  </r>
  <r>
    <n v="7.2"/>
    <x v="0"/>
  </r>
  <r>
    <n v="6.3"/>
    <x v="0"/>
  </r>
  <r>
    <n v="7"/>
    <x v="0"/>
  </r>
  <r>
    <n v="6.3"/>
    <x v="0"/>
  </r>
  <r>
    <n v="5.3"/>
    <x v="14"/>
  </r>
  <r>
    <n v="2.2999999999999998"/>
    <x v="0"/>
  </r>
  <r>
    <n v="7.1"/>
    <x v="0"/>
  </r>
  <r>
    <n v="6.2"/>
    <x v="0"/>
  </r>
  <r>
    <n v="6.2"/>
    <x v="0"/>
  </r>
  <r>
    <n v="6.7"/>
    <x v="0"/>
  </r>
  <r>
    <n v="6.5"/>
    <x v="20"/>
  </r>
  <r>
    <n v="5.9"/>
    <x v="0"/>
  </r>
  <r>
    <n v="6.7"/>
    <x v="29"/>
  </r>
  <r>
    <n v="6"/>
    <x v="4"/>
  </r>
  <r>
    <n v="6.9"/>
    <x v="0"/>
  </r>
  <r>
    <n v="7.9"/>
    <x v="0"/>
  </r>
  <r>
    <n v="5.3"/>
    <x v="0"/>
  </r>
  <r>
    <n v="4.8"/>
    <x v="0"/>
  </r>
  <r>
    <n v="5.3"/>
    <x v="0"/>
  </r>
  <r>
    <n v="6"/>
    <x v="0"/>
  </r>
  <r>
    <n v="7.3"/>
    <x v="0"/>
  </r>
  <r>
    <n v="7.4"/>
    <x v="0"/>
  </r>
  <r>
    <n v="7.7"/>
    <x v="0"/>
  </r>
  <r>
    <n v="4.8"/>
    <x v="3"/>
  </r>
  <r>
    <n v="7.2"/>
    <x v="0"/>
  </r>
  <r>
    <n v="5.8"/>
    <x v="0"/>
  </r>
  <r>
    <n v="7.3"/>
    <x v="0"/>
  </r>
  <r>
    <n v="7"/>
    <x v="0"/>
  </r>
  <r>
    <n v="6.4"/>
    <x v="0"/>
  </r>
  <r>
    <n v="5.6"/>
    <x v="0"/>
  </r>
  <r>
    <n v="8.1999999999999993"/>
    <x v="0"/>
  </r>
  <r>
    <n v="6.5"/>
    <x v="0"/>
  </r>
  <r>
    <n v="6.4"/>
    <x v="0"/>
  </r>
  <r>
    <n v="8.1"/>
    <x v="0"/>
  </r>
  <r>
    <n v="5.4"/>
    <x v="0"/>
  </r>
  <r>
    <n v="6.3"/>
    <x v="0"/>
  </r>
  <r>
    <n v="7.8"/>
    <x v="0"/>
  </r>
  <r>
    <n v="6.8"/>
    <x v="0"/>
  </r>
  <r>
    <n v="7.2"/>
    <x v="0"/>
  </r>
  <r>
    <n v="7.1"/>
    <x v="3"/>
  </r>
  <r>
    <n v="6.2"/>
    <x v="0"/>
  </r>
  <r>
    <n v="7.3"/>
    <x v="0"/>
  </r>
  <r>
    <n v="5.9"/>
    <x v="21"/>
  </r>
  <r>
    <n v="7.2"/>
    <x v="0"/>
  </r>
  <r>
    <n v="3.6"/>
    <x v="30"/>
  </r>
  <r>
    <n v="7.7"/>
    <x v="0"/>
  </r>
  <r>
    <n v="7.3"/>
    <x v="0"/>
  </r>
  <r>
    <n v="7.4"/>
    <x v="0"/>
  </r>
  <r>
    <n v="6.6"/>
    <x v="0"/>
  </r>
  <r>
    <n v="6.9"/>
    <x v="0"/>
  </r>
  <r>
    <n v="6.8"/>
    <x v="0"/>
  </r>
  <r>
    <n v="7.3"/>
    <x v="0"/>
  </r>
  <r>
    <n v="7.2"/>
    <x v="0"/>
  </r>
  <r>
    <n v="6.5"/>
    <x v="0"/>
  </r>
  <r>
    <n v="7.7"/>
    <x v="0"/>
  </r>
  <r>
    <n v="8.1"/>
    <x v="20"/>
  </r>
  <r>
    <n v="7.7"/>
    <x v="0"/>
  </r>
  <r>
    <n v="7.6"/>
    <x v="0"/>
  </r>
  <r>
    <n v="7.3"/>
    <x v="0"/>
  </r>
  <r>
    <n v="8.6999999999999993"/>
    <x v="0"/>
  </r>
  <r>
    <n v="7.2"/>
    <x v="0"/>
  </r>
  <r>
    <n v="7.2"/>
    <x v="11"/>
  </r>
  <r>
    <n v="8.1"/>
    <x v="22"/>
  </r>
  <r>
    <n v="7.5"/>
    <x v="0"/>
  </r>
  <r>
    <n v="8.1"/>
    <x v="0"/>
  </r>
  <r>
    <n v="7.8"/>
    <x v="0"/>
  </r>
  <r>
    <n v="7.8"/>
    <x v="0"/>
  </r>
  <r>
    <n v="5.8"/>
    <x v="0"/>
  </r>
  <r>
    <n v="7.6"/>
    <x v="0"/>
  </r>
  <r>
    <n v="7.4"/>
    <x v="0"/>
  </r>
  <r>
    <n v="6.3"/>
    <x v="31"/>
  </r>
  <r>
    <n v="6.9"/>
    <x v="0"/>
  </r>
  <r>
    <n v="8.6"/>
    <x v="0"/>
  </r>
  <r>
    <n v="5.0999999999999996"/>
    <x v="0"/>
  </r>
  <r>
    <n v="6.4"/>
    <x v="0"/>
  </r>
  <r>
    <n v="7.9"/>
    <x v="0"/>
  </r>
  <r>
    <n v="6.9"/>
    <x v="0"/>
  </r>
  <r>
    <n v="7.5"/>
    <x v="0"/>
  </r>
  <r>
    <n v="7.2"/>
    <x v="0"/>
  </r>
  <r>
    <n v="5.8"/>
    <x v="0"/>
  </r>
  <r>
    <n v="2.9"/>
    <x v="0"/>
  </r>
  <r>
    <n v="6.2"/>
    <x v="0"/>
  </r>
  <r>
    <n v="7.3"/>
    <x v="0"/>
  </r>
  <r>
    <n v="6.2"/>
    <x v="9"/>
  </r>
  <r>
    <n v="8.1999999999999993"/>
    <x v="0"/>
  </r>
  <r>
    <n v="6.8"/>
    <x v="0"/>
  </r>
  <r>
    <n v="6.1"/>
    <x v="0"/>
  </r>
  <r>
    <n v="7.7"/>
    <x v="0"/>
  </r>
  <r>
    <n v="5.2"/>
    <x v="0"/>
  </r>
  <r>
    <n v="6.8"/>
    <x v="0"/>
  </r>
  <r>
    <n v="6.5"/>
    <x v="0"/>
  </r>
  <r>
    <n v="7"/>
    <x v="0"/>
  </r>
  <r>
    <n v="5.9"/>
    <x v="0"/>
  </r>
  <r>
    <n v="7.1"/>
    <x v="0"/>
  </r>
  <r>
    <n v="5.5"/>
    <x v="0"/>
  </r>
  <r>
    <n v="7.4"/>
    <x v="0"/>
  </r>
  <r>
    <n v="7.3"/>
    <x v="0"/>
  </r>
  <r>
    <n v="4.5999999999999996"/>
    <x v="0"/>
  </r>
  <r>
    <n v="7.2"/>
    <x v="0"/>
  </r>
  <r>
    <n v="7"/>
    <x v="0"/>
  </r>
  <r>
    <n v="5.0999999999999996"/>
    <x v="0"/>
  </r>
  <r>
    <n v="6.7"/>
    <x v="0"/>
  </r>
  <r>
    <n v="5.3"/>
    <x v="0"/>
  </r>
  <r>
    <n v="8.4"/>
    <x v="0"/>
  </r>
  <r>
    <n v="7.8"/>
    <x v="0"/>
  </r>
  <r>
    <n v="6.7"/>
    <x v="0"/>
  </r>
  <r>
    <n v="5.4"/>
    <x v="0"/>
  </r>
  <r>
    <n v="7.2"/>
    <x v="0"/>
  </r>
  <r>
    <n v="5.8"/>
    <x v="0"/>
  </r>
  <r>
    <n v="6.4"/>
    <x v="31"/>
  </r>
  <r>
    <n v="8"/>
    <x v="0"/>
  </r>
  <r>
    <n v="7"/>
    <x v="0"/>
  </r>
  <r>
    <n v="7"/>
    <x v="0"/>
  </r>
  <r>
    <n v="6.7"/>
    <x v="0"/>
  </r>
  <r>
    <n v="3.8"/>
    <x v="0"/>
  </r>
  <r>
    <n v="5.7"/>
    <x v="0"/>
  </r>
  <r>
    <n v="6.6"/>
    <x v="0"/>
  </r>
  <r>
    <n v="6.7"/>
    <x v="0"/>
  </r>
  <r>
    <n v="6.1"/>
    <x v="0"/>
  </r>
  <r>
    <n v="6.2"/>
    <x v="0"/>
  </r>
  <r>
    <n v="6.2"/>
    <x v="0"/>
  </r>
  <r>
    <n v="7.4"/>
    <x v="0"/>
  </r>
  <r>
    <n v="4.7"/>
    <x v="0"/>
  </r>
  <r>
    <n v="8.3000000000000007"/>
    <x v="0"/>
  </r>
  <r>
    <n v="7.2"/>
    <x v="0"/>
  </r>
  <r>
    <n v="5.8"/>
    <x v="0"/>
  </r>
  <r>
    <n v="5.9"/>
    <x v="0"/>
  </r>
  <r>
    <n v="6.3"/>
    <x v="0"/>
  </r>
  <r>
    <n v="7.2"/>
    <x v="0"/>
  </r>
  <r>
    <n v="5.4"/>
    <x v="0"/>
  </r>
  <r>
    <n v="8.1999999999999993"/>
    <x v="0"/>
  </r>
  <r>
    <n v="7.3"/>
    <x v="0"/>
  </r>
  <r>
    <n v="7.3"/>
    <x v="0"/>
  </r>
  <r>
    <n v="5.8"/>
    <x v="0"/>
  </r>
  <r>
    <n v="6.1"/>
    <x v="0"/>
  </r>
  <r>
    <n v="7.1"/>
    <x v="0"/>
  </r>
  <r>
    <n v="6.5"/>
    <x v="0"/>
  </r>
  <r>
    <n v="7.9"/>
    <x v="32"/>
  </r>
  <r>
    <n v="5.4"/>
    <x v="0"/>
  </r>
  <r>
    <n v="7.1"/>
    <x v="0"/>
  </r>
  <r>
    <n v="6.4"/>
    <x v="0"/>
  </r>
  <r>
    <n v="8.4"/>
    <x v="0"/>
  </r>
  <r>
    <n v="6.7"/>
    <x v="0"/>
  </r>
  <r>
    <n v="6.9"/>
    <x v="0"/>
  </r>
  <r>
    <n v="2.1"/>
    <x v="0"/>
  </r>
  <r>
    <n v="4.3"/>
    <x v="0"/>
  </r>
  <r>
    <n v="6.6"/>
    <x v="33"/>
  </r>
  <r>
    <n v="3.4"/>
    <x v="0"/>
  </r>
  <r>
    <n v="8.3000000000000007"/>
    <x v="0"/>
  </r>
  <r>
    <n v="7.2"/>
    <x v="0"/>
  </r>
  <r>
    <n v="5.6"/>
    <x v="0"/>
  </r>
  <r>
    <n v="7.7"/>
    <x v="23"/>
  </r>
  <r>
    <n v="6.6"/>
    <x v="0"/>
  </r>
  <r>
    <n v="7.6"/>
    <x v="0"/>
  </r>
  <r>
    <n v="7.4"/>
    <x v="0"/>
  </r>
  <r>
    <n v="7.1"/>
    <x v="0"/>
  </r>
  <r>
    <n v="3.4"/>
    <x v="0"/>
  </r>
  <r>
    <n v="7.9"/>
    <x v="0"/>
  </r>
  <r>
    <n v="6.7"/>
    <x v="0"/>
  </r>
  <r>
    <n v="6.6"/>
    <x v="0"/>
  </r>
  <r>
    <n v="7.9"/>
    <x v="0"/>
  </r>
  <r>
    <n v="4.9000000000000004"/>
    <x v="0"/>
  </r>
  <r>
    <n v="7.2"/>
    <x v="0"/>
  </r>
  <r>
    <n v="7.4"/>
    <x v="0"/>
  </r>
  <r>
    <n v="6.1"/>
    <x v="0"/>
  </r>
  <r>
    <n v="8.4"/>
    <x v="0"/>
  </r>
  <r>
    <n v="6.2"/>
    <x v="0"/>
  </r>
  <r>
    <n v="5.3"/>
    <x v="0"/>
  </r>
  <r>
    <n v="5"/>
    <x v="0"/>
  </r>
  <r>
    <n v="7.7"/>
    <x v="0"/>
  </r>
  <r>
    <n v="7.6"/>
    <x v="0"/>
  </r>
  <r>
    <n v="6.3"/>
    <x v="0"/>
  </r>
  <r>
    <n v="7.6"/>
    <x v="0"/>
  </r>
  <r>
    <n v="5.6"/>
    <x v="0"/>
  </r>
  <r>
    <n v="7.3"/>
    <x v="0"/>
  </r>
  <r>
    <n v="6.2"/>
    <x v="0"/>
  </r>
  <r>
    <n v="6.6"/>
    <x v="0"/>
  </r>
  <r>
    <n v="6.6"/>
    <x v="0"/>
  </r>
  <r>
    <n v="7.3"/>
    <x v="0"/>
  </r>
  <r>
    <n v="6.6"/>
    <x v="13"/>
  </r>
  <r>
    <n v="6.9"/>
    <x v="0"/>
  </r>
  <r>
    <n v="5.8"/>
    <x v="0"/>
  </r>
  <r>
    <n v="4.4000000000000004"/>
    <x v="0"/>
  </r>
  <r>
    <n v="6.6"/>
    <x v="0"/>
  </r>
  <r>
    <n v="7.1"/>
    <x v="0"/>
  </r>
  <r>
    <n v="7.6"/>
    <x v="0"/>
  </r>
  <r>
    <n v="4.5999999999999996"/>
    <x v="0"/>
  </r>
  <r>
    <n v="6.8"/>
    <x v="0"/>
  </r>
  <r>
    <n v="7.1"/>
    <x v="9"/>
  </r>
  <r>
    <n v="4.9000000000000004"/>
    <x v="0"/>
  </r>
  <r>
    <n v="7.3"/>
    <x v="0"/>
  </r>
  <r>
    <n v="7.2"/>
    <x v="0"/>
  </r>
  <r>
    <n v="5"/>
    <x v="0"/>
  </r>
  <r>
    <n v="8.1999999999999993"/>
    <x v="0"/>
  </r>
  <r>
    <n v="8"/>
    <x v="0"/>
  </r>
  <r>
    <n v="5.2"/>
    <x v="0"/>
  </r>
  <r>
    <n v="8.5"/>
    <x v="0"/>
  </r>
  <r>
    <n v="6.5"/>
    <x v="0"/>
  </r>
  <r>
    <n v="7.4"/>
    <x v="0"/>
  </r>
  <r>
    <n v="7.7"/>
    <x v="0"/>
  </r>
  <r>
    <n v="7.4"/>
    <x v="0"/>
  </r>
  <r>
    <n v="5.0999999999999996"/>
    <x v="0"/>
  </r>
  <r>
    <n v="7.3"/>
    <x v="0"/>
  </r>
  <r>
    <n v="5"/>
    <x v="0"/>
  </r>
  <r>
    <n v="7.2"/>
    <x v="0"/>
  </r>
  <r>
    <n v="6.7"/>
    <x v="0"/>
  </r>
  <r>
    <n v="6.4"/>
    <x v="0"/>
  </r>
  <r>
    <n v="7.1"/>
    <x v="0"/>
  </r>
  <r>
    <n v="5.6"/>
    <x v="0"/>
  </r>
  <r>
    <n v="6.2"/>
    <x v="0"/>
  </r>
  <r>
    <n v="6.1"/>
    <x v="0"/>
  </r>
  <r>
    <n v="5.2"/>
    <x v="3"/>
  </r>
  <r>
    <n v="7.3"/>
    <x v="0"/>
  </r>
  <r>
    <n v="7.5"/>
    <x v="11"/>
  </r>
  <r>
    <n v="6.6"/>
    <x v="0"/>
  </r>
  <r>
    <n v="6.4"/>
    <x v="0"/>
  </r>
  <r>
    <n v="4.5"/>
    <x v="0"/>
  </r>
  <r>
    <n v="6.6"/>
    <x v="0"/>
  </r>
  <r>
    <n v="5.3"/>
    <x v="0"/>
  </r>
  <r>
    <n v="4.9000000000000004"/>
    <x v="0"/>
  </r>
  <r>
    <n v="7.7"/>
    <x v="0"/>
  </r>
  <r>
    <n v="8"/>
    <x v="0"/>
  </r>
  <r>
    <n v="3.8"/>
    <x v="4"/>
  </r>
  <r>
    <n v="7.6"/>
    <x v="0"/>
  </r>
  <r>
    <n v="5.9"/>
    <x v="0"/>
  </r>
  <r>
    <n v="6.2"/>
    <x v="0"/>
  </r>
  <r>
    <n v="7.2"/>
    <x v="0"/>
  </r>
  <r>
    <n v="6.3"/>
    <x v="0"/>
  </r>
  <r>
    <n v="5.2"/>
    <x v="0"/>
  </r>
  <r>
    <n v="6.9"/>
    <x v="0"/>
  </r>
  <r>
    <n v="6.8"/>
    <x v="0"/>
  </r>
  <r>
    <n v="6.2"/>
    <x v="0"/>
  </r>
  <r>
    <n v="6.2"/>
    <x v="0"/>
  </r>
  <r>
    <n v="3.5"/>
    <x v="0"/>
  </r>
  <r>
    <n v="6.1"/>
    <x v="0"/>
  </r>
  <r>
    <n v="6.6"/>
    <x v="0"/>
  </r>
  <r>
    <n v="4.5"/>
    <x v="0"/>
  </r>
  <r>
    <n v="5.9"/>
    <x v="0"/>
  </r>
  <r>
    <n v="6.9"/>
    <x v="0"/>
  </r>
  <r>
    <n v="7.7"/>
    <x v="0"/>
  </r>
  <r>
    <n v="6.6"/>
    <x v="0"/>
  </r>
  <r>
    <n v="5.3"/>
    <x v="0"/>
  </r>
  <r>
    <n v="6.3"/>
    <x v="0"/>
  </r>
  <r>
    <n v="7"/>
    <x v="0"/>
  </r>
  <r>
    <n v="7"/>
    <x v="0"/>
  </r>
  <r>
    <n v="6.6"/>
    <x v="0"/>
  </r>
  <r>
    <n v="8.6"/>
    <x v="0"/>
  </r>
  <r>
    <n v="6.4"/>
    <x v="11"/>
  </r>
  <r>
    <n v="7.9"/>
    <x v="0"/>
  </r>
  <r>
    <n v="5.4"/>
    <x v="0"/>
  </r>
  <r>
    <n v="6.9"/>
    <x v="0"/>
  </r>
  <r>
    <n v="7.7"/>
    <x v="0"/>
  </r>
  <r>
    <n v="7.2"/>
    <x v="33"/>
  </r>
  <r>
    <n v="6.8"/>
    <x v="0"/>
  </r>
  <r>
    <n v="6.2"/>
    <x v="0"/>
  </r>
  <r>
    <n v="7.4"/>
    <x v="0"/>
  </r>
  <r>
    <n v="4.5999999999999996"/>
    <x v="0"/>
  </r>
  <r>
    <n v="6.4"/>
    <x v="0"/>
  </r>
  <r>
    <n v="7"/>
    <x v="0"/>
  </r>
  <r>
    <n v="7.7"/>
    <x v="0"/>
  </r>
  <r>
    <n v="6.8"/>
    <x v="0"/>
  </r>
  <r>
    <n v="7"/>
    <x v="0"/>
  </r>
  <r>
    <n v="7"/>
    <x v="0"/>
  </r>
  <r>
    <n v="6.3"/>
    <x v="0"/>
  </r>
  <r>
    <n v="7.1"/>
    <x v="0"/>
  </r>
  <r>
    <n v="5.6"/>
    <x v="0"/>
  </r>
  <r>
    <n v="4.4000000000000004"/>
    <x v="0"/>
  </r>
  <r>
    <n v="7.1"/>
    <x v="0"/>
  </r>
  <r>
    <n v="6.1"/>
    <x v="0"/>
  </r>
  <r>
    <n v="7.4"/>
    <x v="0"/>
  </r>
  <r>
    <n v="7.5"/>
    <x v="0"/>
  </r>
  <r>
    <n v="7.2"/>
    <x v="0"/>
  </r>
  <r>
    <n v="7.6"/>
    <x v="0"/>
  </r>
  <r>
    <n v="7.3"/>
    <x v="0"/>
  </r>
  <r>
    <n v="6.2"/>
    <x v="0"/>
  </r>
  <r>
    <n v="6.2"/>
    <x v="0"/>
  </r>
  <r>
    <n v="4.5999999999999996"/>
    <x v="0"/>
  </r>
  <r>
    <n v="6.2"/>
    <x v="0"/>
  </r>
  <r>
    <n v="6.2"/>
    <x v="0"/>
  </r>
  <r>
    <n v="3.3"/>
    <x v="0"/>
  </r>
  <r>
    <n v="7.5"/>
    <x v="0"/>
  </r>
  <r>
    <n v="4.2"/>
    <x v="0"/>
  </r>
  <r>
    <n v="7.2"/>
    <x v="0"/>
  </r>
  <r>
    <n v="6.2"/>
    <x v="0"/>
  </r>
  <r>
    <n v="6.1"/>
    <x v="0"/>
  </r>
  <r>
    <n v="4.2"/>
    <x v="0"/>
  </r>
  <r>
    <n v="4.5"/>
    <x v="0"/>
  </r>
  <r>
    <n v="8.4"/>
    <x v="0"/>
  </r>
  <r>
    <n v="7.5"/>
    <x v="0"/>
  </r>
  <r>
    <n v="6.7"/>
    <x v="4"/>
  </r>
  <r>
    <n v="5.0999999999999996"/>
    <x v="33"/>
  </r>
  <r>
    <n v="5.5"/>
    <x v="0"/>
  </r>
  <r>
    <n v="4.4000000000000004"/>
    <x v="0"/>
  </r>
  <r>
    <n v="4.4000000000000004"/>
    <x v="3"/>
  </r>
  <r>
    <n v="6.8"/>
    <x v="0"/>
  </r>
  <r>
    <n v="6.7"/>
    <x v="34"/>
  </r>
  <r>
    <n v="8.6"/>
    <x v="34"/>
  </r>
  <r>
    <n v="4.8"/>
    <x v="34"/>
  </r>
  <r>
    <n v="3.4"/>
    <x v="34"/>
  </r>
  <r>
    <n v="7.4"/>
    <x v="34"/>
  </r>
  <r>
    <n v="7.3"/>
    <x v="34"/>
  </r>
  <r>
    <n v="8"/>
    <x v="34"/>
  </r>
  <r>
    <n v="6.5"/>
    <x v="34"/>
  </r>
  <r>
    <n v="5.9"/>
    <x v="34"/>
  </r>
  <r>
    <n v="6.8"/>
    <x v="34"/>
  </r>
  <r>
    <n v="7.4"/>
    <x v="34"/>
  </r>
  <r>
    <n v="6.7"/>
    <x v="34"/>
  </r>
  <r>
    <n v="6.8"/>
    <x v="34"/>
  </r>
  <r>
    <n v="5.4"/>
    <x v="34"/>
  </r>
  <r>
    <n v="5.5"/>
    <x v="34"/>
  </r>
  <r>
    <n v="7.4"/>
    <x v="34"/>
  </r>
  <r>
    <n v="5.7"/>
    <x v="34"/>
  </r>
  <r>
    <n v="5.4"/>
    <x v="34"/>
  </r>
  <r>
    <n v="3.2"/>
    <x v="34"/>
  </r>
  <r>
    <n v="7.1"/>
    <x v="34"/>
  </r>
  <r>
    <n v="7.8"/>
    <x v="34"/>
  </r>
  <r>
    <n v="5.3"/>
    <x v="34"/>
  </r>
  <r>
    <n v="7.2"/>
    <x v="34"/>
  </r>
  <r>
    <n v="6.2"/>
    <x v="34"/>
  </r>
  <r>
    <n v="5.9"/>
    <x v="34"/>
  </r>
  <r>
    <n v="7.3"/>
    <x v="34"/>
  </r>
  <r>
    <n v="6.7"/>
    <x v="34"/>
  </r>
  <r>
    <n v="5.7"/>
    <x v="34"/>
  </r>
  <r>
    <n v="7.1"/>
    <x v="34"/>
  </r>
  <r>
    <n v="7.2"/>
    <x v="34"/>
  </r>
  <r>
    <n v="7.4"/>
    <x v="34"/>
  </r>
  <r>
    <n v="7.7"/>
    <x v="34"/>
  </r>
  <r>
    <n v="7.7"/>
    <x v="34"/>
  </r>
  <r>
    <n v="7.4"/>
    <x v="34"/>
  </r>
  <r>
    <n v="8.4"/>
    <x v="34"/>
  </r>
  <r>
    <n v="7.1"/>
    <x v="34"/>
  </r>
  <r>
    <n v="7.2"/>
    <x v="34"/>
  </r>
  <r>
    <n v="7.5"/>
    <x v="34"/>
  </r>
  <r>
    <n v="5.4"/>
    <x v="34"/>
  </r>
  <r>
    <n v="8.1"/>
    <x v="34"/>
  </r>
  <r>
    <n v="6"/>
    <x v="34"/>
  </r>
  <r>
    <n v="7.8"/>
    <x v="34"/>
  </r>
  <r>
    <n v="6.8"/>
    <x v="34"/>
  </r>
  <r>
    <n v="6.5"/>
    <x v="34"/>
  </r>
  <r>
    <n v="7.7"/>
    <x v="34"/>
  </r>
  <r>
    <n v="6.4"/>
    <x v="34"/>
  </r>
  <r>
    <n v="6.5"/>
    <x v="34"/>
  </r>
  <r>
    <n v="7.3"/>
    <x v="34"/>
  </r>
  <r>
    <n v="6.6"/>
    <x v="34"/>
  </r>
  <r>
    <n v="7.9"/>
    <x v="34"/>
  </r>
  <r>
    <n v="5.9"/>
    <x v="34"/>
  </r>
  <r>
    <n v="4.7"/>
    <x v="34"/>
  </r>
  <r>
    <n v="8.6999999999999993"/>
    <x v="34"/>
  </r>
  <r>
    <n v="5.9"/>
    <x v="34"/>
  </r>
  <r>
    <n v="6.7"/>
    <x v="34"/>
  </r>
  <r>
    <n v="8.5"/>
    <x v="34"/>
  </r>
  <r>
    <n v="8.4"/>
    <x v="34"/>
  </r>
  <r>
    <n v="5.8"/>
    <x v="34"/>
  </r>
  <r>
    <n v="6.1"/>
    <x v="34"/>
  </r>
  <r>
    <n v="7.3"/>
    <x v="34"/>
  </r>
  <r>
    <n v="6.7"/>
    <x v="34"/>
  </r>
  <r>
    <n v="7.6"/>
    <x v="34"/>
  </r>
  <r>
    <n v="7.2"/>
    <x v="34"/>
  </r>
  <r>
    <n v="6.2"/>
    <x v="34"/>
  </r>
  <r>
    <n v="5.8"/>
    <x v="34"/>
  </r>
  <r>
    <n v="5.2"/>
    <x v="34"/>
  </r>
  <r>
    <n v="8.1"/>
    <x v="34"/>
  </r>
  <r>
    <n v="7.1"/>
    <x v="34"/>
  </r>
  <r>
    <n v="6.5"/>
    <x v="34"/>
  </r>
  <r>
    <n v="7.3"/>
    <x v="34"/>
  </r>
  <r>
    <n v="6.2"/>
    <x v="34"/>
  </r>
  <r>
    <n v="5"/>
    <x v="34"/>
  </r>
  <r>
    <n v="8"/>
    <x v="34"/>
  </r>
  <r>
    <n v="7.8"/>
    <x v="34"/>
  </r>
  <r>
    <n v="8.1"/>
    <x v="34"/>
  </r>
  <r>
    <n v="6.7"/>
    <x v="34"/>
  </r>
  <r>
    <n v="6.1"/>
    <x v="34"/>
  </r>
  <r>
    <n v="7.1"/>
    <x v="34"/>
  </r>
  <r>
    <n v="5.6"/>
    <x v="34"/>
  </r>
  <r>
    <n v="7.6"/>
    <x v="34"/>
  </r>
  <r>
    <n v="4.3"/>
    <x v="34"/>
  </r>
  <r>
    <n v="7.3"/>
    <x v="34"/>
  </r>
  <r>
    <n v="7.3"/>
    <x v="34"/>
  </r>
  <r>
    <n v="4.5999999999999996"/>
    <x v="34"/>
  </r>
  <r>
    <n v="6.8"/>
    <x v="34"/>
  </r>
  <r>
    <n v="7.5"/>
    <x v="34"/>
  </r>
  <r>
    <n v="7.1"/>
    <x v="34"/>
  </r>
  <r>
    <n v="7.3"/>
    <x v="34"/>
  </r>
  <r>
    <n v="8.3000000000000007"/>
    <x v="34"/>
  </r>
  <r>
    <n v="5.4"/>
    <x v="34"/>
  </r>
  <r>
    <n v="4"/>
    <x v="34"/>
  </r>
  <r>
    <n v="8"/>
    <x v="34"/>
  </r>
  <r>
    <n v="6.7"/>
    <x v="34"/>
  </r>
  <r>
    <n v="5.7"/>
    <x v="34"/>
  </r>
  <r>
    <n v="4.5999999999999996"/>
    <x v="34"/>
  </r>
  <r>
    <n v="4"/>
    <x v="34"/>
  </r>
  <r>
    <n v="7"/>
    <x v="34"/>
  </r>
  <r>
    <n v="7.4"/>
    <x v="34"/>
  </r>
  <r>
    <n v="5.9"/>
    <x v="34"/>
  </r>
  <r>
    <n v="4.5999999999999996"/>
    <x v="34"/>
  </r>
  <r>
    <n v="4.8"/>
    <x v="34"/>
  </r>
  <r>
    <n v="7.5"/>
    <x v="34"/>
  </r>
  <r>
    <n v="4.7"/>
    <x v="34"/>
  </r>
  <r>
    <n v="6.7"/>
    <x v="34"/>
  </r>
  <r>
    <n v="6.3"/>
    <x v="34"/>
  </r>
  <r>
    <n v="6"/>
    <x v="34"/>
  </r>
  <r>
    <n v="6.7"/>
    <x v="34"/>
  </r>
  <r>
    <n v="7.1"/>
    <x v="34"/>
  </r>
  <r>
    <n v="2.7"/>
    <x v="34"/>
  </r>
  <r>
    <n v="7.3"/>
    <x v="34"/>
  </r>
  <r>
    <n v="7.6"/>
    <x v="34"/>
  </r>
  <r>
    <n v="5.8"/>
    <x v="34"/>
  </r>
  <r>
    <n v="6.5"/>
    <x v="34"/>
  </r>
  <r>
    <n v="6.6"/>
    <x v="34"/>
  </r>
  <r>
    <n v="6.2"/>
    <x v="34"/>
  </r>
  <r>
    <n v="6.9"/>
    <x v="34"/>
  </r>
  <r>
    <n v="8.5"/>
    <x v="34"/>
  </r>
  <r>
    <n v="4.8"/>
    <x v="34"/>
  </r>
  <r>
    <n v="6.6"/>
    <x v="34"/>
  </r>
  <r>
    <n v="5.7"/>
    <x v="34"/>
  </r>
  <r>
    <n v="7"/>
    <x v="34"/>
  </r>
  <r>
    <n v="5.4"/>
    <x v="34"/>
  </r>
  <r>
    <n v="7.1"/>
    <x v="34"/>
  </r>
  <r>
    <n v="6.9"/>
    <x v="34"/>
  </r>
  <r>
    <n v="6.6"/>
    <x v="34"/>
  </r>
  <r>
    <n v="5.9"/>
    <x v="34"/>
  </r>
  <r>
    <n v="6.3"/>
    <x v="34"/>
  </r>
  <r>
    <n v="6.3"/>
    <x v="34"/>
  </r>
  <r>
    <n v="7.7"/>
    <x v="34"/>
  </r>
  <r>
    <n v="7"/>
    <x v="34"/>
  </r>
  <r>
    <n v="6.3"/>
    <x v="34"/>
  </r>
  <r>
    <n v="5.9"/>
    <x v="34"/>
  </r>
  <r>
    <n v="6.2"/>
    <x v="34"/>
  </r>
  <r>
    <n v="5"/>
    <x v="34"/>
  </r>
  <r>
    <n v="7.7"/>
    <x v="34"/>
  </r>
  <r>
    <n v="6.5"/>
    <x v="34"/>
  </r>
  <r>
    <n v="6.1"/>
    <x v="34"/>
  </r>
  <r>
    <n v="5.8"/>
    <x v="34"/>
  </r>
  <r>
    <n v="6.1"/>
    <x v="34"/>
  </r>
  <r>
    <n v="6"/>
    <x v="34"/>
  </r>
  <r>
    <n v="6.3"/>
    <x v="34"/>
  </r>
  <r>
    <n v="6.3"/>
    <x v="34"/>
  </r>
  <r>
    <n v="7.5"/>
    <x v="34"/>
  </r>
  <r>
    <n v="7.6"/>
    <x v="34"/>
  </r>
  <r>
    <n v="5.2"/>
    <x v="34"/>
  </r>
  <r>
    <n v="7.8"/>
    <x v="34"/>
  </r>
  <r>
    <n v="6.6"/>
    <x v="34"/>
  </r>
  <r>
    <n v="4.7"/>
    <x v="34"/>
  </r>
  <r>
    <n v="6.7"/>
    <x v="34"/>
  </r>
  <r>
    <n v="4.2"/>
    <x v="34"/>
  </r>
  <r>
    <n v="6.3"/>
    <x v="34"/>
  </r>
  <r>
    <n v="4.7"/>
    <x v="34"/>
  </r>
  <r>
    <n v="6"/>
    <x v="34"/>
  </r>
  <r>
    <n v="7.9"/>
    <x v="34"/>
  </r>
  <r>
    <n v="8.1"/>
    <x v="34"/>
  </r>
  <r>
    <n v="8.1999999999999993"/>
    <x v="34"/>
  </r>
  <r>
    <n v="6"/>
    <x v="34"/>
  </r>
  <r>
    <n v="6.8"/>
    <x v="34"/>
  </r>
  <r>
    <n v="7.3"/>
    <x v="34"/>
  </r>
  <r>
    <n v="7"/>
    <x v="34"/>
  </r>
  <r>
    <n v="7.3"/>
    <x v="34"/>
  </r>
  <r>
    <n v="7.5"/>
    <x v="34"/>
  </r>
  <r>
    <n v="6.8"/>
    <x v="34"/>
  </r>
  <r>
    <n v="7.1"/>
    <x v="34"/>
  </r>
  <r>
    <n v="6.9"/>
    <x v="34"/>
  </r>
  <r>
    <n v="6.9"/>
    <x v="34"/>
  </r>
  <r>
    <n v="6.9"/>
    <x v="34"/>
  </r>
  <r>
    <n v="8.4"/>
    <x v="34"/>
  </r>
  <r>
    <n v="7.9"/>
    <x v="34"/>
  </r>
  <r>
    <n v="7.2"/>
    <x v="34"/>
  </r>
  <r>
    <n v="7.8"/>
    <x v="34"/>
  </r>
  <r>
    <n v="3.5"/>
    <x v="34"/>
  </r>
  <r>
    <n v="7.3"/>
    <x v="34"/>
  </r>
  <r>
    <n v="7.5"/>
    <x v="34"/>
  </r>
  <r>
    <n v="7.8"/>
    <x v="34"/>
  </r>
  <r>
    <n v="6"/>
    <x v="34"/>
  </r>
  <r>
    <n v="7.3"/>
    <x v="34"/>
  </r>
  <r>
    <n v="8"/>
    <x v="34"/>
  </r>
  <r>
    <n v="7.6"/>
    <x v="34"/>
  </r>
  <r>
    <n v="7"/>
    <x v="34"/>
  </r>
  <r>
    <n v="7.5"/>
    <x v="34"/>
  </r>
  <r>
    <n v="6.8"/>
    <x v="34"/>
  </r>
  <r>
    <n v="3.9"/>
    <x v="34"/>
  </r>
  <r>
    <n v="6.1"/>
    <x v="34"/>
  </r>
  <r>
    <n v="7.5"/>
    <x v="34"/>
  </r>
  <r>
    <n v="8.1999999999999993"/>
    <x v="34"/>
  </r>
  <r>
    <n v="7.2"/>
    <x v="34"/>
  </r>
  <r>
    <n v="4.8"/>
    <x v="34"/>
  </r>
  <r>
    <n v="7.8"/>
    <x v="34"/>
  </r>
  <r>
    <n v="5.2"/>
    <x v="34"/>
  </r>
  <r>
    <n v="3.3"/>
    <x v="34"/>
  </r>
  <r>
    <n v="6.8"/>
    <x v="34"/>
  </r>
  <r>
    <n v="7"/>
    <x v="34"/>
  </r>
  <r>
    <n v="6.5"/>
    <x v="34"/>
  </r>
  <r>
    <n v="5.7"/>
    <x v="34"/>
  </r>
  <r>
    <n v="6.4"/>
    <x v="34"/>
  </r>
  <r>
    <n v="5.3"/>
    <x v="34"/>
  </r>
  <r>
    <n v="4.7"/>
    <x v="34"/>
  </r>
  <r>
    <n v="6.1"/>
    <x v="34"/>
  </r>
  <r>
    <n v="5.5"/>
    <x v="34"/>
  </r>
  <r>
    <n v="7.3"/>
    <x v="34"/>
  </r>
  <r>
    <n v="4.8"/>
    <x v="34"/>
  </r>
  <r>
    <n v="8.4"/>
    <x v="34"/>
  </r>
  <r>
    <n v="7"/>
    <x v="34"/>
  </r>
  <r>
    <n v="3.3"/>
    <x v="34"/>
  </r>
  <r>
    <n v="5.4"/>
    <x v="34"/>
  </r>
  <r>
    <n v="4.8"/>
    <x v="34"/>
  </r>
  <r>
    <n v="3.1"/>
    <x v="34"/>
  </r>
  <r>
    <n v="6.7"/>
    <x v="34"/>
  </r>
  <r>
    <n v="7.6"/>
    <x v="34"/>
  </r>
  <r>
    <n v="7.1"/>
    <x v="34"/>
  </r>
  <r>
    <n v="6.1"/>
    <x v="34"/>
  </r>
  <r>
    <n v="6.5"/>
    <x v="34"/>
  </r>
  <r>
    <n v="8.5"/>
    <x v="34"/>
  </r>
  <r>
    <n v="8.6999999999999993"/>
    <x v="34"/>
  </r>
  <r>
    <n v="7.1"/>
    <x v="34"/>
  </r>
  <r>
    <n v="6.6"/>
    <x v="34"/>
  </r>
  <r>
    <n v="6.7"/>
    <x v="34"/>
  </r>
  <r>
    <n v="8.3000000000000007"/>
    <x v="34"/>
  </r>
  <r>
    <n v="8.1"/>
    <x v="34"/>
  </r>
  <r>
    <n v="7.4"/>
    <x v="34"/>
  </r>
  <r>
    <n v="6.6"/>
    <x v="34"/>
  </r>
  <r>
    <n v="4.5"/>
    <x v="34"/>
  </r>
  <r>
    <n v="6.4"/>
    <x v="34"/>
  </r>
  <r>
    <n v="7.5"/>
    <x v="34"/>
  </r>
  <r>
    <n v="8"/>
    <x v="34"/>
  </r>
  <r>
    <n v="8.1"/>
    <x v="34"/>
  </r>
  <r>
    <n v="7.2"/>
    <x v="34"/>
  </r>
  <r>
    <n v="7.5"/>
    <x v="34"/>
  </r>
  <r>
    <n v="7.2"/>
    <x v="34"/>
  </r>
  <r>
    <n v="6.4"/>
    <x v="34"/>
  </r>
  <r>
    <n v="7.6"/>
    <x v="34"/>
  </r>
  <r>
    <n v="7.8"/>
    <x v="34"/>
  </r>
  <r>
    <n v="5.7"/>
    <x v="34"/>
  </r>
  <r>
    <n v="8.6"/>
    <x v="34"/>
  </r>
  <r>
    <n v="8.1999999999999993"/>
    <x v="34"/>
  </r>
  <r>
    <n v="6.6"/>
    <x v="34"/>
  </r>
  <r>
    <n v="5.7"/>
    <x v="34"/>
  </r>
  <r>
    <n v="7.4"/>
    <x v="34"/>
  </r>
  <r>
    <n v="8"/>
    <x v="34"/>
  </r>
  <r>
    <n v="7.3"/>
    <x v="34"/>
  </r>
  <r>
    <n v="5.4"/>
    <x v="34"/>
  </r>
  <r>
    <n v="7.4"/>
    <x v="34"/>
  </r>
  <r>
    <n v="5.7"/>
    <x v="34"/>
  </r>
  <r>
    <n v="6.8"/>
    <x v="34"/>
  </r>
  <r>
    <n v="5.4"/>
    <x v="34"/>
  </r>
  <r>
    <n v="8.1"/>
    <x v="34"/>
  </r>
  <r>
    <n v="6.1"/>
    <x v="34"/>
  </r>
  <r>
    <n v="5.0999999999999996"/>
    <x v="34"/>
  </r>
  <r>
    <n v="5.6"/>
    <x v="34"/>
  </r>
  <r>
    <n v="5.9"/>
    <x v="34"/>
  </r>
  <r>
    <n v="8.1999999999999993"/>
    <x v="34"/>
  </r>
  <r>
    <n v="5.3"/>
    <x v="34"/>
  </r>
  <r>
    <n v="6.8"/>
    <x v="34"/>
  </r>
  <r>
    <n v="8.3000000000000007"/>
    <x v="34"/>
  </r>
  <r>
    <n v="4.3"/>
    <x v="34"/>
  </r>
  <r>
    <n v="6.7"/>
    <x v="34"/>
  </r>
  <r>
    <n v="7.2"/>
    <x v="34"/>
  </r>
  <r>
    <n v="6.9"/>
    <x v="34"/>
  </r>
  <r>
    <n v="6.6"/>
    <x v="34"/>
  </r>
  <r>
    <n v="5.9"/>
    <x v="34"/>
  </r>
  <r>
    <n v="7.9"/>
    <x v="34"/>
  </r>
  <r>
    <n v="8.3000000000000007"/>
    <x v="34"/>
  </r>
  <r>
    <n v="5.2"/>
    <x v="34"/>
  </r>
  <r>
    <n v="7.8"/>
    <x v="34"/>
  </r>
  <r>
    <n v="7.8"/>
    <x v="34"/>
  </r>
  <r>
    <n v="3"/>
    <x v="34"/>
  </r>
  <r>
    <n v="7.9"/>
    <x v="34"/>
  </r>
  <r>
    <n v="3.2"/>
    <x v="34"/>
  </r>
  <r>
    <n v="6.5"/>
    <x v="34"/>
  </r>
  <r>
    <n v="6.9"/>
    <x v="34"/>
  </r>
  <r>
    <n v="7"/>
    <x v="34"/>
  </r>
  <r>
    <n v="7.4"/>
    <x v="34"/>
  </r>
  <r>
    <n v="7.8"/>
    <x v="34"/>
  </r>
  <r>
    <n v="6.9"/>
    <x v="34"/>
  </r>
  <r>
    <n v="4.4000000000000004"/>
    <x v="34"/>
  </r>
  <r>
    <n v="6"/>
    <x v="34"/>
  </r>
  <r>
    <n v="6.6"/>
    <x v="34"/>
  </r>
  <r>
    <n v="7.8"/>
    <x v="34"/>
  </r>
  <r>
    <n v="5.3"/>
    <x v="34"/>
  </r>
  <r>
    <n v="5.3"/>
    <x v="34"/>
  </r>
  <r>
    <n v="8"/>
    <x v="34"/>
  </r>
  <r>
    <n v="7.1"/>
    <x v="34"/>
  </r>
  <r>
    <n v="5.4"/>
    <x v="34"/>
  </r>
  <r>
    <n v="6.9"/>
    <x v="34"/>
  </r>
  <r>
    <n v="7.4"/>
    <x v="34"/>
  </r>
  <r>
    <n v="7.3"/>
    <x v="34"/>
  </r>
  <r>
    <n v="7.8"/>
    <x v="34"/>
  </r>
  <r>
    <n v="6.6"/>
    <x v="34"/>
  </r>
  <r>
    <n v="5.4"/>
    <x v="34"/>
  </r>
  <r>
    <n v="8.4"/>
    <x v="34"/>
  </r>
  <r>
    <n v="6.3"/>
    <x v="34"/>
  </r>
  <r>
    <n v="6.1"/>
    <x v="34"/>
  </r>
  <r>
    <n v="5"/>
    <x v="34"/>
  </r>
  <r>
    <n v="6.9"/>
    <x v="34"/>
  </r>
  <r>
    <n v="7.2"/>
    <x v="34"/>
  </r>
  <r>
    <n v="7.3"/>
    <x v="34"/>
  </r>
  <r>
    <n v="5.7"/>
    <x v="34"/>
  </r>
  <r>
    <n v="5"/>
    <x v="34"/>
  </r>
  <r>
    <n v="5.3"/>
    <x v="34"/>
  </r>
  <r>
    <n v="7.9"/>
    <x v="34"/>
  </r>
  <r>
    <n v="5"/>
    <x v="34"/>
  </r>
  <r>
    <n v="5.3"/>
    <x v="34"/>
  </r>
  <r>
    <n v="6"/>
    <x v="34"/>
  </r>
  <r>
    <n v="7.6"/>
    <x v="34"/>
  </r>
  <r>
    <n v="7.4"/>
    <x v="34"/>
  </r>
  <r>
    <n v="5.9"/>
    <x v="34"/>
  </r>
  <r>
    <n v="4.0999999999999996"/>
    <x v="34"/>
  </r>
  <r>
    <n v="6.7"/>
    <x v="34"/>
  </r>
  <r>
    <n v="5.8"/>
    <x v="34"/>
  </r>
  <r>
    <n v="6.2"/>
    <x v="34"/>
  </r>
  <r>
    <n v="5.3"/>
    <x v="34"/>
  </r>
  <r>
    <n v="3.3"/>
    <x v="34"/>
  </r>
  <r>
    <n v="6.5"/>
    <x v="34"/>
  </r>
  <r>
    <n v="6.2"/>
    <x v="34"/>
  </r>
  <r>
    <n v="5.9"/>
    <x v="34"/>
  </r>
  <r>
    <n v="5.5"/>
    <x v="34"/>
  </r>
  <r>
    <n v="5.5"/>
    <x v="34"/>
  </r>
  <r>
    <n v="2.6"/>
    <x v="34"/>
  </r>
  <r>
    <n v="5.8"/>
    <x v="34"/>
  </r>
  <r>
    <n v="7.4"/>
    <x v="34"/>
  </r>
  <r>
    <n v="5.0999999999999996"/>
    <x v="34"/>
  </r>
  <r>
    <n v="5.2"/>
    <x v="34"/>
  </r>
  <r>
    <n v="4.8"/>
    <x v="34"/>
  </r>
  <r>
    <n v="3.9"/>
    <x v="34"/>
  </r>
  <r>
    <n v="6.2"/>
    <x v="34"/>
  </r>
  <r>
    <n v="7"/>
    <x v="34"/>
  </r>
  <r>
    <n v="6.2"/>
    <x v="34"/>
  </r>
  <r>
    <n v="5.9"/>
    <x v="34"/>
  </r>
  <r>
    <n v="8"/>
    <x v="34"/>
  </r>
  <r>
    <n v="7.3"/>
    <x v="34"/>
  </r>
  <r>
    <n v="4.9000000000000004"/>
    <x v="34"/>
  </r>
  <r>
    <n v="6.5"/>
    <x v="34"/>
  </r>
  <r>
    <n v="4.3"/>
    <x v="34"/>
  </r>
  <r>
    <n v="6.4"/>
    <x v="34"/>
  </r>
  <r>
    <n v="7.6"/>
    <x v="34"/>
  </r>
  <r>
    <n v="6.8"/>
    <x v="34"/>
  </r>
  <r>
    <n v="6.1"/>
    <x v="34"/>
  </r>
  <r>
    <n v="4"/>
    <x v="34"/>
  </r>
  <r>
    <n v="7.4"/>
    <x v="34"/>
  </r>
  <r>
    <n v="8.3000000000000007"/>
    <x v="34"/>
  </r>
  <r>
    <n v="5.3"/>
    <x v="34"/>
  </r>
  <r>
    <n v="8.1"/>
    <x v="34"/>
  </r>
  <r>
    <n v="8"/>
    <x v="34"/>
  </r>
  <r>
    <n v="5.7"/>
    <x v="34"/>
  </r>
  <r>
    <n v="8.1999999999999993"/>
    <x v="34"/>
  </r>
  <r>
    <n v="7.1"/>
    <x v="34"/>
  </r>
  <r>
    <n v="7.4"/>
    <x v="34"/>
  </r>
  <r>
    <n v="6.6"/>
    <x v="34"/>
  </r>
  <r>
    <n v="5.7"/>
    <x v="34"/>
  </r>
  <r>
    <n v="6.9"/>
    <x v="34"/>
  </r>
  <r>
    <n v="7"/>
    <x v="34"/>
  </r>
  <r>
    <n v="7"/>
    <x v="34"/>
  </r>
  <r>
    <n v="7.8"/>
    <x v="34"/>
  </r>
  <r>
    <n v="5.9"/>
    <x v="34"/>
  </r>
  <r>
    <n v="7.4"/>
    <x v="34"/>
  </r>
  <r>
    <n v="7.8"/>
    <x v="34"/>
  </r>
  <r>
    <n v="6"/>
    <x v="34"/>
  </r>
  <r>
    <n v="5.3"/>
    <x v="34"/>
  </r>
  <r>
    <n v="7.9"/>
    <x v="34"/>
  </r>
  <r>
    <n v="7.2"/>
    <x v="34"/>
  </r>
  <r>
    <n v="7.4"/>
    <x v="34"/>
  </r>
  <r>
    <n v="5.3"/>
    <x v="34"/>
  </r>
  <r>
    <n v="8.3000000000000007"/>
    <x v="34"/>
  </r>
  <r>
    <n v="7.6"/>
    <x v="34"/>
  </r>
  <r>
    <n v="5.0999999999999996"/>
    <x v="34"/>
  </r>
  <r>
    <n v="5.0999999999999996"/>
    <x v="34"/>
  </r>
  <r>
    <n v="4.9000000000000004"/>
    <x v="34"/>
  </r>
  <r>
    <n v="6.9"/>
    <x v="34"/>
  </r>
  <r>
    <n v="4.5999999999999996"/>
    <x v="34"/>
  </r>
  <r>
    <n v="6.3"/>
    <x v="34"/>
  </r>
  <r>
    <n v="7.9"/>
    <x v="34"/>
  </r>
  <r>
    <n v="6.7"/>
    <x v="34"/>
  </r>
  <r>
    <n v="7.1"/>
    <x v="34"/>
  </r>
  <r>
    <n v="7.6"/>
    <x v="34"/>
  </r>
  <r>
    <n v="8.1"/>
    <x v="34"/>
  </r>
  <r>
    <n v="6.6"/>
    <x v="34"/>
  </r>
  <r>
    <n v="7"/>
    <x v="34"/>
  </r>
  <r>
    <n v="7.6"/>
    <x v="34"/>
  </r>
  <r>
    <n v="6.7"/>
    <x v="34"/>
  </r>
  <r>
    <n v="7.1"/>
    <x v="34"/>
  </r>
  <r>
    <n v="7.6"/>
    <x v="34"/>
  </r>
  <r>
    <n v="7.1"/>
    <x v="34"/>
  </r>
  <r>
    <n v="7.1"/>
    <x v="34"/>
  </r>
  <r>
    <n v="7.7"/>
    <x v="34"/>
  </r>
  <r>
    <n v="7.6"/>
    <x v="34"/>
  </r>
  <r>
    <n v="6.6"/>
    <x v="34"/>
  </r>
  <r>
    <n v="6.7"/>
    <x v="34"/>
  </r>
  <r>
    <n v="5.7"/>
    <x v="34"/>
  </r>
  <r>
    <n v="7.1"/>
    <x v="34"/>
  </r>
  <r>
    <n v="6.2"/>
    <x v="34"/>
  </r>
  <r>
    <n v="6.1"/>
    <x v="34"/>
  </r>
  <r>
    <n v="5.9"/>
    <x v="34"/>
  </r>
  <r>
    <n v="6.8"/>
    <x v="34"/>
  </r>
  <r>
    <n v="5.8"/>
    <x v="34"/>
  </r>
  <r>
    <n v="5"/>
    <x v="34"/>
  </r>
  <r>
    <n v="6.3"/>
    <x v="34"/>
  </r>
  <r>
    <n v="6.8"/>
    <x v="34"/>
  </r>
  <r>
    <n v="5.0999999999999996"/>
    <x v="34"/>
  </r>
  <r>
    <n v="6.6"/>
    <x v="34"/>
  </r>
  <r>
    <n v="5"/>
    <x v="34"/>
  </r>
  <r>
    <n v="7.7"/>
    <x v="34"/>
  </r>
  <r>
    <n v="3.1"/>
    <x v="34"/>
  </r>
  <r>
    <n v="6.5"/>
    <x v="34"/>
  </r>
  <r>
    <n v="3.9"/>
    <x v="34"/>
  </r>
  <r>
    <n v="6.8"/>
    <x v="34"/>
  </r>
  <r>
    <n v="7"/>
    <x v="34"/>
  </r>
  <r>
    <n v="5.9"/>
    <x v="34"/>
  </r>
  <r>
    <n v="5.8"/>
    <x v="34"/>
  </r>
  <r>
    <n v="7.3"/>
    <x v="34"/>
  </r>
  <r>
    <n v="7.8"/>
    <x v="34"/>
  </r>
  <r>
    <n v="7.8"/>
    <x v="34"/>
  </r>
  <r>
    <n v="6.9"/>
    <x v="34"/>
  </r>
  <r>
    <n v="5.7"/>
    <x v="34"/>
  </r>
  <r>
    <n v="4.7"/>
    <x v="34"/>
  </r>
  <r>
    <n v="5.9"/>
    <x v="34"/>
  </r>
  <r>
    <n v="5.9"/>
    <x v="34"/>
  </r>
  <r>
    <n v="4.3"/>
    <x v="34"/>
  </r>
  <r>
    <n v="7.5"/>
    <x v="34"/>
  </r>
  <r>
    <n v="4.8"/>
    <x v="34"/>
  </r>
  <r>
    <n v="5.8"/>
    <x v="34"/>
  </r>
  <r>
    <n v="5.3"/>
    <x v="34"/>
  </r>
  <r>
    <n v="6"/>
    <x v="34"/>
  </r>
  <r>
    <n v="8.1"/>
    <x v="34"/>
  </r>
  <r>
    <n v="7"/>
    <x v="34"/>
  </r>
  <r>
    <n v="7.6"/>
    <x v="34"/>
  </r>
  <r>
    <n v="7.2"/>
    <x v="34"/>
  </r>
  <r>
    <n v="7.5"/>
    <x v="34"/>
  </r>
  <r>
    <n v="6.3"/>
    <x v="34"/>
  </r>
  <r>
    <n v="6.7"/>
    <x v="34"/>
  </r>
  <r>
    <n v="4.8"/>
    <x v="34"/>
  </r>
  <r>
    <n v="5.5"/>
    <x v="34"/>
  </r>
  <r>
    <n v="7.5"/>
    <x v="34"/>
  </r>
  <r>
    <n v="5.0999999999999996"/>
    <x v="34"/>
  </r>
  <r>
    <n v="7.4"/>
    <x v="34"/>
  </r>
  <r>
    <n v="7.3"/>
    <x v="34"/>
  </r>
  <r>
    <n v="6.9"/>
    <x v="34"/>
  </r>
  <r>
    <n v="6.8"/>
    <x v="34"/>
  </r>
  <r>
    <n v="8.4"/>
    <x v="34"/>
  </r>
  <r>
    <n v="7.6"/>
    <x v="34"/>
  </r>
  <r>
    <n v="7.6"/>
    <x v="34"/>
  </r>
  <r>
    <n v="7.7"/>
    <x v="34"/>
  </r>
  <r>
    <n v="7.6"/>
    <x v="34"/>
  </r>
  <r>
    <n v="5.3"/>
    <x v="34"/>
  </r>
  <r>
    <n v="8.5"/>
    <x v="34"/>
  </r>
  <r>
    <n v="7"/>
    <x v="34"/>
  </r>
  <r>
    <n v="8"/>
    <x v="34"/>
  </r>
  <r>
    <n v="7.1"/>
    <x v="34"/>
  </r>
  <r>
    <n v="7.8"/>
    <x v="34"/>
  </r>
  <r>
    <n v="7.2"/>
    <x v="34"/>
  </r>
  <r>
    <n v="7.5"/>
    <x v="34"/>
  </r>
  <r>
    <n v="8"/>
    <x v="34"/>
  </r>
  <r>
    <n v="8.1"/>
    <x v="34"/>
  </r>
  <r>
    <n v="6.8"/>
    <x v="34"/>
  </r>
  <r>
    <n v="7.4"/>
    <x v="34"/>
  </r>
  <r>
    <n v="7.2"/>
    <x v="34"/>
  </r>
  <r>
    <n v="8.1"/>
    <x v="34"/>
  </r>
  <r>
    <n v="7"/>
    <x v="34"/>
  </r>
  <r>
    <n v="7.4"/>
    <x v="34"/>
  </r>
  <r>
    <n v="8.3000000000000007"/>
    <x v="34"/>
  </r>
  <r>
    <n v="6.1"/>
    <x v="34"/>
  </r>
  <r>
    <n v="7.5"/>
    <x v="34"/>
  </r>
  <r>
    <n v="7"/>
    <x v="34"/>
  </r>
  <r>
    <n v="5.3"/>
    <x v="34"/>
  </r>
  <r>
    <n v="4.7"/>
    <x v="34"/>
  </r>
  <r>
    <n v="5.7"/>
    <x v="34"/>
  </r>
  <r>
    <n v="8.1"/>
    <x v="34"/>
  </r>
  <r>
    <n v="7.8"/>
    <x v="34"/>
  </r>
  <r>
    <n v="6.5"/>
    <x v="34"/>
  </r>
  <r>
    <n v="8"/>
    <x v="34"/>
  </r>
  <r>
    <n v="3.3"/>
    <x v="34"/>
  </r>
  <r>
    <n v="8.3000000000000007"/>
    <x v="34"/>
  </r>
  <r>
    <n v="6.9"/>
    <x v="34"/>
  </r>
  <r>
    <n v="7.3"/>
    <x v="34"/>
  </r>
  <r>
    <n v="8.1"/>
    <x v="34"/>
  </r>
  <r>
    <n v="6.5"/>
    <x v="34"/>
  </r>
  <r>
    <n v="6.8"/>
    <x v="34"/>
  </r>
  <r>
    <n v="7.3"/>
    <x v="34"/>
  </r>
  <r>
    <n v="6.4"/>
    <x v="34"/>
  </r>
  <r>
    <n v="4.5999999999999996"/>
    <x v="34"/>
  </r>
  <r>
    <n v="6.5"/>
    <x v="34"/>
  </r>
  <r>
    <n v="7"/>
    <x v="34"/>
  </r>
  <r>
    <n v="5.4"/>
    <x v="34"/>
  </r>
  <r>
    <n v="6.7"/>
    <x v="34"/>
  </r>
  <r>
    <n v="2.8"/>
    <x v="34"/>
  </r>
  <r>
    <n v="7.4"/>
    <x v="34"/>
  </r>
  <r>
    <n v="5.8"/>
    <x v="34"/>
  </r>
  <r>
    <n v="7.1"/>
    <x v="34"/>
  </r>
  <r>
    <n v="4.5"/>
    <x v="34"/>
  </r>
  <r>
    <n v="7.9"/>
    <x v="34"/>
  </r>
  <r>
    <n v="5.3"/>
    <x v="34"/>
  </r>
  <r>
    <n v="5.4"/>
    <x v="34"/>
  </r>
  <r>
    <n v="4.8"/>
    <x v="34"/>
  </r>
  <r>
    <n v="5.9"/>
    <x v="34"/>
  </r>
  <r>
    <n v="6.2"/>
    <x v="34"/>
  </r>
  <r>
    <n v="5.9"/>
    <x v="34"/>
  </r>
  <r>
    <n v="6.6"/>
    <x v="34"/>
  </r>
  <r>
    <n v="6.6"/>
    <x v="34"/>
  </r>
  <r>
    <n v="5.0999999999999996"/>
    <x v="34"/>
  </r>
  <r>
    <n v="6"/>
    <x v="34"/>
  </r>
  <r>
    <n v="6.8"/>
    <x v="34"/>
  </r>
  <r>
    <n v="5.4"/>
    <x v="34"/>
  </r>
  <r>
    <n v="5.2"/>
    <x v="34"/>
  </r>
  <r>
    <n v="7.8"/>
    <x v="34"/>
  </r>
  <r>
    <n v="6.4"/>
    <x v="34"/>
  </r>
  <r>
    <n v="6.1"/>
    <x v="34"/>
  </r>
  <r>
    <n v="5.7"/>
    <x v="34"/>
  </r>
  <r>
    <n v="5.5"/>
    <x v="34"/>
  </r>
  <r>
    <n v="7.4"/>
    <x v="34"/>
  </r>
  <r>
    <n v="7.1"/>
    <x v="34"/>
  </r>
  <r>
    <n v="3.9"/>
    <x v="34"/>
  </r>
  <r>
    <n v="4.5999999999999996"/>
    <x v="34"/>
  </r>
  <r>
    <n v="7.3"/>
    <x v="34"/>
  </r>
  <r>
    <n v="7.7"/>
    <x v="34"/>
  </r>
  <r>
    <n v="4.9000000000000004"/>
    <x v="34"/>
  </r>
  <r>
    <n v="6.3"/>
    <x v="34"/>
  </r>
  <r>
    <n v="6.1"/>
    <x v="34"/>
  </r>
  <r>
    <n v="6.6"/>
    <x v="34"/>
  </r>
  <r>
    <n v="5.7"/>
    <x v="34"/>
  </r>
  <r>
    <n v="5.6"/>
    <x v="34"/>
  </r>
  <r>
    <n v="6"/>
    <x v="34"/>
  </r>
  <r>
    <n v="5.7"/>
    <x v="34"/>
  </r>
  <r>
    <n v="7"/>
    <x v="34"/>
  </r>
  <r>
    <n v="5.3"/>
    <x v="34"/>
  </r>
  <r>
    <n v="4.4000000000000004"/>
    <x v="34"/>
  </r>
  <r>
    <n v="3.4"/>
    <x v="34"/>
  </r>
  <r>
    <n v="4.5"/>
    <x v="34"/>
  </r>
  <r>
    <n v="3.4"/>
    <x v="34"/>
  </r>
  <r>
    <n v="7.1"/>
    <x v="34"/>
  </r>
  <r>
    <n v="6.4"/>
    <x v="34"/>
  </r>
  <r>
    <n v="5.2"/>
    <x v="34"/>
  </r>
  <r>
    <n v="7"/>
    <x v="34"/>
  </r>
  <r>
    <n v="7.3"/>
    <x v="34"/>
  </r>
  <r>
    <n v="8.1"/>
    <x v="34"/>
  </r>
  <r>
    <n v="5.8"/>
    <x v="34"/>
  </r>
  <r>
    <n v="5.9"/>
    <x v="34"/>
  </r>
  <r>
    <n v="6.4"/>
    <x v="34"/>
  </r>
  <r>
    <n v="7.5"/>
    <x v="34"/>
  </r>
  <r>
    <n v="7.8"/>
    <x v="34"/>
  </r>
  <r>
    <n v="6.3"/>
    <x v="34"/>
  </r>
  <r>
    <n v="7.2"/>
    <x v="34"/>
  </r>
  <r>
    <n v="5.6"/>
    <x v="34"/>
  </r>
  <r>
    <n v="7.2"/>
    <x v="34"/>
  </r>
  <r>
    <n v="8"/>
    <x v="34"/>
  </r>
  <r>
    <n v="8.5"/>
    <x v="34"/>
  </r>
  <r>
    <n v="6.8"/>
    <x v="34"/>
  </r>
  <r>
    <n v="7.3"/>
    <x v="34"/>
  </r>
  <r>
    <n v="5.5"/>
    <x v="34"/>
  </r>
  <r>
    <n v="7.3"/>
    <x v="34"/>
  </r>
  <r>
    <n v="6.3"/>
    <x v="34"/>
  </r>
  <r>
    <n v="5.0999999999999996"/>
    <x v="34"/>
  </r>
  <r>
    <n v="6.6"/>
    <x v="34"/>
  </r>
  <r>
    <n v="6.1"/>
    <x v="34"/>
  </r>
  <r>
    <n v="7.5"/>
    <x v="34"/>
  </r>
  <r>
    <n v="7"/>
    <x v="34"/>
  </r>
  <r>
    <n v="7.2"/>
    <x v="34"/>
  </r>
  <r>
    <n v="5.3"/>
    <x v="34"/>
  </r>
  <r>
    <n v="8.6999999999999993"/>
    <x v="34"/>
  </r>
  <r>
    <n v="3.4"/>
    <x v="34"/>
  </r>
  <r>
    <n v="5.4"/>
    <x v="34"/>
  </r>
  <r>
    <n v="7.8"/>
    <x v="34"/>
  </r>
  <r>
    <n v="6.7"/>
    <x v="34"/>
  </r>
  <r>
    <n v="4.7"/>
    <x v="34"/>
  </r>
  <r>
    <n v="6.3"/>
    <x v="34"/>
  </r>
  <r>
    <n v="7.4"/>
    <x v="34"/>
  </r>
  <r>
    <n v="6.1"/>
    <x v="34"/>
  </r>
  <r>
    <n v="7.5"/>
    <x v="34"/>
  </r>
  <r>
    <n v="6.3"/>
    <x v="34"/>
  </r>
  <r>
    <n v="6.3"/>
    <x v="34"/>
  </r>
  <r>
    <n v="6.8"/>
    <x v="34"/>
  </r>
  <r>
    <n v="7.8"/>
    <x v="34"/>
  </r>
  <r>
    <n v="6.9"/>
    <x v="34"/>
  </r>
  <r>
    <n v="8"/>
    <x v="34"/>
  </r>
  <r>
    <n v="7.8"/>
    <x v="34"/>
  </r>
  <r>
    <n v="7.4"/>
    <x v="34"/>
  </r>
  <r>
    <n v="6.1"/>
    <x v="34"/>
  </r>
  <r>
    <n v="4.3"/>
    <x v="34"/>
  </r>
  <r>
    <n v="3.5"/>
    <x v="34"/>
  </r>
  <r>
    <n v="7.2"/>
    <x v="34"/>
  </r>
  <r>
    <n v="4.7"/>
    <x v="34"/>
  </r>
  <r>
    <n v="7.3"/>
    <x v="34"/>
  </r>
  <r>
    <n v="7.9"/>
    <x v="34"/>
  </r>
  <r>
    <n v="5.0999999999999996"/>
    <x v="34"/>
  </r>
  <r>
    <n v="7.2"/>
    <x v="34"/>
  </r>
  <r>
    <n v="5.4"/>
    <x v="34"/>
  </r>
  <r>
    <n v="3.7"/>
    <x v="34"/>
  </r>
  <r>
    <n v="7.4"/>
    <x v="34"/>
  </r>
  <r>
    <n v="7.1"/>
    <x v="34"/>
  </r>
  <r>
    <n v="6.8"/>
    <x v="34"/>
  </r>
  <r>
    <n v="8.1999999999999993"/>
    <x v="34"/>
  </r>
  <r>
    <n v="7"/>
    <x v="34"/>
  </r>
  <r>
    <n v="7.4"/>
    <x v="34"/>
  </r>
  <r>
    <n v="6.7"/>
    <x v="34"/>
  </r>
  <r>
    <n v="5.7"/>
    <x v="34"/>
  </r>
  <r>
    <n v="9.1"/>
    <x v="34"/>
  </r>
  <r>
    <n v="7.6"/>
    <x v="34"/>
  </r>
  <r>
    <n v="7.2"/>
    <x v="34"/>
  </r>
  <r>
    <n v="7.5"/>
    <x v="34"/>
  </r>
  <r>
    <n v="6.8"/>
    <x v="34"/>
  </r>
  <r>
    <n v="6.9"/>
    <x v="34"/>
  </r>
  <r>
    <n v="7.9"/>
    <x v="34"/>
  </r>
  <r>
    <n v="7.6"/>
    <x v="34"/>
  </r>
  <r>
    <n v="6.7"/>
    <x v="34"/>
  </r>
  <r>
    <n v="5.8"/>
    <x v="34"/>
  </r>
  <r>
    <n v="6.5"/>
    <x v="34"/>
  </r>
  <r>
    <n v="7.2"/>
    <x v="34"/>
  </r>
  <r>
    <n v="6.9"/>
    <x v="34"/>
  </r>
  <r>
    <n v="5.5"/>
    <x v="34"/>
  </r>
  <r>
    <n v="6.5"/>
    <x v="34"/>
  </r>
  <r>
    <n v="6.2"/>
    <x v="34"/>
  </r>
  <r>
    <n v="6.7"/>
    <x v="34"/>
  </r>
  <r>
    <n v="5.7"/>
    <x v="34"/>
  </r>
  <r>
    <n v="8.6"/>
    <x v="34"/>
  </r>
  <r>
    <n v="6.5"/>
    <x v="34"/>
  </r>
  <r>
    <n v="6.3"/>
    <x v="34"/>
  </r>
  <r>
    <n v="4.3"/>
    <x v="34"/>
  </r>
  <r>
    <n v="6.1"/>
    <x v="34"/>
  </r>
  <r>
    <n v="6"/>
    <x v="34"/>
  </r>
  <r>
    <n v="5.8"/>
    <x v="34"/>
  </r>
  <r>
    <n v="6.7"/>
    <x v="34"/>
  </r>
  <r>
    <n v="6.7"/>
    <x v="34"/>
  </r>
  <r>
    <n v="7.6"/>
    <x v="34"/>
  </r>
  <r>
    <n v="5.0999999999999996"/>
    <x v="34"/>
  </r>
  <r>
    <n v="6.8"/>
    <x v="34"/>
  </r>
  <r>
    <n v="6.8"/>
    <x v="34"/>
  </r>
  <r>
    <n v="6.8"/>
    <x v="34"/>
  </r>
  <r>
    <n v="6.3"/>
    <x v="34"/>
  </r>
  <r>
    <n v="7.1"/>
    <x v="34"/>
  </r>
  <r>
    <n v="2.8"/>
    <x v="34"/>
  </r>
  <r>
    <n v="8.1999999999999993"/>
    <x v="34"/>
  </r>
  <r>
    <n v="3.1"/>
    <x v="34"/>
  </r>
  <r>
    <n v="7"/>
    <x v="34"/>
  </r>
  <r>
    <n v="3.3"/>
    <x v="34"/>
  </r>
  <r>
    <n v="3.6"/>
    <x v="34"/>
  </r>
  <r>
    <n v="7.7"/>
    <x v="34"/>
  </r>
  <r>
    <n v="6.7"/>
    <x v="34"/>
  </r>
  <r>
    <n v="5.5"/>
    <x v="34"/>
  </r>
  <r>
    <n v="6.6"/>
    <x v="34"/>
  </r>
  <r>
    <n v="4.8"/>
    <x v="34"/>
  </r>
  <r>
    <n v="5.5"/>
    <x v="34"/>
  </r>
  <r>
    <n v="6.3"/>
    <x v="34"/>
  </r>
  <r>
    <n v="6.9"/>
    <x v="34"/>
  </r>
  <r>
    <n v="6.5"/>
    <x v="34"/>
  </r>
  <r>
    <n v="8.1999999999999993"/>
    <x v="34"/>
  </r>
  <r>
    <n v="7.1"/>
    <x v="34"/>
  </r>
  <r>
    <n v="7.3"/>
    <x v="34"/>
  </r>
  <r>
    <n v="8.1"/>
    <x v="34"/>
  </r>
  <r>
    <n v="7.2"/>
    <x v="34"/>
  </r>
  <r>
    <n v="7.4"/>
    <x v="34"/>
  </r>
  <r>
    <n v="6.5"/>
    <x v="34"/>
  </r>
  <r>
    <n v="5.7"/>
    <x v="34"/>
  </r>
  <r>
    <n v="6.1"/>
    <x v="34"/>
  </r>
  <r>
    <n v="7.7"/>
    <x v="34"/>
  </r>
  <r>
    <n v="8.6999999999999993"/>
    <x v="34"/>
  </r>
  <r>
    <n v="4.3"/>
    <x v="34"/>
  </r>
  <r>
    <n v="6.2"/>
    <x v="34"/>
  </r>
  <r>
    <n v="3.3"/>
    <x v="34"/>
  </r>
  <r>
    <n v="2.7"/>
    <x v="34"/>
  </r>
  <r>
    <n v="5.2"/>
    <x v="34"/>
  </r>
  <r>
    <n v="8.1999999999999993"/>
    <x v="34"/>
  </r>
  <r>
    <n v="6.1"/>
    <x v="34"/>
  </r>
  <r>
    <n v="8"/>
    <x v="34"/>
  </r>
  <r>
    <n v="5.5"/>
    <x v="34"/>
  </r>
  <r>
    <n v="5.7"/>
    <x v="34"/>
  </r>
  <r>
    <n v="3.7"/>
    <x v="34"/>
  </r>
  <r>
    <n v="7.1"/>
    <x v="34"/>
  </r>
  <r>
    <n v="7.8"/>
    <x v="34"/>
  </r>
  <r>
    <n v="7.3"/>
    <x v="34"/>
  </r>
  <r>
    <n v="4.0999999999999996"/>
    <x v="34"/>
  </r>
  <r>
    <n v="7.2"/>
    <x v="34"/>
  </r>
  <r>
    <n v="7.7"/>
    <x v="34"/>
  </r>
  <r>
    <n v="7.1"/>
    <x v="34"/>
  </r>
  <r>
    <n v="7.6"/>
    <x v="34"/>
  </r>
  <r>
    <n v="7"/>
    <x v="34"/>
  </r>
  <r>
    <n v="5.5"/>
    <x v="34"/>
  </r>
  <r>
    <n v="7.4"/>
    <x v="34"/>
  </r>
  <r>
    <n v="7.7"/>
    <x v="34"/>
  </r>
  <r>
    <n v="7.2"/>
    <x v="34"/>
  </r>
  <r>
    <n v="7.8"/>
    <x v="34"/>
  </r>
  <r>
    <n v="6.6"/>
    <x v="34"/>
  </r>
  <r>
    <n v="6"/>
    <x v="34"/>
  </r>
  <r>
    <n v="8.4"/>
    <x v="34"/>
  </r>
  <r>
    <n v="6.5"/>
    <x v="34"/>
  </r>
  <r>
    <n v="8.9"/>
    <x v="34"/>
  </r>
  <r>
    <n v="7.9"/>
    <x v="34"/>
  </r>
  <r>
    <n v="6"/>
    <x v="34"/>
  </r>
  <r>
    <n v="6.1"/>
    <x v="34"/>
  </r>
  <r>
    <n v="7.4"/>
    <x v="34"/>
  </r>
  <r>
    <n v="6.2"/>
    <x v="34"/>
  </r>
  <r>
    <n v="5.6"/>
    <x v="34"/>
  </r>
  <r>
    <n v="7.2"/>
    <x v="34"/>
  </r>
  <r>
    <n v="6.1"/>
    <x v="34"/>
  </r>
  <r>
    <n v="3.8"/>
    <x v="34"/>
  </r>
  <r>
    <n v="7.1"/>
    <x v="34"/>
  </r>
  <r>
    <n v="4.5"/>
    <x v="34"/>
  </r>
  <r>
    <n v="3.8"/>
    <x v="34"/>
  </r>
  <r>
    <n v="6.2"/>
    <x v="34"/>
  </r>
  <r>
    <n v="6.6"/>
    <x v="34"/>
  </r>
  <r>
    <n v="4.5999999999999996"/>
    <x v="34"/>
  </r>
  <r>
    <n v="4.2"/>
    <x v="34"/>
  </r>
  <r>
    <n v="6.8"/>
    <x v="34"/>
  </r>
  <r>
    <n v="7.7"/>
    <x v="34"/>
  </r>
  <r>
    <n v="7.1"/>
    <x v="34"/>
  </r>
  <r>
    <n v="5.9"/>
    <x v="34"/>
  </r>
  <r>
    <n v="4.7"/>
    <x v="34"/>
  </r>
  <r>
    <n v="7"/>
    <x v="34"/>
  </r>
  <r>
    <n v="6.9"/>
    <x v="34"/>
  </r>
  <r>
    <n v="6.1"/>
    <x v="34"/>
  </r>
  <r>
    <n v="7.6"/>
    <x v="34"/>
  </r>
  <r>
    <n v="3"/>
    <x v="34"/>
  </r>
  <r>
    <n v="2.6"/>
    <x v="34"/>
  </r>
  <r>
    <n v="8.6"/>
    <x v="34"/>
  </r>
  <r>
    <n v="6.1"/>
    <x v="34"/>
  </r>
  <r>
    <n v="7.5"/>
    <x v="34"/>
  </r>
  <r>
    <n v="6.7"/>
    <x v="34"/>
  </r>
  <r>
    <n v="8.1"/>
    <x v="34"/>
  </r>
  <r>
    <n v="4.9000000000000004"/>
    <x v="34"/>
  </r>
  <r>
    <n v="6.8"/>
    <x v="34"/>
  </r>
  <r>
    <n v="6.8"/>
    <x v="34"/>
  </r>
  <r>
    <n v="5.7"/>
    <x v="34"/>
  </r>
  <r>
    <n v="8.3000000000000007"/>
    <x v="34"/>
  </r>
  <r>
    <n v="6.6"/>
    <x v="34"/>
  </r>
  <r>
    <n v="7.3"/>
    <x v="34"/>
  </r>
  <r>
    <n v="5"/>
    <x v="34"/>
  </r>
  <r>
    <n v="7"/>
    <x v="34"/>
  </r>
  <r>
    <n v="3.4"/>
    <x v="34"/>
  </r>
  <r>
    <n v="5.9"/>
    <x v="34"/>
  </r>
  <r>
    <n v="6"/>
    <x v="34"/>
  </r>
  <r>
    <n v="7.4"/>
    <x v="34"/>
  </r>
  <r>
    <n v="7.4"/>
    <x v="34"/>
  </r>
  <r>
    <n v="4.2"/>
    <x v="34"/>
  </r>
  <r>
    <n v="6.2"/>
    <x v="34"/>
  </r>
  <r>
    <n v="6.2"/>
    <x v="34"/>
  </r>
  <r>
    <n v="7.5"/>
    <x v="34"/>
  </r>
  <r>
    <n v="7.2"/>
    <x v="34"/>
  </r>
  <r>
    <n v="7.2"/>
    <x v="34"/>
  </r>
  <r>
    <n v="5.4"/>
    <x v="34"/>
  </r>
  <r>
    <n v="7"/>
    <x v="34"/>
  </r>
  <r>
    <n v="7.2"/>
    <x v="34"/>
  </r>
  <r>
    <n v="7.9"/>
    <x v="34"/>
  </r>
  <r>
    <n v="6.8"/>
    <x v="34"/>
  </r>
  <r>
    <n v="6.7"/>
    <x v="34"/>
  </r>
  <r>
    <n v="7.5"/>
    <x v="34"/>
  </r>
  <r>
    <n v="6.8"/>
    <x v="34"/>
  </r>
  <r>
    <n v="6.9"/>
    <x v="34"/>
  </r>
  <r>
    <n v="6.8"/>
    <x v="34"/>
  </r>
  <r>
    <n v="7.2"/>
    <x v="34"/>
  </r>
  <r>
    <n v="7.4"/>
    <x v="34"/>
  </r>
  <r>
    <n v="5.6"/>
    <x v="34"/>
  </r>
  <r>
    <n v="6.8"/>
    <x v="34"/>
  </r>
  <r>
    <n v="7.2"/>
    <x v="34"/>
  </r>
  <r>
    <n v="7.7"/>
    <x v="34"/>
  </r>
  <r>
    <n v="7"/>
    <x v="34"/>
  </r>
  <r>
    <n v="7.2"/>
    <x v="34"/>
  </r>
  <r>
    <n v="6.4"/>
    <x v="34"/>
  </r>
  <r>
    <n v="7.2"/>
    <x v="34"/>
  </r>
  <r>
    <n v="7.2"/>
    <x v="34"/>
  </r>
  <r>
    <n v="6.2"/>
    <x v="34"/>
  </r>
  <r>
    <n v="6.9"/>
    <x v="34"/>
  </r>
  <r>
    <n v="6.2"/>
    <x v="34"/>
  </r>
  <r>
    <n v="6.9"/>
    <x v="34"/>
  </r>
  <r>
    <n v="7"/>
    <x v="34"/>
  </r>
  <r>
    <n v="6.7"/>
    <x v="34"/>
  </r>
  <r>
    <n v="3.6"/>
    <x v="34"/>
  </r>
  <r>
    <n v="6.3"/>
    <x v="34"/>
  </r>
  <r>
    <n v="7.4"/>
    <x v="34"/>
  </r>
  <r>
    <n v="7.4"/>
    <x v="34"/>
  </r>
  <r>
    <n v="7.3"/>
    <x v="34"/>
  </r>
  <r>
    <n v="6.1"/>
    <x v="34"/>
  </r>
  <r>
    <n v="6.7"/>
    <x v="34"/>
  </r>
  <r>
    <n v="8.1999999999999993"/>
    <x v="34"/>
  </r>
  <r>
    <n v="7.7"/>
    <x v="34"/>
  </r>
  <r>
    <n v="7.3"/>
    <x v="34"/>
  </r>
  <r>
    <n v="7.4"/>
    <x v="34"/>
  </r>
  <r>
    <n v="5.7"/>
    <x v="34"/>
  </r>
  <r>
    <n v="7.6"/>
    <x v="34"/>
  </r>
  <r>
    <n v="6.8"/>
    <x v="34"/>
  </r>
  <r>
    <n v="5.6"/>
    <x v="34"/>
  </r>
  <r>
    <n v="4.8"/>
    <x v="34"/>
  </r>
  <r>
    <n v="6.4"/>
    <x v="34"/>
  </r>
  <r>
    <n v="6.8"/>
    <x v="34"/>
  </r>
  <r>
    <n v="6.1"/>
    <x v="34"/>
  </r>
  <r>
    <n v="5.2"/>
    <x v="34"/>
  </r>
  <r>
    <n v="6.9"/>
    <x v="34"/>
  </r>
  <r>
    <n v="6"/>
    <x v="34"/>
  </r>
  <r>
    <n v="6.3"/>
    <x v="34"/>
  </r>
  <r>
    <n v="6.1"/>
    <x v="34"/>
  </r>
  <r>
    <n v="5.5"/>
    <x v="34"/>
  </r>
  <r>
    <n v="6.9"/>
    <x v="34"/>
  </r>
  <r>
    <n v="5.6"/>
    <x v="34"/>
  </r>
  <r>
    <n v="1.9"/>
    <x v="34"/>
  </r>
  <r>
    <n v="4.0999999999999996"/>
    <x v="34"/>
  </r>
  <r>
    <n v="5.4"/>
    <x v="34"/>
  </r>
  <r>
    <n v="6.8"/>
    <x v="34"/>
  </r>
  <r>
    <n v="7"/>
    <x v="34"/>
  </r>
  <r>
    <n v="6.7"/>
    <x v="34"/>
  </r>
  <r>
    <n v="5.8"/>
    <x v="34"/>
  </r>
  <r>
    <n v="6.2"/>
    <x v="34"/>
  </r>
  <r>
    <n v="2.8"/>
    <x v="34"/>
  </r>
  <r>
    <n v="7.3"/>
    <x v="34"/>
  </r>
  <r>
    <n v="5.8"/>
    <x v="34"/>
  </r>
  <r>
    <n v="6.5"/>
    <x v="34"/>
  </r>
  <r>
    <n v="6.1"/>
    <x v="34"/>
  </r>
  <r>
    <n v="5.0999999999999996"/>
    <x v="34"/>
  </r>
  <r>
    <n v="2.2000000000000002"/>
    <x v="34"/>
  </r>
  <r>
    <n v="7.2"/>
    <x v="34"/>
  </r>
  <r>
    <n v="5.7"/>
    <x v="34"/>
  </r>
  <r>
    <n v="3.4"/>
    <x v="34"/>
  </r>
  <r>
    <n v="3.8"/>
    <x v="34"/>
  </r>
  <r>
    <n v="4.7"/>
    <x v="34"/>
  </r>
  <r>
    <n v="5.6"/>
    <x v="34"/>
  </r>
  <r>
    <n v="3.9"/>
    <x v="34"/>
  </r>
  <r>
    <n v="5.4"/>
    <x v="34"/>
  </r>
  <r>
    <n v="5.2"/>
    <x v="34"/>
  </r>
  <r>
    <n v="3.5"/>
    <x v="34"/>
  </r>
  <r>
    <n v="5.3"/>
    <x v="34"/>
  </r>
  <r>
    <n v="7"/>
    <x v="34"/>
  </r>
  <r>
    <n v="7.1"/>
    <x v="34"/>
  </r>
  <r>
    <n v="5.5"/>
    <x v="34"/>
  </r>
  <r>
    <n v="5.9"/>
    <x v="34"/>
  </r>
  <r>
    <n v="6"/>
    <x v="34"/>
  </r>
  <r>
    <n v="4.8"/>
    <x v="34"/>
  </r>
  <r>
    <n v="7.1"/>
    <x v="34"/>
  </r>
  <r>
    <n v="8.1999999999999993"/>
    <x v="34"/>
  </r>
  <r>
    <n v="5.7"/>
    <x v="34"/>
  </r>
  <r>
    <n v="7.9"/>
    <x v="34"/>
  </r>
  <r>
    <n v="7.3"/>
    <x v="34"/>
  </r>
  <r>
    <n v="7.1"/>
    <x v="34"/>
  </r>
  <r>
    <n v="6.4"/>
    <x v="34"/>
  </r>
  <r>
    <n v="5.9"/>
    <x v="34"/>
  </r>
  <r>
    <n v="7.5"/>
    <x v="34"/>
  </r>
  <r>
    <n v="6.4"/>
    <x v="34"/>
  </r>
  <r>
    <n v="7.4"/>
    <x v="34"/>
  </r>
  <r>
    <n v="7.3"/>
    <x v="34"/>
  </r>
  <r>
    <n v="6.5"/>
    <x v="34"/>
  </r>
  <r>
    <n v="7.2"/>
    <x v="34"/>
  </r>
  <r>
    <n v="6.7"/>
    <x v="34"/>
  </r>
  <r>
    <n v="7.1"/>
    <x v="34"/>
  </r>
  <r>
    <n v="6"/>
    <x v="34"/>
  </r>
  <r>
    <n v="6.7"/>
    <x v="34"/>
  </r>
  <r>
    <n v="5.6"/>
    <x v="34"/>
  </r>
  <r>
    <n v="7"/>
    <x v="34"/>
  </r>
  <r>
    <n v="4.9000000000000004"/>
    <x v="34"/>
  </r>
  <r>
    <n v="3.2"/>
    <x v="34"/>
  </r>
  <r>
    <n v="8.4"/>
    <x v="34"/>
  </r>
  <r>
    <n v="6.9"/>
    <x v="34"/>
  </r>
  <r>
    <n v="7.5"/>
    <x v="34"/>
  </r>
  <r>
    <n v="7.2"/>
    <x v="34"/>
  </r>
  <r>
    <n v="7.2"/>
    <x v="34"/>
  </r>
  <r>
    <n v="8"/>
    <x v="34"/>
  </r>
  <r>
    <n v="7.4"/>
    <x v="34"/>
  </r>
  <r>
    <n v="7.2"/>
    <x v="34"/>
  </r>
  <r>
    <n v="6.5"/>
    <x v="34"/>
  </r>
  <r>
    <n v="7.2"/>
    <x v="34"/>
  </r>
  <r>
    <n v="4.2"/>
    <x v="34"/>
  </r>
  <r>
    <n v="5.0999999999999996"/>
    <x v="34"/>
  </r>
  <r>
    <n v="6.4"/>
    <x v="34"/>
  </r>
  <r>
    <n v="6.8"/>
    <x v="34"/>
  </r>
  <r>
    <n v="6.2"/>
    <x v="34"/>
  </r>
  <r>
    <n v="7.5"/>
    <x v="34"/>
  </r>
  <r>
    <n v="7.7"/>
    <x v="34"/>
  </r>
  <r>
    <n v="6.9"/>
    <x v="34"/>
  </r>
  <r>
    <n v="7"/>
    <x v="34"/>
  </r>
  <r>
    <n v="7.5"/>
    <x v="34"/>
  </r>
  <r>
    <n v="6.3"/>
    <x v="34"/>
  </r>
  <r>
    <n v="5.5"/>
    <x v="34"/>
  </r>
  <r>
    <n v="4.8"/>
    <x v="34"/>
  </r>
  <r>
    <n v="8.1"/>
    <x v="34"/>
  </r>
  <r>
    <n v="6.6"/>
    <x v="34"/>
  </r>
  <r>
    <n v="5.2"/>
    <x v="34"/>
  </r>
  <r>
    <n v="5.6"/>
    <x v="34"/>
  </r>
  <r>
    <n v="3.1"/>
    <x v="34"/>
  </r>
  <r>
    <n v="8.1"/>
    <x v="34"/>
  </r>
  <r>
    <n v="8.3000000000000007"/>
    <x v="34"/>
  </r>
  <r>
    <n v="7.1"/>
    <x v="34"/>
  </r>
  <r>
    <n v="8.1"/>
    <x v="34"/>
  </r>
  <r>
    <n v="7.2"/>
    <x v="34"/>
  </r>
  <r>
    <n v="6.3"/>
    <x v="34"/>
  </r>
  <r>
    <n v="4"/>
    <x v="34"/>
  </r>
  <r>
    <n v="7.2"/>
    <x v="34"/>
  </r>
  <r>
    <n v="5.3"/>
    <x v="34"/>
  </r>
  <r>
    <n v="7.2"/>
    <x v="34"/>
  </r>
  <r>
    <n v="6.5"/>
    <x v="34"/>
  </r>
  <r>
    <n v="6.5"/>
    <x v="34"/>
  </r>
  <r>
    <n v="4.9000000000000004"/>
    <x v="34"/>
  </r>
  <r>
    <n v="5.2"/>
    <x v="34"/>
  </r>
  <r>
    <n v="7.4"/>
    <x v="34"/>
  </r>
  <r>
    <n v="7.4"/>
    <x v="34"/>
  </r>
  <r>
    <n v="5.4"/>
    <x v="34"/>
  </r>
  <r>
    <n v="3.9"/>
    <x v="34"/>
  </r>
  <r>
    <n v="5.3"/>
    <x v="34"/>
  </r>
  <r>
    <n v="7.8"/>
    <x v="34"/>
  </r>
  <r>
    <n v="6.4"/>
    <x v="34"/>
  </r>
  <r>
    <n v="8.1"/>
    <x v="34"/>
  </r>
  <r>
    <n v="6.5"/>
    <x v="34"/>
  </r>
  <r>
    <n v="5.6"/>
    <x v="34"/>
  </r>
  <r>
    <n v="5.6"/>
    <x v="34"/>
  </r>
  <r>
    <n v="6.6"/>
    <x v="34"/>
  </r>
  <r>
    <n v="6.3"/>
    <x v="34"/>
  </r>
  <r>
    <n v="7.7"/>
    <x v="34"/>
  </r>
  <r>
    <n v="7"/>
    <x v="34"/>
  </r>
  <r>
    <n v="8"/>
    <x v="34"/>
  </r>
  <r>
    <n v="7.2"/>
    <x v="34"/>
  </r>
  <r>
    <n v="4.5"/>
    <x v="34"/>
  </r>
  <r>
    <n v="7.7"/>
    <x v="34"/>
  </r>
  <r>
    <n v="7.2"/>
    <x v="34"/>
  </r>
  <r>
    <n v="6.1"/>
    <x v="34"/>
  </r>
  <r>
    <n v="6.4"/>
    <x v="34"/>
  </r>
  <r>
    <n v="6.5"/>
    <x v="34"/>
  </r>
  <r>
    <n v="7"/>
    <x v="34"/>
  </r>
  <r>
    <n v="6.1"/>
    <x v="34"/>
  </r>
  <r>
    <n v="5.7"/>
    <x v="34"/>
  </r>
  <r>
    <n v="5.4"/>
    <x v="34"/>
  </r>
  <r>
    <n v="5.9"/>
    <x v="34"/>
  </r>
  <r>
    <n v="7.5"/>
    <x v="34"/>
  </r>
  <r>
    <n v="7.7"/>
    <x v="34"/>
  </r>
  <r>
    <n v="7.1"/>
    <x v="34"/>
  </r>
  <r>
    <n v="7.4"/>
    <x v="34"/>
  </r>
  <r>
    <n v="7.6"/>
    <x v="34"/>
  </r>
  <r>
    <n v="6.4"/>
    <x v="34"/>
  </r>
  <r>
    <n v="7.4"/>
    <x v="34"/>
  </r>
  <r>
    <n v="6.8"/>
    <x v="34"/>
  </r>
  <r>
    <n v="6.5"/>
    <x v="34"/>
  </r>
  <r>
    <n v="6"/>
    <x v="34"/>
  </r>
  <r>
    <n v="7.3"/>
    <x v="34"/>
  </r>
  <r>
    <n v="7.3"/>
    <x v="34"/>
  </r>
  <r>
    <n v="6.5"/>
    <x v="34"/>
  </r>
  <r>
    <n v="6"/>
    <x v="34"/>
  </r>
  <r>
    <n v="5.3"/>
    <x v="34"/>
  </r>
  <r>
    <n v="6.6"/>
    <x v="34"/>
  </r>
  <r>
    <n v="6.1"/>
    <x v="34"/>
  </r>
  <r>
    <n v="7.1"/>
    <x v="34"/>
  </r>
  <r>
    <n v="8.6999999999999993"/>
    <x v="34"/>
  </r>
  <r>
    <n v="8.4"/>
    <x v="34"/>
  </r>
  <r>
    <n v="5.8"/>
    <x v="34"/>
  </r>
  <r>
    <n v="6.2"/>
    <x v="34"/>
  </r>
  <r>
    <n v="5.8"/>
    <x v="34"/>
  </r>
  <r>
    <n v="6.7"/>
    <x v="34"/>
  </r>
  <r>
    <n v="5.7"/>
    <x v="34"/>
  </r>
  <r>
    <n v="6.1"/>
    <x v="34"/>
  </r>
  <r>
    <n v="6.4"/>
    <x v="34"/>
  </r>
  <r>
    <n v="5"/>
    <x v="34"/>
  </r>
  <r>
    <n v="6.5"/>
    <x v="34"/>
  </r>
  <r>
    <n v="4.5999999999999996"/>
    <x v="34"/>
  </r>
  <r>
    <n v="7.7"/>
    <x v="34"/>
  </r>
  <r>
    <n v="7.3"/>
    <x v="34"/>
  </r>
  <r>
    <n v="6.6"/>
    <x v="34"/>
  </r>
  <r>
    <n v="6.4"/>
    <x v="34"/>
  </r>
  <r>
    <n v="5.8"/>
    <x v="34"/>
  </r>
  <r>
    <n v="7.2"/>
    <x v="34"/>
  </r>
  <r>
    <n v="7.2"/>
    <x v="34"/>
  </r>
  <r>
    <n v="3.5"/>
    <x v="34"/>
  </r>
  <r>
    <n v="7.5"/>
    <x v="34"/>
  </r>
  <r>
    <n v="2.2000000000000002"/>
    <x v="34"/>
  </r>
  <r>
    <n v="3.3"/>
    <x v="34"/>
  </r>
  <r>
    <n v="6.6"/>
    <x v="34"/>
  </r>
  <r>
    <n v="6.9"/>
    <x v="34"/>
  </r>
  <r>
    <n v="4"/>
    <x v="34"/>
  </r>
  <r>
    <n v="7.4"/>
    <x v="34"/>
  </r>
  <r>
    <n v="8.3000000000000007"/>
    <x v="34"/>
  </r>
  <r>
    <n v="5.7"/>
    <x v="34"/>
  </r>
  <r>
    <n v="6.8"/>
    <x v="34"/>
  </r>
  <r>
    <n v="5.2"/>
    <x v="34"/>
  </r>
  <r>
    <n v="6.4"/>
    <x v="34"/>
  </r>
  <r>
    <n v="6.2"/>
    <x v="34"/>
  </r>
  <r>
    <n v="5.9"/>
    <x v="34"/>
  </r>
  <r>
    <n v="7.7"/>
    <x v="34"/>
  </r>
  <r>
    <n v="4.3"/>
    <x v="34"/>
  </r>
  <r>
    <n v="7.1"/>
    <x v="34"/>
  </r>
  <r>
    <n v="6.2"/>
    <x v="34"/>
  </r>
  <r>
    <n v="6.8"/>
    <x v="34"/>
  </r>
  <r>
    <n v="7.7"/>
    <x v="34"/>
  </r>
  <r>
    <n v="8.1999999999999993"/>
    <x v="34"/>
  </r>
  <r>
    <n v="7.5"/>
    <x v="34"/>
  </r>
  <r>
    <n v="7.6"/>
    <x v="34"/>
  </r>
  <r>
    <n v="4.0999999999999996"/>
    <x v="34"/>
  </r>
  <r>
    <n v="6.9"/>
    <x v="34"/>
  </r>
  <r>
    <n v="7.1"/>
    <x v="34"/>
  </r>
  <r>
    <n v="6.3"/>
    <x v="34"/>
  </r>
  <r>
    <n v="7.7"/>
    <x v="34"/>
  </r>
  <r>
    <n v="8.3000000000000007"/>
    <x v="34"/>
  </r>
  <r>
    <n v="7.1"/>
    <x v="34"/>
  </r>
  <r>
    <n v="4.7"/>
    <x v="34"/>
  </r>
  <r>
    <n v="7.7"/>
    <x v="34"/>
  </r>
  <r>
    <n v="7.2"/>
    <x v="34"/>
  </r>
  <r>
    <n v="5.0999999999999996"/>
    <x v="34"/>
  </r>
  <r>
    <n v="5.4"/>
    <x v="34"/>
  </r>
  <r>
    <n v="6.9"/>
    <x v="34"/>
  </r>
  <r>
    <n v="8.1999999999999993"/>
    <x v="34"/>
  </r>
  <r>
    <n v="6.1"/>
    <x v="34"/>
  </r>
  <r>
    <n v="6.1"/>
    <x v="34"/>
  </r>
  <r>
    <n v="6.9"/>
    <x v="34"/>
  </r>
  <r>
    <n v="5.8"/>
    <x v="34"/>
  </r>
  <r>
    <n v="6"/>
    <x v="34"/>
  </r>
  <r>
    <n v="8.1999999999999993"/>
    <x v="34"/>
  </r>
  <r>
    <n v="8"/>
    <x v="34"/>
  </r>
  <r>
    <n v="7"/>
    <x v="34"/>
  </r>
  <r>
    <n v="6.3"/>
    <x v="34"/>
  </r>
  <r>
    <n v="7.6"/>
    <x v="34"/>
  </r>
  <r>
    <n v="6.1"/>
    <x v="34"/>
  </r>
  <r>
    <n v="7.2"/>
    <x v="34"/>
  </r>
  <r>
    <n v="7.8"/>
    <x v="34"/>
  </r>
  <r>
    <n v="4.7"/>
    <x v="34"/>
  </r>
  <r>
    <n v="7.5"/>
    <x v="34"/>
  </r>
  <r>
    <n v="6.7"/>
    <x v="34"/>
  </r>
  <r>
    <n v="3.4"/>
    <x v="34"/>
  </r>
  <r>
    <n v="7.9"/>
    <x v="34"/>
  </r>
  <r>
    <n v="8.9"/>
    <x v="34"/>
  </r>
  <r>
    <n v="6.9"/>
    <x v="34"/>
  </r>
  <r>
    <n v="8.1999999999999993"/>
    <x v="34"/>
  </r>
  <r>
    <n v="7.3"/>
    <x v="34"/>
  </r>
  <r>
    <n v="8"/>
    <x v="34"/>
  </r>
  <r>
    <n v="6.7"/>
    <x v="34"/>
  </r>
  <r>
    <n v="6.6"/>
    <x v="34"/>
  </r>
  <r>
    <n v="6.9"/>
    <x v="34"/>
  </r>
  <r>
    <n v="7.1"/>
    <x v="34"/>
  </r>
  <r>
    <n v="5.6"/>
    <x v="34"/>
  </r>
  <r>
    <n v="6.7"/>
    <x v="34"/>
  </r>
  <r>
    <n v="7.1"/>
    <x v="34"/>
  </r>
  <r>
    <n v="5.2"/>
    <x v="34"/>
  </r>
  <r>
    <n v="7.7"/>
    <x v="34"/>
  </r>
  <r>
    <n v="7.5"/>
    <x v="34"/>
  </r>
  <r>
    <n v="7.6"/>
    <x v="34"/>
  </r>
  <r>
    <n v="8.1"/>
    <x v="34"/>
  </r>
  <r>
    <n v="5.5"/>
    <x v="34"/>
  </r>
  <r>
    <n v="6.6"/>
    <x v="34"/>
  </r>
  <r>
    <n v="3.2"/>
    <x v="34"/>
  </r>
  <r>
    <n v="7.4"/>
    <x v="34"/>
  </r>
  <r>
    <n v="6.6"/>
    <x v="34"/>
  </r>
  <r>
    <n v="6.2"/>
    <x v="34"/>
  </r>
  <r>
    <n v="4.8"/>
    <x v="34"/>
  </r>
  <r>
    <n v="4.5"/>
    <x v="34"/>
  </r>
  <r>
    <n v="7.2"/>
    <x v="34"/>
  </r>
  <r>
    <n v="4.3"/>
    <x v="34"/>
  </r>
  <r>
    <n v="4.5"/>
    <x v="34"/>
  </r>
  <r>
    <n v="6.4"/>
    <x v="34"/>
  </r>
  <r>
    <n v="6.4"/>
    <x v="34"/>
  </r>
  <r>
    <n v="7.3"/>
    <x v="34"/>
  </r>
  <r>
    <n v="6.9"/>
    <x v="34"/>
  </r>
  <r>
    <n v="4.3"/>
    <x v="34"/>
  </r>
  <r>
    <n v="7.2"/>
    <x v="34"/>
  </r>
  <r>
    <n v="6.5"/>
    <x v="34"/>
  </r>
  <r>
    <n v="6.6"/>
    <x v="34"/>
  </r>
  <r>
    <n v="6.7"/>
    <x v="34"/>
  </r>
  <r>
    <n v="4.3"/>
    <x v="34"/>
  </r>
  <r>
    <n v="7.3"/>
    <x v="34"/>
  </r>
  <r>
    <n v="6.4"/>
    <x v="34"/>
  </r>
  <r>
    <n v="7"/>
    <x v="34"/>
  </r>
  <r>
    <n v="5.5"/>
    <x v="34"/>
  </r>
  <r>
    <n v="6.7"/>
    <x v="34"/>
  </r>
  <r>
    <n v="4.3"/>
    <x v="34"/>
  </r>
  <r>
    <n v="6.1"/>
    <x v="34"/>
  </r>
  <r>
    <n v="6.8"/>
    <x v="34"/>
  </r>
  <r>
    <n v="3.9"/>
    <x v="34"/>
  </r>
  <r>
    <n v="8.5"/>
    <x v="34"/>
  </r>
  <r>
    <n v="6.9"/>
    <x v="34"/>
  </r>
  <r>
    <n v="7.3"/>
    <x v="34"/>
  </r>
  <r>
    <n v="6.9"/>
    <x v="34"/>
  </r>
  <r>
    <n v="6.3"/>
    <x v="34"/>
  </r>
  <r>
    <n v="2.5"/>
    <x v="34"/>
  </r>
  <r>
    <n v="5.7"/>
    <x v="34"/>
  </r>
  <r>
    <n v="7"/>
    <x v="34"/>
  </r>
  <r>
    <n v="6.2"/>
    <x v="34"/>
  </r>
  <r>
    <n v="6.9"/>
    <x v="34"/>
  </r>
  <r>
    <n v="4.5"/>
    <x v="34"/>
  </r>
  <r>
    <n v="7.8"/>
    <x v="34"/>
  </r>
  <r>
    <n v="4.4000000000000004"/>
    <x v="34"/>
  </r>
  <r>
    <n v="7.4"/>
    <x v="34"/>
  </r>
  <r>
    <n v="6.6"/>
    <x v="34"/>
  </r>
  <r>
    <n v="8"/>
    <x v="34"/>
  </r>
  <r>
    <n v="8.3000000000000007"/>
    <x v="34"/>
  </r>
  <r>
    <n v="6.5"/>
    <x v="34"/>
  </r>
  <r>
    <n v="7.1"/>
    <x v="34"/>
  </r>
  <r>
    <n v="7.1"/>
    <x v="34"/>
  </r>
  <r>
    <n v="4"/>
    <x v="34"/>
  </r>
  <r>
    <n v="7.5"/>
    <x v="34"/>
  </r>
  <r>
    <n v="7"/>
    <x v="34"/>
  </r>
  <r>
    <n v="4"/>
    <x v="34"/>
  </r>
  <r>
    <n v="6.7"/>
    <x v="34"/>
  </r>
  <r>
    <n v="7.2"/>
    <x v="34"/>
  </r>
  <r>
    <n v="7"/>
    <x v="34"/>
  </r>
  <r>
    <n v="7.4"/>
    <x v="34"/>
  </r>
  <r>
    <n v="8"/>
    <x v="34"/>
  </r>
  <r>
    <n v="6.5"/>
    <x v="34"/>
  </r>
  <r>
    <n v="7.2"/>
    <x v="34"/>
  </r>
  <r>
    <n v="6.4"/>
    <x v="34"/>
  </r>
  <r>
    <n v="6.5"/>
    <x v="34"/>
  </r>
  <r>
    <n v="6.8"/>
    <x v="34"/>
  </r>
  <r>
    <n v="6.9"/>
    <x v="34"/>
  </r>
  <r>
    <n v="7.5"/>
    <x v="34"/>
  </r>
  <r>
    <n v="7.1"/>
    <x v="34"/>
  </r>
  <r>
    <n v="5.0999999999999996"/>
    <x v="34"/>
  </r>
  <r>
    <n v="6.2"/>
    <x v="34"/>
  </r>
  <r>
    <n v="3.9"/>
    <x v="34"/>
  </r>
  <r>
    <n v="6"/>
    <x v="34"/>
  </r>
  <r>
    <n v="6.8"/>
    <x v="34"/>
  </r>
  <r>
    <n v="7.4"/>
    <x v="34"/>
  </r>
  <r>
    <n v="8.1"/>
    <x v="34"/>
  </r>
  <r>
    <n v="6.5"/>
    <x v="34"/>
  </r>
  <r>
    <n v="8"/>
    <x v="34"/>
  </r>
  <r>
    <n v="7.7"/>
    <x v="34"/>
  </r>
  <r>
    <n v="7.2"/>
    <x v="34"/>
  </r>
  <r>
    <n v="5.4"/>
    <x v="34"/>
  </r>
  <r>
    <n v="6.7"/>
    <x v="34"/>
  </r>
  <r>
    <n v="6.3"/>
    <x v="34"/>
  </r>
  <r>
    <n v="8.1"/>
    <x v="34"/>
  </r>
  <r>
    <n v="8.5"/>
    <x v="34"/>
  </r>
  <r>
    <n v="7.7"/>
    <x v="34"/>
  </r>
  <r>
    <n v="6.5"/>
    <x v="34"/>
  </r>
  <r>
    <n v="8.6999999999999993"/>
    <x v="34"/>
  </r>
  <r>
    <n v="6.5"/>
    <x v="34"/>
  </r>
  <r>
    <n v="7"/>
    <x v="34"/>
  </r>
  <r>
    <n v="5.8"/>
    <x v="34"/>
  </r>
  <r>
    <n v="5.5"/>
    <x v="34"/>
  </r>
  <r>
    <n v="7"/>
    <x v="34"/>
  </r>
  <r>
    <n v="6.3"/>
    <x v="34"/>
  </r>
  <r>
    <n v="7.9"/>
    <x v="34"/>
  </r>
  <r>
    <n v="7.3"/>
    <x v="34"/>
  </r>
  <r>
    <n v="7.4"/>
    <x v="34"/>
  </r>
  <r>
    <n v="5.4"/>
    <x v="34"/>
  </r>
  <r>
    <n v="7.1"/>
    <x v="34"/>
  </r>
  <r>
    <n v="7.5"/>
    <x v="34"/>
  </r>
  <r>
    <n v="8.4"/>
    <x v="34"/>
  </r>
  <r>
    <n v="7"/>
    <x v="34"/>
  </r>
  <r>
    <n v="5.3"/>
    <x v="34"/>
  </r>
  <r>
    <n v="7.1"/>
    <x v="34"/>
  </r>
  <r>
    <n v="7.5"/>
    <x v="34"/>
  </r>
  <r>
    <n v="6.1"/>
    <x v="34"/>
  </r>
  <r>
    <n v="7.2"/>
    <x v="34"/>
  </r>
  <r>
    <n v="6.7"/>
    <x v="34"/>
  </r>
  <r>
    <n v="8.1999999999999993"/>
    <x v="34"/>
  </r>
  <r>
    <n v="6.6"/>
    <x v="34"/>
  </r>
  <r>
    <n v="6.7"/>
    <x v="34"/>
  </r>
  <r>
    <n v="5.0999999999999996"/>
    <x v="34"/>
  </r>
  <r>
    <n v="7"/>
    <x v="34"/>
  </r>
  <r>
    <n v="7"/>
    <x v="34"/>
  </r>
  <r>
    <n v="8"/>
    <x v="34"/>
  </r>
  <r>
    <n v="7.4"/>
    <x v="34"/>
  </r>
  <r>
    <n v="5.4"/>
    <x v="34"/>
  </r>
  <r>
    <n v="5.7"/>
    <x v="34"/>
  </r>
  <r>
    <n v="6.7"/>
    <x v="34"/>
  </r>
  <r>
    <n v="4.2"/>
    <x v="34"/>
  </r>
  <r>
    <n v="7.4"/>
    <x v="34"/>
  </r>
  <r>
    <n v="4.8"/>
    <x v="34"/>
  </r>
  <r>
    <n v="7"/>
    <x v="34"/>
  </r>
  <r>
    <n v="7.3"/>
    <x v="34"/>
  </r>
  <r>
    <n v="5.8"/>
    <x v="34"/>
  </r>
  <r>
    <n v="7"/>
    <x v="34"/>
  </r>
  <r>
    <n v="3.2"/>
    <x v="34"/>
  </r>
  <r>
    <n v="6.8"/>
    <x v="34"/>
  </r>
  <r>
    <n v="7.7"/>
    <x v="34"/>
  </r>
  <r>
    <n v="5.6"/>
    <x v="34"/>
  </r>
  <r>
    <n v="7.1"/>
    <x v="34"/>
  </r>
  <r>
    <n v="3.6"/>
    <x v="34"/>
  </r>
  <r>
    <n v="6.8"/>
    <x v="34"/>
  </r>
  <r>
    <n v="7.6"/>
    <x v="34"/>
  </r>
  <r>
    <n v="6.6"/>
    <x v="34"/>
  </r>
  <r>
    <n v="8.3000000000000007"/>
    <x v="34"/>
  </r>
  <r>
    <n v="7.5"/>
    <x v="34"/>
  </r>
  <r>
    <n v="5.4"/>
    <x v="34"/>
  </r>
  <r>
    <n v="5.3"/>
    <x v="34"/>
  </r>
  <r>
    <n v="4.5"/>
    <x v="34"/>
  </r>
  <r>
    <n v="7.3"/>
    <x v="34"/>
  </r>
  <r>
    <n v="5.6"/>
    <x v="34"/>
  </r>
  <r>
    <n v="5.6"/>
    <x v="34"/>
  </r>
  <r>
    <n v="4.0999999999999996"/>
    <x v="34"/>
  </r>
  <r>
    <n v="6.8"/>
    <x v="34"/>
  </r>
  <r>
    <n v="6.3"/>
    <x v="34"/>
  </r>
  <r>
    <n v="5.8"/>
    <x v="34"/>
  </r>
  <r>
    <n v="6.6"/>
    <x v="34"/>
  </r>
  <r>
    <n v="6.7"/>
    <x v="34"/>
  </r>
  <r>
    <n v="6.4"/>
    <x v="34"/>
  </r>
  <r>
    <n v="6.3"/>
    <x v="34"/>
  </r>
  <r>
    <n v="3.4"/>
    <x v="34"/>
  </r>
  <r>
    <n v="4.7"/>
    <x v="34"/>
  </r>
  <r>
    <n v="6"/>
    <x v="34"/>
  </r>
  <r>
    <n v="7.3"/>
    <x v="34"/>
  </r>
  <r>
    <n v="7.9"/>
    <x v="34"/>
  </r>
  <r>
    <n v="6.1"/>
    <x v="34"/>
  </r>
  <r>
    <n v="7.4"/>
    <x v="34"/>
  </r>
  <r>
    <n v="6.6"/>
    <x v="34"/>
  </r>
  <r>
    <n v="5.5"/>
    <x v="34"/>
  </r>
  <r>
    <n v="7.5"/>
    <x v="34"/>
  </r>
  <r>
    <n v="7.6"/>
    <x v="34"/>
  </r>
  <r>
    <n v="5"/>
    <x v="34"/>
  </r>
  <r>
    <n v="3.2"/>
    <x v="34"/>
  </r>
  <r>
    <n v="8.1999999999999993"/>
    <x v="34"/>
  </r>
  <r>
    <n v="3.7"/>
    <x v="34"/>
  </r>
  <r>
    <n v="6.3"/>
    <x v="34"/>
  </r>
  <r>
    <n v="4.0999999999999996"/>
    <x v="34"/>
  </r>
  <r>
    <n v="6.9"/>
    <x v="34"/>
  </r>
  <r>
    <n v="5.4"/>
    <x v="34"/>
  </r>
  <r>
    <n v="6.5"/>
    <x v="34"/>
  </r>
  <r>
    <n v="7.8"/>
    <x v="34"/>
  </r>
  <r>
    <n v="6.7"/>
    <x v="34"/>
  </r>
  <r>
    <n v="6.4"/>
    <x v="34"/>
  </r>
  <r>
    <n v="7.3"/>
    <x v="34"/>
  </r>
  <r>
    <n v="5.7"/>
    <x v="34"/>
  </r>
  <r>
    <n v="7"/>
    <x v="34"/>
  </r>
  <r>
    <n v="6.3"/>
    <x v="34"/>
  </r>
  <r>
    <n v="7.1"/>
    <x v="34"/>
  </r>
  <r>
    <n v="4.8"/>
    <x v="34"/>
  </r>
  <r>
    <n v="3.3"/>
    <x v="34"/>
  </r>
  <r>
    <n v="6.9"/>
    <x v="34"/>
  </r>
  <r>
    <n v="4.5999999999999996"/>
    <x v="34"/>
  </r>
  <r>
    <n v="3"/>
    <x v="34"/>
  </r>
  <r>
    <n v="6.6"/>
    <x v="34"/>
  </r>
  <r>
    <n v="7.4"/>
    <x v="34"/>
  </r>
  <r>
    <n v="6.2"/>
    <x v="34"/>
  </r>
  <r>
    <n v="4"/>
    <x v="34"/>
  </r>
  <r>
    <n v="6.1"/>
    <x v="34"/>
  </r>
  <r>
    <n v="6.9"/>
    <x v="34"/>
  </r>
  <r>
    <n v="7.5"/>
    <x v="34"/>
  </r>
  <r>
    <n v="6.7"/>
    <x v="34"/>
  </r>
  <r>
    <n v="7.4"/>
    <x v="34"/>
  </r>
  <r>
    <n v="6.1"/>
    <x v="34"/>
  </r>
  <r>
    <n v="5.4"/>
    <x v="34"/>
  </r>
  <r>
    <n v="6.4"/>
    <x v="34"/>
  </r>
  <r>
    <n v="7"/>
    <x v="34"/>
  </r>
  <r>
    <n v="6.3"/>
    <x v="34"/>
  </r>
  <r>
    <n v="6.9"/>
    <x v="34"/>
  </r>
  <r>
    <n v="7.8"/>
    <x v="34"/>
  </r>
  <r>
    <n v="6.4"/>
    <x v="34"/>
  </r>
  <r>
    <n v="7.7"/>
    <x v="34"/>
  </r>
  <r>
    <n v="7.5"/>
    <x v="34"/>
  </r>
  <r>
    <n v="6.3"/>
    <x v="34"/>
  </r>
  <r>
    <n v="6.3"/>
    <x v="34"/>
  </r>
  <r>
    <n v="6.6"/>
    <x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5">
  <r>
    <n v="7.9"/>
    <x v="0"/>
  </r>
  <r>
    <n v="7.1"/>
    <x v="1"/>
  </r>
  <r>
    <n v="6.8"/>
    <x v="2"/>
  </r>
  <r>
    <n v="8.5"/>
    <x v="3"/>
  </r>
  <r>
    <n v="6.6"/>
    <x v="4"/>
  </r>
  <r>
    <n v="6.2"/>
    <x v="5"/>
  </r>
  <r>
    <n v="7.8"/>
    <x v="6"/>
  </r>
  <r>
    <n v="7.5"/>
    <x v="7"/>
  </r>
  <r>
    <n v="7.5"/>
    <x v="8"/>
  </r>
  <r>
    <n v="6.9"/>
    <x v="9"/>
  </r>
  <r>
    <n v="6.1"/>
    <x v="10"/>
  </r>
  <r>
    <n v="6.7"/>
    <x v="11"/>
  </r>
  <r>
    <n v="7.3"/>
    <x v="1"/>
  </r>
  <r>
    <n v="6.5"/>
    <x v="1"/>
  </r>
  <r>
    <n v="7.2"/>
    <x v="9"/>
  </r>
  <r>
    <n v="6.6"/>
    <x v="12"/>
  </r>
  <r>
    <n v="8.1"/>
    <x v="7"/>
  </r>
  <r>
    <n v="6.7"/>
    <x v="13"/>
  </r>
  <r>
    <n v="6.8"/>
    <x v="14"/>
  </r>
  <r>
    <n v="7.5"/>
    <x v="15"/>
  </r>
  <r>
    <n v="7"/>
    <x v="16"/>
  </r>
  <r>
    <n v="6.7"/>
    <x v="17"/>
  </r>
  <r>
    <n v="7.9"/>
    <x v="15"/>
  </r>
  <r>
    <n v="6.1"/>
    <x v="18"/>
  </r>
  <r>
    <n v="7.2"/>
    <x v="15"/>
  </r>
  <r>
    <n v="7.7"/>
    <x v="0"/>
  </r>
  <r>
    <n v="8.1999999999999993"/>
    <x v="19"/>
  </r>
  <r>
    <n v="5.9"/>
    <x v="20"/>
  </r>
  <r>
    <n v="7"/>
    <x v="21"/>
  </r>
  <r>
    <n v="7.8"/>
    <x v="2"/>
  </r>
  <r>
    <n v="7.3"/>
    <x v="5"/>
  </r>
  <r>
    <n v="7.2"/>
    <x v="22"/>
  </r>
  <r>
    <n v="6.5"/>
    <x v="23"/>
  </r>
  <r>
    <n v="6.8"/>
    <x v="24"/>
  </r>
  <r>
    <n v="7.3"/>
    <x v="25"/>
  </r>
  <r>
    <n v="6"/>
    <x v="26"/>
  </r>
  <r>
    <n v="5.7"/>
    <x v="26"/>
  </r>
  <r>
    <n v="6.4"/>
    <x v="5"/>
  </r>
  <r>
    <n v="6.7"/>
    <x v="16"/>
  </r>
  <r>
    <n v="6.8"/>
    <x v="27"/>
  </r>
  <r>
    <n v="6.3"/>
    <x v="28"/>
  </r>
  <r>
    <n v="5.6"/>
    <x v="29"/>
  </r>
  <r>
    <n v="8.3000000000000007"/>
    <x v="30"/>
  </r>
  <r>
    <n v="6.6"/>
    <x v="31"/>
  </r>
  <r>
    <n v="7.2"/>
    <x v="32"/>
  </r>
  <r>
    <n v="7"/>
    <x v="11"/>
  </r>
  <r>
    <n v="8"/>
    <x v="10"/>
  </r>
  <r>
    <n v="7.8"/>
    <x v="33"/>
  </r>
  <r>
    <n v="6.3"/>
    <x v="10"/>
  </r>
  <r>
    <n v="7.3"/>
    <x v="34"/>
  </r>
  <r>
    <n v="6.6"/>
    <x v="35"/>
  </r>
  <r>
    <n v="7"/>
    <x v="36"/>
  </r>
  <r>
    <n v="6.3"/>
    <x v="26"/>
  </r>
  <r>
    <n v="6.2"/>
    <x v="37"/>
  </r>
  <r>
    <n v="7.2"/>
    <x v="38"/>
  </r>
  <r>
    <n v="7.5"/>
    <x v="39"/>
  </r>
  <r>
    <n v="8.4"/>
    <x v="4"/>
  </r>
  <r>
    <n v="6.2"/>
    <x v="24"/>
  </r>
  <r>
    <n v="5.8"/>
    <x v="40"/>
  </r>
  <r>
    <n v="6.8"/>
    <x v="41"/>
  </r>
  <r>
    <n v="5.4"/>
    <x v="42"/>
  </r>
  <r>
    <n v="6.6"/>
    <x v="8"/>
  </r>
  <r>
    <n v="6.9"/>
    <x v="12"/>
  </r>
  <r>
    <n v="7.3"/>
    <x v="10"/>
  </r>
  <r>
    <n v="9"/>
    <x v="3"/>
  </r>
  <r>
    <n v="8.3000000000000007"/>
    <x v="43"/>
  </r>
  <r>
    <n v="6.5"/>
    <x v="44"/>
  </r>
  <r>
    <n v="7.9"/>
    <x v="45"/>
  </r>
  <r>
    <n v="7.5"/>
    <x v="46"/>
  </r>
  <r>
    <n v="4.8"/>
    <x v="14"/>
  </r>
  <r>
    <n v="5.2"/>
    <x v="47"/>
  </r>
  <r>
    <n v="6.9"/>
    <x v="48"/>
  </r>
  <r>
    <n v="5.4"/>
    <x v="49"/>
  </r>
  <r>
    <n v="7.9"/>
    <x v="50"/>
  </r>
  <r>
    <n v="6.1"/>
    <x v="51"/>
  </r>
  <r>
    <n v="5.8"/>
    <x v="52"/>
  </r>
  <r>
    <n v="8.3000000000000007"/>
    <x v="43"/>
  </r>
  <r>
    <n v="7.8"/>
    <x v="45"/>
  </r>
  <r>
    <n v="7"/>
    <x v="45"/>
  </r>
  <r>
    <n v="6.1"/>
    <x v="53"/>
  </r>
  <r>
    <n v="7"/>
    <x v="54"/>
  </r>
  <r>
    <n v="7.6"/>
    <x v="55"/>
  </r>
  <r>
    <n v="6.3"/>
    <x v="56"/>
  </r>
  <r>
    <n v="7.8"/>
    <x v="19"/>
  </r>
  <r>
    <n v="6.4"/>
    <x v="57"/>
  </r>
  <r>
    <n v="6.5"/>
    <x v="58"/>
  </r>
  <r>
    <n v="7.9"/>
    <x v="59"/>
  </r>
  <r>
    <n v="7.8"/>
    <x v="60"/>
  </r>
  <r>
    <n v="6.6"/>
    <x v="41"/>
  </r>
  <r>
    <n v="5.5"/>
    <x v="40"/>
  </r>
  <r>
    <n v="8.1999999999999993"/>
    <x v="61"/>
  </r>
  <r>
    <n v="6.4"/>
    <x v="62"/>
  </r>
  <r>
    <n v="8.1"/>
    <x v="63"/>
  </r>
  <r>
    <n v="8.6"/>
    <x v="3"/>
  </r>
  <r>
    <n v="8.8000000000000007"/>
    <x v="3"/>
  </r>
  <r>
    <n v="6.7"/>
    <x v="47"/>
  </r>
  <r>
    <n v="7.8"/>
    <x v="64"/>
  </r>
  <r>
    <n v="7.8"/>
    <x v="65"/>
  </r>
  <r>
    <n v="6.6"/>
    <x v="66"/>
  </r>
  <r>
    <n v="6.1"/>
    <x v="67"/>
  </r>
  <r>
    <n v="5.6"/>
    <x v="68"/>
  </r>
  <r>
    <n v="6.4"/>
    <x v="69"/>
  </r>
  <r>
    <n v="6.1"/>
    <x v="70"/>
  </r>
  <r>
    <n v="7.3"/>
    <x v="71"/>
  </r>
  <r>
    <n v="6.6"/>
    <x v="72"/>
  </r>
  <r>
    <n v="6.3"/>
    <x v="73"/>
  </r>
  <r>
    <n v="6.1"/>
    <x v="26"/>
  </r>
  <r>
    <n v="7.1"/>
    <x v="26"/>
  </r>
  <r>
    <n v="5.5"/>
    <x v="74"/>
  </r>
  <r>
    <n v="7.5"/>
    <x v="8"/>
  </r>
  <r>
    <n v="7.6"/>
    <x v="35"/>
  </r>
  <r>
    <n v="6.4"/>
    <x v="20"/>
  </r>
  <r>
    <n v="7.2"/>
    <x v="66"/>
  </r>
  <r>
    <n v="6.7"/>
    <x v="23"/>
  </r>
  <r>
    <n v="8"/>
    <x v="58"/>
  </r>
  <r>
    <n v="8.3000000000000007"/>
    <x v="3"/>
  </r>
  <r>
    <n v="6.7"/>
    <x v="75"/>
  </r>
  <r>
    <n v="5.9"/>
    <x v="76"/>
  </r>
  <r>
    <n v="6.7"/>
    <x v="77"/>
  </r>
  <r>
    <n v="6.7"/>
    <x v="42"/>
  </r>
  <r>
    <n v="7.6"/>
    <x v="78"/>
  </r>
  <r>
    <n v="7.2"/>
    <x v="42"/>
  </r>
  <r>
    <n v="7.1"/>
    <x v="72"/>
  </r>
  <r>
    <n v="8.1"/>
    <x v="79"/>
  </r>
  <r>
    <n v="6.7"/>
    <x v="80"/>
  </r>
  <r>
    <n v="7"/>
    <x v="81"/>
  </r>
  <r>
    <n v="6.9"/>
    <x v="82"/>
  </r>
  <r>
    <n v="5.0999999999999996"/>
    <x v="83"/>
  </r>
  <r>
    <n v="5.8"/>
    <x v="84"/>
  </r>
  <r>
    <n v="6.2"/>
    <x v="23"/>
  </r>
  <r>
    <n v="7.4"/>
    <x v="85"/>
  </r>
  <r>
    <n v="5.8"/>
    <x v="86"/>
  </r>
  <r>
    <n v="6.6"/>
    <x v="8"/>
  </r>
  <r>
    <n v="6.2"/>
    <x v="87"/>
  </r>
  <r>
    <n v="7.3"/>
    <x v="88"/>
  </r>
  <r>
    <n v="4.2"/>
    <x v="89"/>
  </r>
  <r>
    <n v="6.9"/>
    <x v="33"/>
  </r>
  <r>
    <n v="6.4"/>
    <x v="40"/>
  </r>
  <r>
    <n v="5.4"/>
    <x v="90"/>
  </r>
  <r>
    <n v="6.7"/>
    <x v="91"/>
  </r>
  <r>
    <n v="5.8"/>
    <x v="92"/>
  </r>
  <r>
    <n v="6.9"/>
    <x v="93"/>
  </r>
  <r>
    <n v="7.2"/>
    <x v="68"/>
  </r>
  <r>
    <n v="6.9"/>
    <x v="75"/>
  </r>
  <r>
    <n v="6.1"/>
    <x v="94"/>
  </r>
  <r>
    <n v="5.5"/>
    <x v="95"/>
  </r>
  <r>
    <n v="6.6"/>
    <x v="26"/>
  </r>
  <r>
    <n v="6.1"/>
    <x v="14"/>
  </r>
  <r>
    <n v="6.3"/>
    <x v="41"/>
  </r>
  <r>
    <n v="7.2"/>
    <x v="96"/>
  </r>
  <r>
    <n v="7.4"/>
    <x v="58"/>
  </r>
  <r>
    <n v="7.3"/>
    <x v="97"/>
  </r>
  <r>
    <n v="6.1"/>
    <x v="98"/>
  </r>
  <r>
    <n v="7.7"/>
    <x v="99"/>
  </r>
  <r>
    <n v="6.1"/>
    <x v="17"/>
  </r>
  <r>
    <n v="8"/>
    <x v="33"/>
  </r>
  <r>
    <n v="7.3"/>
    <x v="5"/>
  </r>
  <r>
    <n v="7.9"/>
    <x v="61"/>
  </r>
  <r>
    <n v="5.5"/>
    <x v="100"/>
  </r>
  <r>
    <n v="5"/>
    <x v="47"/>
  </r>
  <r>
    <n v="7.7"/>
    <x v="9"/>
  </r>
  <r>
    <n v="6.6"/>
    <x v="101"/>
  </r>
  <r>
    <n v="5.7"/>
    <x v="102"/>
  </r>
  <r>
    <n v="5.8"/>
    <x v="103"/>
  </r>
  <r>
    <n v="6"/>
    <x v="104"/>
  </r>
  <r>
    <n v="6.4"/>
    <x v="105"/>
  </r>
  <r>
    <n v="6.9"/>
    <x v="86"/>
  </r>
  <r>
    <n v="6.4"/>
    <x v="73"/>
  </r>
  <r>
    <n v="7.4"/>
    <x v="106"/>
  </r>
  <r>
    <n v="5.5"/>
    <x v="107"/>
  </r>
  <r>
    <n v="5.9"/>
    <x v="79"/>
  </r>
  <r>
    <n v="6.8"/>
    <x v="108"/>
  </r>
  <r>
    <n v="6.8"/>
    <x v="37"/>
  </r>
  <r>
    <n v="8.1"/>
    <x v="109"/>
  </r>
  <r>
    <n v="6.5"/>
    <x v="110"/>
  </r>
  <r>
    <n v="7.2"/>
    <x v="1"/>
  </r>
  <r>
    <n v="6.7"/>
    <x v="75"/>
  </r>
  <r>
    <n v="8.1"/>
    <x v="111"/>
  </r>
  <r>
    <n v="7.6"/>
    <x v="112"/>
  </r>
  <r>
    <n v="7.4"/>
    <x v="113"/>
  </r>
  <r>
    <n v="7.6"/>
    <x v="66"/>
  </r>
  <r>
    <n v="5.5"/>
    <x v="107"/>
  </r>
  <r>
    <n v="6.7"/>
    <x v="114"/>
  </r>
  <r>
    <n v="6.5"/>
    <x v="37"/>
  </r>
  <r>
    <n v="6.6"/>
    <x v="26"/>
  </r>
  <r>
    <n v="6.7"/>
    <x v="70"/>
  </r>
  <r>
    <n v="6.4"/>
    <x v="115"/>
  </r>
  <r>
    <n v="5.8"/>
    <x v="116"/>
  </r>
  <r>
    <n v="7.4"/>
    <x v="37"/>
  </r>
  <r>
    <n v="7.8"/>
    <x v="117"/>
  </r>
  <r>
    <n v="6.6"/>
    <x v="34"/>
  </r>
  <r>
    <n v="4.9000000000000004"/>
    <x v="89"/>
  </r>
  <r>
    <n v="6.5"/>
    <x v="118"/>
  </r>
  <r>
    <n v="6.2"/>
    <x v="76"/>
  </r>
  <r>
    <n v="7.3"/>
    <x v="119"/>
  </r>
  <r>
    <n v="7.5"/>
    <x v="120"/>
  </r>
  <r>
    <n v="5.6"/>
    <x v="121"/>
  </r>
  <r>
    <n v="8.1"/>
    <x v="1"/>
  </r>
  <r>
    <n v="6.7"/>
    <x v="66"/>
  </r>
  <r>
    <n v="6.6"/>
    <x v="80"/>
  </r>
  <r>
    <n v="6.4"/>
    <x v="122"/>
  </r>
  <r>
    <n v="7.5"/>
    <x v="10"/>
  </r>
  <r>
    <n v="7.3"/>
    <x v="39"/>
  </r>
  <r>
    <n v="7.5"/>
    <x v="123"/>
  </r>
  <r>
    <n v="5.8"/>
    <x v="108"/>
  </r>
  <r>
    <n v="7.5"/>
    <x v="124"/>
  </r>
  <r>
    <n v="6.6"/>
    <x v="125"/>
  </r>
  <r>
    <n v="6.7"/>
    <x v="126"/>
  </r>
  <r>
    <n v="3.7"/>
    <x v="127"/>
  </r>
  <r>
    <n v="6"/>
    <x v="80"/>
  </r>
  <r>
    <n v="6.4"/>
    <x v="40"/>
  </r>
  <r>
    <n v="6.1"/>
    <x v="128"/>
  </r>
  <r>
    <n v="6.4"/>
    <x v="68"/>
  </r>
  <r>
    <n v="5.6"/>
    <x v="129"/>
  </r>
  <r>
    <n v="8"/>
    <x v="102"/>
  </r>
  <r>
    <n v="5.2"/>
    <x v="130"/>
  </r>
  <r>
    <n v="7.1"/>
    <x v="111"/>
  </r>
  <r>
    <n v="4.8"/>
    <x v="31"/>
  </r>
  <r>
    <n v="7"/>
    <x v="17"/>
  </r>
  <r>
    <n v="5.4"/>
    <x v="93"/>
  </r>
  <r>
    <n v="6.6"/>
    <x v="131"/>
  </r>
  <r>
    <n v="6.7"/>
    <x v="132"/>
  </r>
  <r>
    <n v="6.2"/>
    <x v="133"/>
  </r>
  <r>
    <n v="6.1"/>
    <x v="42"/>
  </r>
  <r>
    <n v="5.3"/>
    <x v="134"/>
  </r>
  <r>
    <n v="6.3"/>
    <x v="135"/>
  </r>
  <r>
    <n v="7"/>
    <x v="27"/>
  </r>
  <r>
    <n v="7.6"/>
    <x v="136"/>
  </r>
  <r>
    <n v="6.7"/>
    <x v="136"/>
  </r>
  <r>
    <n v="8.1"/>
    <x v="43"/>
  </r>
  <r>
    <n v="6.7"/>
    <x v="135"/>
  </r>
  <r>
    <n v="6.5"/>
    <x v="136"/>
  </r>
  <r>
    <n v="7.3"/>
    <x v="137"/>
  </r>
  <r>
    <n v="6"/>
    <x v="128"/>
  </r>
  <r>
    <n v="6.1"/>
    <x v="138"/>
  </r>
  <r>
    <n v="5.9"/>
    <x v="84"/>
  </r>
  <r>
    <n v="7.8"/>
    <x v="117"/>
  </r>
  <r>
    <n v="5.8"/>
    <x v="139"/>
  </r>
  <r>
    <n v="4.3"/>
    <x v="140"/>
  </r>
  <r>
    <n v="6.4"/>
    <x v="76"/>
  </r>
  <r>
    <n v="6.1"/>
    <x v="141"/>
  </r>
  <r>
    <n v="6.5"/>
    <x v="142"/>
  </r>
  <r>
    <n v="7.1"/>
    <x v="40"/>
  </r>
  <r>
    <n v="6.4"/>
    <x v="143"/>
  </r>
  <r>
    <n v="6.5"/>
    <x v="50"/>
  </r>
  <r>
    <n v="6.3"/>
    <x v="121"/>
  </r>
  <r>
    <n v="7.5"/>
    <x v="46"/>
  </r>
  <r>
    <n v="4.9000000000000004"/>
    <x v="44"/>
  </r>
  <r>
    <n v="5.8"/>
    <x v="144"/>
  </r>
  <r>
    <n v="6.2"/>
    <x v="145"/>
  </r>
  <r>
    <n v="5.5"/>
    <x v="146"/>
  </r>
  <r>
    <n v="5.4"/>
    <x v="147"/>
  </r>
  <r>
    <n v="5.8"/>
    <x v="121"/>
  </r>
  <r>
    <n v="7.1"/>
    <x v="76"/>
  </r>
  <r>
    <n v="5.4"/>
    <x v="146"/>
  </r>
  <r>
    <n v="3.7"/>
    <x v="148"/>
  </r>
  <r>
    <n v="6.7"/>
    <x v="77"/>
  </r>
  <r>
    <n v="7.2"/>
    <x v="149"/>
  </r>
  <r>
    <n v="8.8000000000000007"/>
    <x v="15"/>
  </r>
  <r>
    <n v="5.8"/>
    <x v="150"/>
  </r>
  <r>
    <n v="6.8"/>
    <x v="151"/>
  </r>
  <r>
    <n v="3.8"/>
    <x v="152"/>
  </r>
  <r>
    <n v="7.1"/>
    <x v="100"/>
  </r>
  <r>
    <n v="7.2"/>
    <x v="17"/>
  </r>
  <r>
    <n v="5.9"/>
    <x v="93"/>
  </r>
  <r>
    <n v="7.1"/>
    <x v="153"/>
  </r>
  <r>
    <n v="8.1"/>
    <x v="17"/>
  </r>
  <r>
    <n v="6.9"/>
    <x v="26"/>
  </r>
  <r>
    <n v="4.4000000000000004"/>
    <x v="154"/>
  </r>
  <r>
    <n v="6.5"/>
    <x v="155"/>
  </r>
  <r>
    <n v="8.5"/>
    <x v="17"/>
  </r>
  <r>
    <n v="7.7"/>
    <x v="37"/>
  </r>
  <r>
    <n v="7.4"/>
    <x v="120"/>
  </r>
  <r>
    <n v="8"/>
    <x v="29"/>
  </r>
  <r>
    <n v="5.7"/>
    <x v="23"/>
  </r>
  <r>
    <n v="8.5"/>
    <x v="0"/>
  </r>
  <r>
    <n v="7"/>
    <x v="151"/>
  </r>
  <r>
    <n v="7.8"/>
    <x v="17"/>
  </r>
  <r>
    <n v="7.2"/>
    <x v="0"/>
  </r>
  <r>
    <n v="6.4"/>
    <x v="156"/>
  </r>
  <r>
    <n v="5.5"/>
    <x v="157"/>
  </r>
  <r>
    <n v="6.7"/>
    <x v="158"/>
  </r>
  <r>
    <n v="6.1"/>
    <x v="159"/>
  </r>
  <r>
    <n v="8.5"/>
    <x v="160"/>
  </r>
  <r>
    <n v="6.9"/>
    <x v="161"/>
  </r>
  <r>
    <n v="7.3"/>
    <x v="162"/>
  </r>
  <r>
    <n v="6.7"/>
    <x v="163"/>
  </r>
  <r>
    <n v="6.9"/>
    <x v="67"/>
  </r>
  <r>
    <n v="5.0999999999999996"/>
    <x v="164"/>
  </r>
  <r>
    <n v="6.8"/>
    <x v="165"/>
  </r>
  <r>
    <n v="5.8"/>
    <x v="92"/>
  </r>
  <r>
    <n v="6.7"/>
    <x v="166"/>
  </r>
  <r>
    <n v="6"/>
    <x v="167"/>
  </r>
  <r>
    <n v="5.7"/>
    <x v="168"/>
  </r>
  <r>
    <n v="8"/>
    <x v="99"/>
  </r>
  <r>
    <n v="8.1999999999999993"/>
    <x v="46"/>
  </r>
  <r>
    <n v="5.4"/>
    <x v="127"/>
  </r>
  <r>
    <n v="7.2"/>
    <x v="124"/>
  </r>
  <r>
    <n v="7.5"/>
    <x v="169"/>
  </r>
  <r>
    <n v="7"/>
    <x v="9"/>
  </r>
  <r>
    <n v="3.3"/>
    <x v="170"/>
  </r>
  <r>
    <n v="6"/>
    <x v="24"/>
  </r>
  <r>
    <n v="7.1"/>
    <x v="153"/>
  </r>
  <r>
    <n v="5.4"/>
    <x v="171"/>
  </r>
  <r>
    <n v="6.1"/>
    <x v="172"/>
  </r>
  <r>
    <n v="5.3"/>
    <x v="173"/>
  </r>
  <r>
    <n v="2.2000000000000002"/>
    <x v="174"/>
  </r>
  <r>
    <n v="7"/>
    <x v="80"/>
  </r>
  <r>
    <n v="3.8"/>
    <x v="175"/>
  </r>
  <r>
    <n v="6.9"/>
    <x v="111"/>
  </r>
  <r>
    <n v="7.2"/>
    <x v="176"/>
  </r>
  <r>
    <n v="7.3"/>
    <x v="177"/>
  </r>
  <r>
    <n v="6.3"/>
    <x v="52"/>
  </r>
  <r>
    <n v="7.5"/>
    <x v="46"/>
  </r>
  <r>
    <n v="7.6"/>
    <x v="178"/>
  </r>
  <r>
    <n v="6.8"/>
    <x v="179"/>
  </r>
  <r>
    <n v="5.2"/>
    <x v="180"/>
  </r>
  <r>
    <n v="7.7"/>
    <x v="17"/>
  </r>
  <r>
    <n v="6.2"/>
    <x v="181"/>
  </r>
  <r>
    <n v="7.7"/>
    <x v="182"/>
  </r>
  <r>
    <n v="4.3"/>
    <x v="183"/>
  </r>
  <r>
    <n v="6.9"/>
    <x v="184"/>
  </r>
  <r>
    <n v="6.6"/>
    <x v="176"/>
  </r>
  <r>
    <n v="7"/>
    <x v="81"/>
  </r>
  <r>
    <n v="6.7"/>
    <x v="15"/>
  </r>
  <r>
    <n v="8.1999999999999993"/>
    <x v="4"/>
  </r>
  <r>
    <n v="8.9"/>
    <x v="15"/>
  </r>
  <r>
    <n v="8.6999999999999993"/>
    <x v="15"/>
  </r>
  <r>
    <n v="5.5"/>
    <x v="185"/>
  </r>
  <r>
    <n v="5.7"/>
    <x v="163"/>
  </r>
  <r>
    <n v="6.3"/>
    <x v="186"/>
  </r>
  <r>
    <n v="5.9"/>
    <x v="86"/>
  </r>
  <r>
    <n v="7.6"/>
    <x v="187"/>
  </r>
  <r>
    <n v="6.6"/>
    <x v="188"/>
  </r>
  <r>
    <n v="5.3"/>
    <x v="189"/>
  </r>
  <r>
    <n v="6"/>
    <x v="190"/>
  </r>
  <r>
    <n v="8"/>
    <x v="58"/>
  </r>
  <r>
    <n v="5.6"/>
    <x v="191"/>
  </r>
  <r>
    <n v="5.9"/>
    <x v="120"/>
  </r>
  <r>
    <n v="7.3"/>
    <x v="14"/>
  </r>
  <r>
    <n v="7.9"/>
    <x v="28"/>
  </r>
  <r>
    <n v="6.8"/>
    <x v="156"/>
  </r>
  <r>
    <n v="6.6"/>
    <x v="24"/>
  </r>
  <r>
    <n v="6.6"/>
    <x v="41"/>
  </r>
  <r>
    <n v="7"/>
    <x v="192"/>
  </r>
  <r>
    <n v="7"/>
    <x v="122"/>
  </r>
  <r>
    <n v="7.3"/>
    <x v="193"/>
  </r>
  <r>
    <n v="5.5"/>
    <x v="31"/>
  </r>
  <r>
    <n v="8.5"/>
    <x v="46"/>
  </r>
  <r>
    <n v="7.5"/>
    <x v="194"/>
  </r>
  <r>
    <n v="7"/>
    <x v="193"/>
  </r>
  <r>
    <n v="7.8"/>
    <x v="64"/>
  </r>
  <r>
    <n v="7.6"/>
    <x v="125"/>
  </r>
  <r>
    <n v="7.6"/>
    <x v="123"/>
  </r>
  <r>
    <n v="6.8"/>
    <x v="161"/>
  </r>
  <r>
    <n v="5"/>
    <x v="195"/>
  </r>
  <r>
    <n v="7.1"/>
    <x v="10"/>
  </r>
  <r>
    <n v="5.5"/>
    <x v="196"/>
  </r>
  <r>
    <n v="5.6"/>
    <x v="120"/>
  </r>
  <r>
    <n v="7.1"/>
    <x v="37"/>
  </r>
  <r>
    <n v="4.9000000000000004"/>
    <x v="93"/>
  </r>
  <r>
    <n v="7.4"/>
    <x v="41"/>
  </r>
  <r>
    <n v="5.7"/>
    <x v="124"/>
  </r>
  <r>
    <n v="6.4"/>
    <x v="197"/>
  </r>
  <r>
    <n v="5.9"/>
    <x v="198"/>
  </r>
  <r>
    <n v="5.5"/>
    <x v="148"/>
  </r>
  <r>
    <n v="6.9"/>
    <x v="103"/>
  </r>
  <r>
    <n v="6.2"/>
    <x v="115"/>
  </r>
  <r>
    <n v="7"/>
    <x v="156"/>
  </r>
  <r>
    <n v="5.6"/>
    <x v="199"/>
  </r>
  <r>
    <n v="7"/>
    <x v="122"/>
  </r>
  <r>
    <n v="6.8"/>
    <x v="120"/>
  </r>
  <r>
    <n v="5.4"/>
    <x v="200"/>
  </r>
  <r>
    <n v="6.1"/>
    <x v="201"/>
  </r>
  <r>
    <n v="6.7"/>
    <x v="202"/>
  </r>
  <r>
    <n v="4.3"/>
    <x v="140"/>
  </r>
  <r>
    <n v="6.9"/>
    <x v="203"/>
  </r>
  <r>
    <n v="8"/>
    <x v="80"/>
  </r>
  <r>
    <n v="4.4000000000000004"/>
    <x v="204"/>
  </r>
  <r>
    <n v="7.3"/>
    <x v="205"/>
  </r>
  <r>
    <n v="6.3"/>
    <x v="148"/>
  </r>
  <r>
    <n v="6.7"/>
    <x v="47"/>
  </r>
  <r>
    <n v="7.7"/>
    <x v="41"/>
  </r>
  <r>
    <n v="6.5"/>
    <x v="79"/>
  </r>
  <r>
    <n v="7.8"/>
    <x v="111"/>
  </r>
  <r>
    <n v="6.4"/>
    <x v="68"/>
  </r>
  <r>
    <n v="7.8"/>
    <x v="143"/>
  </r>
  <r>
    <n v="5.8"/>
    <x v="206"/>
  </r>
  <r>
    <n v="7.1"/>
    <x v="207"/>
  </r>
  <r>
    <n v="7.1"/>
    <x v="208"/>
  </r>
  <r>
    <n v="6.8"/>
    <x v="209"/>
  </r>
  <r>
    <n v="4.8"/>
    <x v="208"/>
  </r>
  <r>
    <n v="6.2"/>
    <x v="24"/>
  </r>
  <r>
    <n v="6.9"/>
    <x v="210"/>
  </r>
  <r>
    <n v="7.3"/>
    <x v="156"/>
  </r>
  <r>
    <n v="6.6"/>
    <x v="210"/>
  </r>
  <r>
    <n v="6.9"/>
    <x v="143"/>
  </r>
  <r>
    <n v="6.2"/>
    <x v="211"/>
  </r>
  <r>
    <n v="6.7"/>
    <x v="212"/>
  </r>
  <r>
    <n v="7.6"/>
    <x v="213"/>
  </r>
  <r>
    <n v="6.7"/>
    <x v="20"/>
  </r>
  <r>
    <n v="6.2"/>
    <x v="125"/>
  </r>
  <r>
    <n v="7.3"/>
    <x v="13"/>
  </r>
  <r>
    <n v="6"/>
    <x v="39"/>
  </r>
  <r>
    <n v="7.1"/>
    <x v="214"/>
  </r>
  <r>
    <n v="7.1"/>
    <x v="215"/>
  </r>
  <r>
    <n v="5.5"/>
    <x v="216"/>
  </r>
  <r>
    <n v="5.6"/>
    <x v="217"/>
  </r>
  <r>
    <n v="7.5"/>
    <x v="218"/>
  </r>
  <r>
    <n v="5.4"/>
    <x v="219"/>
  </r>
  <r>
    <n v="4.3"/>
    <x v="220"/>
  </r>
  <r>
    <n v="4.9000000000000004"/>
    <x v="146"/>
  </r>
  <r>
    <n v="7.1"/>
    <x v="221"/>
  </r>
  <r>
    <n v="6.4"/>
    <x v="150"/>
  </r>
  <r>
    <n v="4.3"/>
    <x v="141"/>
  </r>
  <r>
    <n v="6.1"/>
    <x v="50"/>
  </r>
  <r>
    <n v="7"/>
    <x v="36"/>
  </r>
  <r>
    <n v="7.7"/>
    <x v="64"/>
  </r>
  <r>
    <n v="5.9"/>
    <x v="142"/>
  </r>
  <r>
    <n v="6.7"/>
    <x v="49"/>
  </r>
  <r>
    <n v="6.5"/>
    <x v="222"/>
  </r>
  <r>
    <n v="7.1"/>
    <x v="199"/>
  </r>
  <r>
    <n v="7.3"/>
    <x v="205"/>
  </r>
  <r>
    <n v="6.5"/>
    <x v="223"/>
  </r>
  <r>
    <n v="7"/>
    <x v="23"/>
  </r>
  <r>
    <n v="6.8"/>
    <x v="114"/>
  </r>
  <r>
    <n v="7.2"/>
    <x v="61"/>
  </r>
  <r>
    <n v="6.1"/>
    <x v="224"/>
  </r>
  <r>
    <n v="6.7"/>
    <x v="98"/>
  </r>
  <r>
    <n v="6.4"/>
    <x v="220"/>
  </r>
  <r>
    <n v="4.4000000000000004"/>
    <x v="57"/>
  </r>
  <r>
    <n v="5.4"/>
    <x v="196"/>
  </r>
  <r>
    <n v="6.5"/>
    <x v="220"/>
  </r>
  <r>
    <n v="6.7"/>
    <x v="210"/>
  </r>
  <r>
    <n v="8.1"/>
    <x v="46"/>
  </r>
  <r>
    <n v="5.6"/>
    <x v="225"/>
  </r>
  <r>
    <n v="6.3"/>
    <x v="166"/>
  </r>
  <r>
    <n v="7.3"/>
    <x v="128"/>
  </r>
  <r>
    <n v="6.1"/>
    <x v="226"/>
  </r>
  <r>
    <n v="7.7"/>
    <x v="2"/>
  </r>
  <r>
    <n v="6.4"/>
    <x v="196"/>
  </r>
  <r>
    <n v="6.8"/>
    <x v="163"/>
  </r>
  <r>
    <n v="6.6"/>
    <x v="227"/>
  </r>
  <r>
    <n v="7.2"/>
    <x v="228"/>
  </r>
  <r>
    <n v="6.9"/>
    <x v="229"/>
  </r>
  <r>
    <n v="5.2"/>
    <x v="230"/>
  </r>
  <r>
    <n v="4.9000000000000004"/>
    <x v="148"/>
  </r>
  <r>
    <n v="6.3"/>
    <x v="231"/>
  </r>
  <r>
    <n v="5.6"/>
    <x v="76"/>
  </r>
  <r>
    <n v="5.5"/>
    <x v="232"/>
  </r>
  <r>
    <n v="6.7"/>
    <x v="101"/>
  </r>
  <r>
    <n v="7.6"/>
    <x v="48"/>
  </r>
  <r>
    <n v="5.7"/>
    <x v="233"/>
  </r>
  <r>
    <n v="4.5999999999999996"/>
    <x v="234"/>
  </r>
  <r>
    <n v="7"/>
    <x v="235"/>
  </r>
  <r>
    <n v="5.2"/>
    <x v="150"/>
  </r>
  <r>
    <n v="5.0999999999999996"/>
    <x v="236"/>
  </r>
  <r>
    <n v="6.6"/>
    <x v="237"/>
  </r>
  <r>
    <n v="6.7"/>
    <x v="207"/>
  </r>
  <r>
    <n v="7.3"/>
    <x v="238"/>
  </r>
  <r>
    <n v="5.9"/>
    <x v="90"/>
  </r>
  <r>
    <n v="5.6"/>
    <x v="175"/>
  </r>
  <r>
    <n v="6.5"/>
    <x v="155"/>
  </r>
  <r>
    <n v="5.9"/>
    <x v="29"/>
  </r>
  <r>
    <n v="7"/>
    <x v="239"/>
  </r>
  <r>
    <n v="5.3"/>
    <x v="240"/>
  </r>
  <r>
    <n v="5.9"/>
    <x v="241"/>
  </r>
  <r>
    <n v="6.3"/>
    <x v="23"/>
  </r>
  <r>
    <n v="6.3"/>
    <x v="62"/>
  </r>
  <r>
    <n v="7.3"/>
    <x v="139"/>
  </r>
  <r>
    <n v="5.8"/>
    <x v="47"/>
  </r>
  <r>
    <n v="5.2"/>
    <x v="242"/>
  </r>
  <r>
    <n v="2.4"/>
    <x v="243"/>
  </r>
  <r>
    <n v="5.7"/>
    <x v="244"/>
  </r>
  <r>
    <n v="5.8"/>
    <x v="13"/>
  </r>
  <r>
    <n v="5.6"/>
    <x v="101"/>
  </r>
  <r>
    <n v="6"/>
    <x v="245"/>
  </r>
  <r>
    <n v="5.8"/>
    <x v="79"/>
  </r>
  <r>
    <n v="6"/>
    <x v="104"/>
  </r>
  <r>
    <n v="5.7"/>
    <x v="246"/>
  </r>
  <r>
    <n v="6"/>
    <x v="182"/>
  </r>
  <r>
    <n v="7.8"/>
    <x v="247"/>
  </r>
  <r>
    <n v="4.2"/>
    <x v="168"/>
  </r>
  <r>
    <n v="5.6"/>
    <x v="206"/>
  </r>
  <r>
    <n v="8.1999999999999993"/>
    <x v="80"/>
  </r>
  <r>
    <n v="8.5"/>
    <x v="211"/>
  </r>
  <r>
    <n v="5.8"/>
    <x v="141"/>
  </r>
  <r>
    <n v="6.5"/>
    <x v="248"/>
  </r>
  <r>
    <n v="7.2"/>
    <x v="24"/>
  </r>
  <r>
    <n v="6.7"/>
    <x v="86"/>
  </r>
  <r>
    <n v="3.4"/>
    <x v="196"/>
  </r>
  <r>
    <n v="5.9"/>
    <x v="249"/>
  </r>
  <r>
    <n v="7.8"/>
    <x v="112"/>
  </r>
  <r>
    <n v="5.9"/>
    <x v="250"/>
  </r>
  <r>
    <n v="4.0999999999999996"/>
    <x v="251"/>
  </r>
  <r>
    <n v="6.8"/>
    <x v="252"/>
  </r>
  <r>
    <n v="5.8"/>
    <x v="253"/>
  </r>
  <r>
    <n v="7.5"/>
    <x v="254"/>
  </r>
  <r>
    <n v="6.9"/>
    <x v="40"/>
  </r>
  <r>
    <n v="6.5"/>
    <x v="37"/>
  </r>
  <r>
    <n v="6.9"/>
    <x v="75"/>
  </r>
  <r>
    <n v="7.9"/>
    <x v="117"/>
  </r>
  <r>
    <n v="7.4"/>
    <x v="10"/>
  </r>
  <r>
    <n v="6.7"/>
    <x v="255"/>
  </r>
  <r>
    <n v="7.4"/>
    <x v="26"/>
  </r>
  <r>
    <n v="6.9"/>
    <x v="122"/>
  </r>
  <r>
    <n v="6.8"/>
    <x v="220"/>
  </r>
  <r>
    <n v="6.7"/>
    <x v="226"/>
  </r>
  <r>
    <n v="5.0999999999999996"/>
    <x v="191"/>
  </r>
  <r>
    <n v="4.0999999999999996"/>
    <x v="256"/>
  </r>
  <r>
    <n v="7.3"/>
    <x v="108"/>
  </r>
  <r>
    <n v="6"/>
    <x v="196"/>
  </r>
  <r>
    <n v="7.3"/>
    <x v="37"/>
  </r>
  <r>
    <n v="5.4"/>
    <x v="198"/>
  </r>
  <r>
    <n v="5.9"/>
    <x v="29"/>
  </r>
  <r>
    <n v="7.1"/>
    <x v="257"/>
  </r>
  <r>
    <n v="6"/>
    <x v="184"/>
  </r>
  <r>
    <n v="6.5"/>
    <x v="107"/>
  </r>
  <r>
    <n v="5.7"/>
    <x v="258"/>
  </r>
  <r>
    <n v="7.6"/>
    <x v="37"/>
  </r>
  <r>
    <n v="6.6"/>
    <x v="259"/>
  </r>
  <r>
    <n v="5.4"/>
    <x v="260"/>
  </r>
  <r>
    <n v="7.3"/>
    <x v="123"/>
  </r>
  <r>
    <n v="6.5"/>
    <x v="134"/>
  </r>
  <r>
    <n v="6.6"/>
    <x v="261"/>
  </r>
  <r>
    <n v="6.6"/>
    <x v="262"/>
  </r>
  <r>
    <n v="5.9"/>
    <x v="263"/>
  </r>
  <r>
    <n v="6.7"/>
    <x v="264"/>
  </r>
  <r>
    <n v="6.1"/>
    <x v="217"/>
  </r>
  <r>
    <n v="6.6"/>
    <x v="265"/>
  </r>
  <r>
    <n v="6.6"/>
    <x v="266"/>
  </r>
  <r>
    <n v="5.3"/>
    <x v="267"/>
  </r>
  <r>
    <n v="6"/>
    <x v="206"/>
  </r>
  <r>
    <n v="4.7"/>
    <x v="268"/>
  </r>
  <r>
    <n v="6.1"/>
    <x v="189"/>
  </r>
  <r>
    <n v="7.2"/>
    <x v="89"/>
  </r>
  <r>
    <n v="6.4"/>
    <x v="269"/>
  </r>
  <r>
    <n v="6.1"/>
    <x v="9"/>
  </r>
  <r>
    <n v="5.9"/>
    <x v="199"/>
  </r>
  <r>
    <n v="6"/>
    <x v="262"/>
  </r>
  <r>
    <n v="6.3"/>
    <x v="270"/>
  </r>
  <r>
    <n v="5.6"/>
    <x v="264"/>
  </r>
  <r>
    <n v="6.4"/>
    <x v="271"/>
  </r>
  <r>
    <n v="7.1"/>
    <x v="20"/>
  </r>
  <r>
    <n v="6.6"/>
    <x v="158"/>
  </r>
  <r>
    <n v="4.5999999999999996"/>
    <x v="272"/>
  </r>
  <r>
    <n v="8.4"/>
    <x v="273"/>
  </r>
  <r>
    <n v="7.1"/>
    <x v="2"/>
  </r>
  <r>
    <n v="7.4"/>
    <x v="274"/>
  </r>
  <r>
    <n v="6.9"/>
    <x v="275"/>
  </r>
  <r>
    <n v="4.5"/>
    <x v="191"/>
  </r>
  <r>
    <n v="7.1"/>
    <x v="213"/>
  </r>
  <r>
    <n v="6.5"/>
    <x v="89"/>
  </r>
  <r>
    <n v="5.3"/>
    <x v="276"/>
  </r>
  <r>
    <n v="6.7"/>
    <x v="89"/>
  </r>
  <r>
    <n v="7.2"/>
    <x v="12"/>
  </r>
  <r>
    <n v="7.2"/>
    <x v="28"/>
  </r>
  <r>
    <n v="5.5"/>
    <x v="277"/>
  </r>
  <r>
    <n v="5.8"/>
    <x v="47"/>
  </r>
  <r>
    <n v="6"/>
    <x v="278"/>
  </r>
  <r>
    <n v="6.6"/>
    <x v="80"/>
  </r>
  <r>
    <n v="8.3000000000000007"/>
    <x v="160"/>
  </r>
  <r>
    <n v="6.7"/>
    <x v="37"/>
  </r>
  <r>
    <n v="6"/>
    <x v="24"/>
  </r>
  <r>
    <n v="7.1"/>
    <x v="191"/>
  </r>
  <r>
    <n v="6"/>
    <x v="279"/>
  </r>
  <r>
    <n v="6.9"/>
    <x v="280"/>
  </r>
  <r>
    <n v="5.6"/>
    <x v="89"/>
  </r>
  <r>
    <n v="5.6"/>
    <x v="206"/>
  </r>
  <r>
    <n v="4.5"/>
    <x v="276"/>
  </r>
  <r>
    <n v="7.1"/>
    <x v="281"/>
  </r>
  <r>
    <n v="6.5"/>
    <x v="259"/>
  </r>
  <r>
    <n v="6.4"/>
    <x v="282"/>
  </r>
  <r>
    <n v="5.8"/>
    <x v="84"/>
  </r>
  <r>
    <n v="8"/>
    <x v="23"/>
  </r>
  <r>
    <n v="6.2"/>
    <x v="257"/>
  </r>
  <r>
    <n v="7.2"/>
    <x v="37"/>
  </r>
  <r>
    <n v="6.1"/>
    <x v="283"/>
  </r>
  <r>
    <n v="7.6"/>
    <x v="0"/>
  </r>
  <r>
    <n v="6.3"/>
    <x v="74"/>
  </r>
  <r>
    <n v="6.3"/>
    <x v="284"/>
  </r>
  <r>
    <n v="6.3"/>
    <x v="99"/>
  </r>
  <r>
    <n v="7.7"/>
    <x v="65"/>
  </r>
  <r>
    <n v="7"/>
    <x v="213"/>
  </r>
  <r>
    <n v="5.3"/>
    <x v="80"/>
  </r>
  <r>
    <n v="5.6"/>
    <x v="127"/>
  </r>
  <r>
    <n v="5.2"/>
    <x v="285"/>
  </r>
  <r>
    <n v="5.4"/>
    <x v="276"/>
  </r>
  <r>
    <n v="6.4"/>
    <x v="286"/>
  </r>
  <r>
    <n v="5.9"/>
    <x v="226"/>
  </r>
  <r>
    <n v="6.3"/>
    <x v="287"/>
  </r>
  <r>
    <n v="6.5"/>
    <x v="288"/>
  </r>
  <r>
    <n v="3"/>
    <x v="125"/>
  </r>
  <r>
    <n v="3.6"/>
    <x v="289"/>
  </r>
  <r>
    <n v="5.8"/>
    <x v="290"/>
  </r>
  <r>
    <n v="6.2"/>
    <x v="291"/>
  </r>
  <r>
    <n v="5.4"/>
    <x v="151"/>
  </r>
  <r>
    <n v="6.1"/>
    <x v="292"/>
  </r>
  <r>
    <n v="4.2"/>
    <x v="293"/>
  </r>
  <r>
    <n v="6.7"/>
    <x v="294"/>
  </r>
  <r>
    <n v="4.2"/>
    <x v="191"/>
  </r>
  <r>
    <n v="6.4"/>
    <x v="295"/>
  </r>
  <r>
    <n v="4.9000000000000004"/>
    <x v="296"/>
  </r>
  <r>
    <n v="6.8"/>
    <x v="180"/>
  </r>
  <r>
    <n v="7.7"/>
    <x v="254"/>
  </r>
  <r>
    <n v="5.6"/>
    <x v="297"/>
  </r>
  <r>
    <n v="6.4"/>
    <x v="298"/>
  </r>
  <r>
    <n v="7.2"/>
    <x v="299"/>
  </r>
  <r>
    <n v="6"/>
    <x v="300"/>
  </r>
  <r>
    <n v="5.9"/>
    <x v="291"/>
  </r>
  <r>
    <n v="7.9"/>
    <x v="151"/>
  </r>
  <r>
    <n v="7.1"/>
    <x v="17"/>
  </r>
  <r>
    <n v="5.9"/>
    <x v="255"/>
  </r>
  <r>
    <n v="6.2"/>
    <x v="219"/>
  </r>
  <r>
    <n v="7"/>
    <x v="301"/>
  </r>
  <r>
    <n v="5.4"/>
    <x v="302"/>
  </r>
  <r>
    <n v="8.6"/>
    <x v="37"/>
  </r>
  <r>
    <n v="6.5"/>
    <x v="303"/>
  </r>
  <r>
    <n v="6.4"/>
    <x v="210"/>
  </r>
  <r>
    <n v="7.6"/>
    <x v="166"/>
  </r>
  <r>
    <n v="5.5"/>
    <x v="304"/>
  </r>
  <r>
    <n v="7.4"/>
    <x v="37"/>
  </r>
  <r>
    <n v="8.6999999999999993"/>
    <x v="42"/>
  </r>
  <r>
    <n v="7.6"/>
    <x v="80"/>
  </r>
  <r>
    <n v="7.5"/>
    <x v="124"/>
  </r>
  <r>
    <n v="5.5"/>
    <x v="305"/>
  </r>
  <r>
    <n v="7.6"/>
    <x v="306"/>
  </r>
  <r>
    <n v="6.5"/>
    <x v="307"/>
  </r>
  <r>
    <n v="6.9"/>
    <x v="158"/>
  </r>
  <r>
    <n v="6.7"/>
    <x v="29"/>
  </r>
  <r>
    <n v="6.6"/>
    <x v="223"/>
  </r>
  <r>
    <n v="7.2"/>
    <x v="308"/>
  </r>
  <r>
    <n v="6.4"/>
    <x v="309"/>
  </r>
  <r>
    <n v="6.4"/>
    <x v="191"/>
  </r>
  <r>
    <n v="6"/>
    <x v="128"/>
  </r>
  <r>
    <n v="6.1"/>
    <x v="67"/>
  </r>
  <r>
    <n v="6"/>
    <x v="74"/>
  </r>
  <r>
    <n v="6.4"/>
    <x v="35"/>
  </r>
  <r>
    <n v="6.4"/>
    <x v="310"/>
  </r>
  <r>
    <n v="7.3"/>
    <x v="311"/>
  </r>
  <r>
    <n v="5.2"/>
    <x v="312"/>
  </r>
  <r>
    <n v="6.6"/>
    <x v="313"/>
  </r>
  <r>
    <n v="6.3"/>
    <x v="31"/>
  </r>
  <r>
    <n v="5.9"/>
    <x v="314"/>
  </r>
  <r>
    <n v="6.7"/>
    <x v="257"/>
  </r>
  <r>
    <n v="5.4"/>
    <x v="206"/>
  </r>
  <r>
    <n v="6.4"/>
    <x v="206"/>
  </r>
  <r>
    <n v="6.7"/>
    <x v="191"/>
  </r>
  <r>
    <n v="6.2"/>
    <x v="315"/>
  </r>
  <r>
    <n v="6.1"/>
    <x v="45"/>
  </r>
  <r>
    <n v="8.8000000000000007"/>
    <x v="64"/>
  </r>
  <r>
    <n v="7.1"/>
    <x v="31"/>
  </r>
  <r>
    <n v="5.7"/>
    <x v="316"/>
  </r>
  <r>
    <n v="5"/>
    <x v="307"/>
  </r>
  <r>
    <n v="5.0999999999999996"/>
    <x v="317"/>
  </r>
  <r>
    <n v="6.9"/>
    <x v="318"/>
  </r>
  <r>
    <n v="4.8"/>
    <x v="301"/>
  </r>
  <r>
    <n v="6.5"/>
    <x v="319"/>
  </r>
  <r>
    <n v="5.0999999999999996"/>
    <x v="197"/>
  </r>
  <r>
    <n v="7.1"/>
    <x v="320"/>
  </r>
  <r>
    <n v="7.5"/>
    <x v="169"/>
  </r>
  <r>
    <n v="6.2"/>
    <x v="181"/>
  </r>
  <r>
    <n v="6.3"/>
    <x v="91"/>
  </r>
  <r>
    <n v="8.1"/>
    <x v="37"/>
  </r>
  <r>
    <n v="6.6"/>
    <x v="304"/>
  </r>
  <r>
    <n v="6.9"/>
    <x v="115"/>
  </r>
  <r>
    <n v="6.1"/>
    <x v="321"/>
  </r>
  <r>
    <n v="4.3"/>
    <x v="322"/>
  </r>
  <r>
    <n v="6.6"/>
    <x v="62"/>
  </r>
  <r>
    <n v="6.8"/>
    <x v="323"/>
  </r>
  <r>
    <n v="3.8"/>
    <x v="324"/>
  </r>
  <r>
    <n v="5.9"/>
    <x v="325"/>
  </r>
  <r>
    <n v="7.9"/>
    <x v="160"/>
  </r>
  <r>
    <n v="6.3"/>
    <x v="326"/>
  </r>
  <r>
    <n v="5.5"/>
    <x v="327"/>
  </r>
  <r>
    <n v="7.7"/>
    <x v="9"/>
  </r>
  <r>
    <n v="6.3"/>
    <x v="181"/>
  </r>
  <r>
    <n v="7.1"/>
    <x v="328"/>
  </r>
  <r>
    <n v="8.5"/>
    <x v="275"/>
  </r>
  <r>
    <n v="5.8"/>
    <x v="162"/>
  </r>
  <r>
    <n v="8.1"/>
    <x v="64"/>
  </r>
  <r>
    <n v="7.9"/>
    <x v="50"/>
  </r>
  <r>
    <n v="7.2"/>
    <x v="29"/>
  </r>
  <r>
    <n v="6.3"/>
    <x v="163"/>
  </r>
  <r>
    <n v="8.1"/>
    <x v="106"/>
  </r>
  <r>
    <n v="7"/>
    <x v="329"/>
  </r>
  <r>
    <n v="5.5"/>
    <x v="272"/>
  </r>
  <r>
    <n v="6.7"/>
    <x v="320"/>
  </r>
  <r>
    <n v="5.2"/>
    <x v="174"/>
  </r>
  <r>
    <n v="7"/>
    <x v="258"/>
  </r>
  <r>
    <n v="6.1"/>
    <x v="330"/>
  </r>
  <r>
    <n v="6.6"/>
    <x v="75"/>
  </r>
  <r>
    <n v="5.5"/>
    <x v="331"/>
  </r>
  <r>
    <n v="5.9"/>
    <x v="156"/>
  </r>
  <r>
    <n v="5.4"/>
    <x v="226"/>
  </r>
  <r>
    <n v="6.4"/>
    <x v="332"/>
  </r>
  <r>
    <n v="5.7"/>
    <x v="333"/>
  </r>
  <r>
    <n v="6.7"/>
    <x v="24"/>
  </r>
  <r>
    <n v="7.1"/>
    <x v="121"/>
  </r>
  <r>
    <n v="6.8"/>
    <x v="74"/>
  </r>
  <r>
    <n v="6.5"/>
    <x v="334"/>
  </r>
  <r>
    <n v="7.6"/>
    <x v="151"/>
  </r>
  <r>
    <n v="5.5"/>
    <x v="159"/>
  </r>
  <r>
    <n v="6.5"/>
    <x v="335"/>
  </r>
  <r>
    <n v="7"/>
    <x v="85"/>
  </r>
  <r>
    <n v="5.8"/>
    <x v="191"/>
  </r>
  <r>
    <n v="7.3"/>
    <x v="336"/>
  </r>
  <r>
    <n v="6.6"/>
    <x v="143"/>
  </r>
  <r>
    <n v="4.4000000000000004"/>
    <x v="337"/>
  </r>
  <r>
    <n v="7.7"/>
    <x v="268"/>
  </r>
  <r>
    <n v="5"/>
    <x v="89"/>
  </r>
  <r>
    <n v="7.7"/>
    <x v="156"/>
  </r>
  <r>
    <n v="4.4000000000000004"/>
    <x v="338"/>
  </r>
  <r>
    <n v="6.1"/>
    <x v="223"/>
  </r>
  <r>
    <n v="5.4"/>
    <x v="339"/>
  </r>
  <r>
    <n v="6.8"/>
    <x v="36"/>
  </r>
  <r>
    <n v="6.5"/>
    <x v="340"/>
  </r>
  <r>
    <n v="7"/>
    <x v="341"/>
  </r>
  <r>
    <n v="6.3"/>
    <x v="293"/>
  </r>
  <r>
    <n v="6.3"/>
    <x v="128"/>
  </r>
  <r>
    <n v="6.1"/>
    <x v="342"/>
  </r>
  <r>
    <n v="6.1"/>
    <x v="343"/>
  </r>
  <r>
    <n v="5.3"/>
    <x v="344"/>
  </r>
  <r>
    <n v="5.4"/>
    <x v="345"/>
  </r>
  <r>
    <n v="6.2"/>
    <x v="81"/>
  </r>
  <r>
    <n v="6.6"/>
    <x v="346"/>
  </r>
  <r>
    <n v="5.9"/>
    <x v="347"/>
  </r>
  <r>
    <n v="6.3"/>
    <x v="348"/>
  </r>
  <r>
    <n v="7.2"/>
    <x v="259"/>
  </r>
  <r>
    <n v="6.8"/>
    <x v="349"/>
  </r>
  <r>
    <n v="6.1"/>
    <x v="350"/>
  </r>
  <r>
    <n v="7.8"/>
    <x v="192"/>
  </r>
  <r>
    <n v="5"/>
    <x v="351"/>
  </r>
  <r>
    <n v="6.2"/>
    <x v="301"/>
  </r>
  <r>
    <n v="6.7"/>
    <x v="352"/>
  </r>
  <r>
    <n v="4.9000000000000004"/>
    <x v="353"/>
  </r>
  <r>
    <n v="7.4"/>
    <x v="309"/>
  </r>
  <r>
    <n v="6.2"/>
    <x v="126"/>
  </r>
  <r>
    <n v="4.9000000000000004"/>
    <x v="354"/>
  </r>
  <r>
    <n v="6.1"/>
    <x v="279"/>
  </r>
  <r>
    <n v="6.1"/>
    <x v="355"/>
  </r>
  <r>
    <n v="6.4"/>
    <x v="356"/>
  </r>
  <r>
    <n v="6.3"/>
    <x v="357"/>
  </r>
  <r>
    <n v="6.6"/>
    <x v="29"/>
  </r>
  <r>
    <n v="5.7"/>
    <x v="168"/>
  </r>
  <r>
    <n v="5.9"/>
    <x v="353"/>
  </r>
  <r>
    <n v="6"/>
    <x v="342"/>
  </r>
  <r>
    <n v="6.1"/>
    <x v="358"/>
  </r>
  <r>
    <n v="6.7"/>
    <x v="92"/>
  </r>
  <r>
    <n v="6.7"/>
    <x v="334"/>
  </r>
  <r>
    <n v="7.9"/>
    <x v="280"/>
  </r>
  <r>
    <n v="4.3"/>
    <x v="94"/>
  </r>
  <r>
    <n v="5.7"/>
    <x v="359"/>
  </r>
  <r>
    <n v="6.7"/>
    <x v="360"/>
  </r>
  <r>
    <n v="6.7"/>
    <x v="206"/>
  </r>
  <r>
    <n v="8.1"/>
    <x v="7"/>
  </r>
  <r>
    <n v="6.1"/>
    <x v="49"/>
  </r>
  <r>
    <n v="5.6"/>
    <x v="199"/>
  </r>
  <r>
    <n v="6.6"/>
    <x v="361"/>
  </r>
  <r>
    <n v="6.9"/>
    <x v="362"/>
  </r>
  <r>
    <n v="4.8"/>
    <x v="363"/>
  </r>
  <r>
    <n v="6.2"/>
    <x v="364"/>
  </r>
  <r>
    <n v="6"/>
    <x v="365"/>
  </r>
  <r>
    <n v="4.9000000000000004"/>
    <x v="338"/>
  </r>
  <r>
    <n v="5.6"/>
    <x v="366"/>
  </r>
  <r>
    <n v="6.1"/>
    <x v="80"/>
  </r>
  <r>
    <n v="6.1"/>
    <x v="367"/>
  </r>
  <r>
    <n v="4.8"/>
    <x v="319"/>
  </r>
  <r>
    <n v="5.5"/>
    <x v="368"/>
  </r>
  <r>
    <n v="3.8"/>
    <x v="369"/>
  </r>
  <r>
    <n v="6.5"/>
    <x v="29"/>
  </r>
  <r>
    <n v="6.7"/>
    <x v="370"/>
  </r>
  <r>
    <n v="8.1"/>
    <x v="371"/>
  </r>
  <r>
    <n v="4.9000000000000004"/>
    <x v="372"/>
  </r>
  <r>
    <n v="7.3"/>
    <x v="309"/>
  </r>
  <r>
    <n v="6.4"/>
    <x v="44"/>
  </r>
  <r>
    <n v="6.7"/>
    <x v="188"/>
  </r>
  <r>
    <n v="3.6"/>
    <x v="339"/>
  </r>
  <r>
    <n v="5.7"/>
    <x v="373"/>
  </r>
  <r>
    <n v="6"/>
    <x v="283"/>
  </r>
  <r>
    <n v="4.7"/>
    <x v="330"/>
  </r>
  <r>
    <n v="6.3"/>
    <x v="76"/>
  </r>
  <r>
    <n v="5.9"/>
    <x v="206"/>
  </r>
  <r>
    <n v="5.9"/>
    <x v="374"/>
  </r>
  <r>
    <n v="7.5"/>
    <x v="315"/>
  </r>
  <r>
    <n v="5.6"/>
    <x v="375"/>
  </r>
  <r>
    <n v="6.4"/>
    <x v="47"/>
  </r>
  <r>
    <n v="6.3"/>
    <x v="24"/>
  </r>
  <r>
    <n v="4.3"/>
    <x v="376"/>
  </r>
  <r>
    <n v="5.9"/>
    <x v="377"/>
  </r>
  <r>
    <n v="5.5"/>
    <x v="226"/>
  </r>
  <r>
    <n v="6.2"/>
    <x v="378"/>
  </r>
  <r>
    <n v="8.8000000000000007"/>
    <x v="41"/>
  </r>
  <r>
    <n v="5.2"/>
    <x v="327"/>
  </r>
  <r>
    <n v="7"/>
    <x v="181"/>
  </r>
  <r>
    <n v="6.6"/>
    <x v="379"/>
  </r>
  <r>
    <n v="7.3"/>
    <x v="101"/>
  </r>
  <r>
    <n v="5.6"/>
    <x v="49"/>
  </r>
  <r>
    <n v="6.6"/>
    <x v="264"/>
  </r>
  <r>
    <n v="5.4"/>
    <x v="380"/>
  </r>
  <r>
    <n v="6.3"/>
    <x v="381"/>
  </r>
  <r>
    <n v="7.9"/>
    <x v="111"/>
  </r>
  <r>
    <n v="6.3"/>
    <x v="76"/>
  </r>
  <r>
    <n v="6"/>
    <x v="171"/>
  </r>
  <r>
    <n v="7.2"/>
    <x v="259"/>
  </r>
  <r>
    <n v="5.0999999999999996"/>
    <x v="382"/>
  </r>
  <r>
    <n v="7.3"/>
    <x v="156"/>
  </r>
  <r>
    <n v="8"/>
    <x v="383"/>
  </r>
  <r>
    <n v="6.2"/>
    <x v="121"/>
  </r>
  <r>
    <n v="6"/>
    <x v="262"/>
  </r>
  <r>
    <n v="6.7"/>
    <x v="171"/>
  </r>
  <r>
    <n v="8.1"/>
    <x v="160"/>
  </r>
  <r>
    <n v="6.4"/>
    <x v="180"/>
  </r>
  <r>
    <n v="8"/>
    <x v="160"/>
  </r>
  <r>
    <n v="6.3"/>
    <x v="204"/>
  </r>
  <r>
    <n v="6.4"/>
    <x v="41"/>
  </r>
  <r>
    <n v="6.6"/>
    <x v="384"/>
  </r>
  <r>
    <n v="6.4"/>
    <x v="356"/>
  </r>
  <r>
    <n v="6"/>
    <x v="188"/>
  </r>
  <r>
    <n v="6.6"/>
    <x v="93"/>
  </r>
  <r>
    <n v="5.9"/>
    <x v="385"/>
  </r>
  <r>
    <n v="6.4"/>
    <x v="64"/>
  </r>
  <r>
    <n v="6.3"/>
    <x v="386"/>
  </r>
  <r>
    <n v="7.3"/>
    <x v="387"/>
  </r>
  <r>
    <n v="6.8"/>
    <x v="236"/>
  </r>
  <r>
    <n v="7.2"/>
    <x v="388"/>
  </r>
  <r>
    <n v="5.7"/>
    <x v="389"/>
  </r>
  <r>
    <n v="6"/>
    <x v="390"/>
  </r>
  <r>
    <n v="6.5"/>
    <x v="67"/>
  </r>
  <r>
    <n v="5.8"/>
    <x v="291"/>
  </r>
  <r>
    <n v="5.8"/>
    <x v="391"/>
  </r>
  <r>
    <n v="6.7"/>
    <x v="392"/>
  </r>
  <r>
    <n v="7.8"/>
    <x v="309"/>
  </r>
  <r>
    <n v="5.6"/>
    <x v="216"/>
  </r>
  <r>
    <n v="5.8"/>
    <x v="156"/>
  </r>
  <r>
    <n v="7.4"/>
    <x v="127"/>
  </r>
  <r>
    <n v="6.9"/>
    <x v="393"/>
  </r>
  <r>
    <n v="5.5"/>
    <x v="394"/>
  </r>
  <r>
    <n v="6.3"/>
    <x v="395"/>
  </r>
  <r>
    <n v="4.7"/>
    <x v="396"/>
  </r>
  <r>
    <n v="5.6"/>
    <x v="397"/>
  </r>
  <r>
    <n v="6.4"/>
    <x v="69"/>
  </r>
  <r>
    <n v="4.2"/>
    <x v="282"/>
  </r>
  <r>
    <n v="6.4"/>
    <x v="398"/>
  </r>
  <r>
    <n v="7.7"/>
    <x v="348"/>
  </r>
  <r>
    <n v="6.7"/>
    <x v="36"/>
  </r>
  <r>
    <n v="7.7"/>
    <x v="383"/>
  </r>
  <r>
    <n v="5.7"/>
    <x v="363"/>
  </r>
  <r>
    <n v="7.6"/>
    <x v="399"/>
  </r>
  <r>
    <n v="6.4"/>
    <x v="280"/>
  </r>
  <r>
    <n v="5.6"/>
    <x v="19"/>
  </r>
  <r>
    <n v="6.8"/>
    <x v="400"/>
  </r>
  <r>
    <n v="2.4"/>
    <x v="215"/>
  </r>
  <r>
    <n v="6.2"/>
    <x v="340"/>
  </r>
  <r>
    <n v="5.9"/>
    <x v="249"/>
  </r>
  <r>
    <n v="7.1"/>
    <x v="266"/>
  </r>
  <r>
    <n v="7.6"/>
    <x v="34"/>
  </r>
  <r>
    <n v="5.5"/>
    <x v="358"/>
  </r>
  <r>
    <n v="7"/>
    <x v="401"/>
  </r>
  <r>
    <n v="7.1"/>
    <x v="309"/>
  </r>
  <r>
    <n v="7.4"/>
    <x v="258"/>
  </r>
  <r>
    <n v="7.6"/>
    <x v="402"/>
  </r>
  <r>
    <n v="5.9"/>
    <x v="237"/>
  </r>
  <r>
    <n v="5.9"/>
    <x v="403"/>
  </r>
  <r>
    <n v="8"/>
    <x v="37"/>
  </r>
  <r>
    <n v="7.4"/>
    <x v="202"/>
  </r>
  <r>
    <n v="5.8"/>
    <x v="113"/>
  </r>
  <r>
    <n v="6.3"/>
    <x v="404"/>
  </r>
  <r>
    <n v="5.7"/>
    <x v="277"/>
  </r>
  <r>
    <n v="5.0999999999999996"/>
    <x v="405"/>
  </r>
  <r>
    <n v="7.6"/>
    <x v="406"/>
  </r>
  <r>
    <n v="6.4"/>
    <x v="407"/>
  </r>
  <r>
    <n v="7.4"/>
    <x v="408"/>
  </r>
  <r>
    <n v="8.1999999999999993"/>
    <x v="46"/>
  </r>
  <r>
    <n v="6.5"/>
    <x v="409"/>
  </r>
  <r>
    <n v="5.5"/>
    <x v="410"/>
  </r>
  <r>
    <n v="6.5"/>
    <x v="291"/>
  </r>
  <r>
    <n v="5.6"/>
    <x v="411"/>
  </r>
  <r>
    <n v="4.5999999999999996"/>
    <x v="18"/>
  </r>
  <r>
    <n v="7.9"/>
    <x v="12"/>
  </r>
  <r>
    <n v="7.1"/>
    <x v="412"/>
  </r>
  <r>
    <n v="6.9"/>
    <x v="51"/>
  </r>
  <r>
    <n v="7.3"/>
    <x v="280"/>
  </r>
  <r>
    <n v="7"/>
    <x v="298"/>
  </r>
  <r>
    <n v="7.7"/>
    <x v="134"/>
  </r>
  <r>
    <n v="6.7"/>
    <x v="49"/>
  </r>
  <r>
    <n v="6.3"/>
    <x v="158"/>
  </r>
  <r>
    <n v="5.8"/>
    <x v="240"/>
  </r>
  <r>
    <n v="7.1"/>
    <x v="33"/>
  </r>
  <r>
    <n v="7.3"/>
    <x v="143"/>
  </r>
  <r>
    <n v="6.4"/>
    <x v="354"/>
  </r>
  <r>
    <n v="7.1"/>
    <x v="192"/>
  </r>
  <r>
    <n v="7.6"/>
    <x v="413"/>
  </r>
  <r>
    <n v="6.8"/>
    <x v="113"/>
  </r>
  <r>
    <n v="6.6"/>
    <x v="414"/>
  </r>
  <r>
    <n v="6.7"/>
    <x v="120"/>
  </r>
  <r>
    <n v="6.1"/>
    <x v="375"/>
  </r>
  <r>
    <n v="6"/>
    <x v="13"/>
  </r>
  <r>
    <n v="7.6"/>
    <x v="415"/>
  </r>
  <r>
    <n v="7.1"/>
    <x v="416"/>
  </r>
  <r>
    <n v="5"/>
    <x v="417"/>
  </r>
  <r>
    <n v="6.2"/>
    <x v="100"/>
  </r>
  <r>
    <n v="5.6"/>
    <x v="384"/>
  </r>
  <r>
    <n v="7.4"/>
    <x v="313"/>
  </r>
  <r>
    <n v="5"/>
    <x v="418"/>
  </r>
  <r>
    <n v="5.2"/>
    <x v="419"/>
  </r>
  <r>
    <n v="7.6"/>
    <x v="420"/>
  </r>
  <r>
    <n v="6.6"/>
    <x v="68"/>
  </r>
  <r>
    <n v="7"/>
    <x v="421"/>
  </r>
  <r>
    <n v="5.7"/>
    <x v="422"/>
  </r>
  <r>
    <n v="8.1999999999999993"/>
    <x v="423"/>
  </r>
  <r>
    <n v="6.2"/>
    <x v="407"/>
  </r>
  <r>
    <n v="6.6"/>
    <x v="424"/>
  </r>
  <r>
    <n v="4.7"/>
    <x v="425"/>
  </r>
  <r>
    <n v="6.3"/>
    <x v="426"/>
  </r>
  <r>
    <n v="6.1"/>
    <x v="427"/>
  </r>
  <r>
    <n v="6.7"/>
    <x v="428"/>
  </r>
  <r>
    <n v="6.1"/>
    <x v="227"/>
  </r>
  <r>
    <n v="7"/>
    <x v="429"/>
  </r>
  <r>
    <n v="7.4"/>
    <x v="26"/>
  </r>
  <r>
    <n v="7.3"/>
    <x v="430"/>
  </r>
  <r>
    <n v="5.8"/>
    <x v="431"/>
  </r>
  <r>
    <n v="6.7"/>
    <x v="309"/>
  </r>
  <r>
    <n v="5.8"/>
    <x v="17"/>
  </r>
  <r>
    <n v="7.8"/>
    <x v="64"/>
  </r>
  <r>
    <n v="6.6"/>
    <x v="432"/>
  </r>
  <r>
    <n v="6.5"/>
    <x v="433"/>
  </r>
  <r>
    <n v="6.7"/>
    <x v="434"/>
  </r>
  <r>
    <n v="7.3"/>
    <x v="258"/>
  </r>
  <r>
    <n v="5.8"/>
    <x v="435"/>
  </r>
  <r>
    <n v="5.5"/>
    <x v="436"/>
  </r>
  <r>
    <n v="6.3"/>
    <x v="244"/>
  </r>
  <r>
    <n v="7.4"/>
    <x v="407"/>
  </r>
  <r>
    <n v="5.9"/>
    <x v="224"/>
  </r>
  <r>
    <n v="6.2"/>
    <x v="437"/>
  </r>
  <r>
    <n v="5.9"/>
    <x v="438"/>
  </r>
  <r>
    <n v="6.5"/>
    <x v="439"/>
  </r>
  <r>
    <n v="4.4000000000000004"/>
    <x v="440"/>
  </r>
  <r>
    <n v="3.5"/>
    <x v="402"/>
  </r>
  <r>
    <n v="6.6"/>
    <x v="441"/>
  </r>
  <r>
    <n v="6"/>
    <x v="277"/>
  </r>
  <r>
    <n v="6.4"/>
    <x v="423"/>
  </r>
  <r>
    <n v="6.5"/>
    <x v="5"/>
  </r>
  <r>
    <n v="4.3"/>
    <x v="442"/>
  </r>
  <r>
    <n v="4.2"/>
    <x v="384"/>
  </r>
  <r>
    <n v="6.5"/>
    <x v="309"/>
  </r>
  <r>
    <n v="6.1"/>
    <x v="443"/>
  </r>
  <r>
    <n v="6.3"/>
    <x v="101"/>
  </r>
  <r>
    <n v="6.2"/>
    <x v="444"/>
  </r>
  <r>
    <n v="5.9"/>
    <x v="323"/>
  </r>
  <r>
    <n v="5.9"/>
    <x v="445"/>
  </r>
  <r>
    <n v="6.5"/>
    <x v="125"/>
  </r>
  <r>
    <n v="6.4"/>
    <x v="309"/>
  </r>
  <r>
    <n v="6.5"/>
    <x v="169"/>
  </r>
  <r>
    <n v="5.7"/>
    <x v="446"/>
  </r>
  <r>
    <n v="8"/>
    <x v="58"/>
  </r>
  <r>
    <n v="7.3"/>
    <x v="447"/>
  </r>
  <r>
    <n v="6.7"/>
    <x v="205"/>
  </r>
  <r>
    <n v="7.5"/>
    <x v="386"/>
  </r>
  <r>
    <n v="5.4"/>
    <x v="372"/>
  </r>
  <r>
    <n v="6.6"/>
    <x v="421"/>
  </r>
  <r>
    <n v="7.7"/>
    <x v="448"/>
  </r>
  <r>
    <n v="5.8"/>
    <x v="449"/>
  </r>
  <r>
    <n v="6.4"/>
    <x v="182"/>
  </r>
  <r>
    <n v="5.6"/>
    <x v="450"/>
  </r>
  <r>
    <n v="6"/>
    <x v="451"/>
  </r>
  <r>
    <n v="6.2"/>
    <x v="452"/>
  </r>
  <r>
    <n v="5.9"/>
    <x v="453"/>
  </r>
  <r>
    <n v="5.0999999999999996"/>
    <x v="454"/>
  </r>
  <r>
    <n v="6.8"/>
    <x v="50"/>
  </r>
  <r>
    <n v="6"/>
    <x v="156"/>
  </r>
  <r>
    <n v="5.0999999999999996"/>
    <x v="390"/>
  </r>
  <r>
    <n v="5.8"/>
    <x v="376"/>
  </r>
  <r>
    <n v="6.2"/>
    <x v="455"/>
  </r>
  <r>
    <n v="6.4"/>
    <x v="456"/>
  </r>
  <r>
    <n v="4.8"/>
    <x v="193"/>
  </r>
  <r>
    <n v="4.9000000000000004"/>
    <x v="457"/>
  </r>
  <r>
    <n v="5.6"/>
    <x v="257"/>
  </r>
  <r>
    <n v="5.5"/>
    <x v="458"/>
  </r>
  <r>
    <n v="3.7"/>
    <x v="285"/>
  </r>
  <r>
    <n v="5.9"/>
    <x v="459"/>
  </r>
  <r>
    <n v="6.3"/>
    <x v="191"/>
  </r>
  <r>
    <n v="7.6"/>
    <x v="143"/>
  </r>
  <r>
    <n v="8.3000000000000007"/>
    <x v="37"/>
  </r>
  <r>
    <n v="6.9"/>
    <x v="131"/>
  </r>
  <r>
    <n v="6.7"/>
    <x v="115"/>
  </r>
  <r>
    <n v="6.8"/>
    <x v="64"/>
  </r>
  <r>
    <n v="7.1"/>
    <x v="346"/>
  </r>
  <r>
    <n v="6.4"/>
    <x v="209"/>
  </r>
  <r>
    <n v="6.4"/>
    <x v="263"/>
  </r>
  <r>
    <n v="7.4"/>
    <x v="367"/>
  </r>
  <r>
    <n v="6.4"/>
    <x v="135"/>
  </r>
  <r>
    <n v="6"/>
    <x v="353"/>
  </r>
  <r>
    <n v="6.5"/>
    <x v="399"/>
  </r>
  <r>
    <n v="7.8"/>
    <x v="135"/>
  </r>
  <r>
    <n v="6"/>
    <x v="460"/>
  </r>
  <r>
    <n v="7"/>
    <x v="143"/>
  </r>
  <r>
    <n v="6"/>
    <x v="193"/>
  </r>
  <r>
    <n v="6.1"/>
    <x v="461"/>
  </r>
  <r>
    <n v="6.8"/>
    <x v="125"/>
  </r>
  <r>
    <n v="6.4"/>
    <x v="462"/>
  </r>
  <r>
    <n v="4.5"/>
    <x v="463"/>
  </r>
  <r>
    <n v="5.8"/>
    <x v="464"/>
  </r>
  <r>
    <n v="6.3"/>
    <x v="465"/>
  </r>
  <r>
    <n v="5.7"/>
    <x v="419"/>
  </r>
  <r>
    <n v="7.2"/>
    <x v="3"/>
  </r>
  <r>
    <n v="7.6"/>
    <x v="282"/>
  </r>
  <r>
    <n v="4.7"/>
    <x v="385"/>
  </r>
  <r>
    <n v="6.6"/>
    <x v="99"/>
  </r>
  <r>
    <n v="6.8"/>
    <x v="49"/>
  </r>
  <r>
    <n v="4.8"/>
    <x v="339"/>
  </r>
  <r>
    <n v="6.3"/>
    <x v="460"/>
  </r>
  <r>
    <n v="5.5"/>
    <x v="466"/>
  </r>
  <r>
    <n v="6.2"/>
    <x v="354"/>
  </r>
  <r>
    <n v="5.8"/>
    <x v="234"/>
  </r>
  <r>
    <n v="5.7"/>
    <x v="277"/>
  </r>
  <r>
    <n v="6.5"/>
    <x v="201"/>
  </r>
  <r>
    <n v="6.7"/>
    <x v="127"/>
  </r>
  <r>
    <n v="7.4"/>
    <x v="323"/>
  </r>
  <r>
    <n v="6.9"/>
    <x v="115"/>
  </r>
  <r>
    <n v="5.5"/>
    <x v="260"/>
  </r>
  <r>
    <n v="8.1"/>
    <x v="467"/>
  </r>
  <r>
    <n v="7.7"/>
    <x v="259"/>
  </r>
  <r>
    <n v="7.3"/>
    <x v="98"/>
  </r>
  <r>
    <n v="5.2"/>
    <x v="322"/>
  </r>
  <r>
    <n v="7.1"/>
    <x v="69"/>
  </r>
  <r>
    <n v="7.1"/>
    <x v="253"/>
  </r>
  <r>
    <n v="7.2"/>
    <x v="468"/>
  </r>
  <r>
    <n v="6.5"/>
    <x v="469"/>
  </r>
  <r>
    <n v="4.5999999999999996"/>
    <x v="470"/>
  </r>
  <r>
    <n v="5.6"/>
    <x v="337"/>
  </r>
  <r>
    <n v="7.7"/>
    <x v="471"/>
  </r>
  <r>
    <n v="7.2"/>
    <x v="28"/>
  </r>
  <r>
    <n v="6.8"/>
    <x v="229"/>
  </r>
  <r>
    <n v="5.4"/>
    <x v="470"/>
  </r>
  <r>
    <n v="6.3"/>
    <x v="267"/>
  </r>
  <r>
    <n v="5.6"/>
    <x v="381"/>
  </r>
  <r>
    <n v="6.8"/>
    <x v="472"/>
  </r>
  <r>
    <n v="4.3"/>
    <x v="473"/>
  </r>
  <r>
    <n v="6.3"/>
    <x v="474"/>
  </r>
  <r>
    <n v="6.5"/>
    <x v="150"/>
  </r>
  <r>
    <n v="6.4"/>
    <x v="382"/>
  </r>
  <r>
    <n v="6.3"/>
    <x v="403"/>
  </r>
  <r>
    <n v="5.9"/>
    <x v="180"/>
  </r>
  <r>
    <n v="6.5"/>
    <x v="74"/>
  </r>
  <r>
    <n v="6.5"/>
    <x v="475"/>
  </r>
  <r>
    <n v="6.1"/>
    <x v="476"/>
  </r>
  <r>
    <n v="5.9"/>
    <x v="477"/>
  </r>
  <r>
    <n v="6.6"/>
    <x v="478"/>
  </r>
  <r>
    <n v="7.4"/>
    <x v="479"/>
  </r>
  <r>
    <n v="7.3"/>
    <x v="2"/>
  </r>
  <r>
    <n v="6.6"/>
    <x v="101"/>
  </r>
  <r>
    <n v="5.6"/>
    <x v="480"/>
  </r>
  <r>
    <n v="5.3"/>
    <x v="481"/>
  </r>
  <r>
    <n v="6"/>
    <x v="353"/>
  </r>
  <r>
    <n v="5.4"/>
    <x v="482"/>
  </r>
  <r>
    <n v="6.8"/>
    <x v="483"/>
  </r>
  <r>
    <n v="6.4"/>
    <x v="484"/>
  </r>
  <r>
    <n v="7.1"/>
    <x v="221"/>
  </r>
  <r>
    <n v="4.9000000000000004"/>
    <x v="485"/>
  </r>
  <r>
    <n v="5.8"/>
    <x v="486"/>
  </r>
  <r>
    <n v="7.1"/>
    <x v="74"/>
  </r>
  <r>
    <n v="7.2"/>
    <x v="318"/>
  </r>
  <r>
    <n v="6"/>
    <x v="52"/>
  </r>
  <r>
    <n v="6"/>
    <x v="415"/>
  </r>
  <r>
    <n v="7"/>
    <x v="178"/>
  </r>
  <r>
    <n v="5.4"/>
    <x v="487"/>
  </r>
  <r>
    <n v="6.5"/>
    <x v="14"/>
  </r>
  <r>
    <n v="6.4"/>
    <x v="35"/>
  </r>
  <r>
    <n v="4.9000000000000004"/>
    <x v="488"/>
  </r>
  <r>
    <n v="6.3"/>
    <x v="489"/>
  </r>
  <r>
    <n v="7.7"/>
    <x v="490"/>
  </r>
  <r>
    <n v="7.8"/>
    <x v="216"/>
  </r>
  <r>
    <n v="5.5"/>
    <x v="264"/>
  </r>
  <r>
    <n v="7.5"/>
    <x v="262"/>
  </r>
  <r>
    <n v="6.4"/>
    <x v="488"/>
  </r>
  <r>
    <n v="5.6"/>
    <x v="491"/>
  </r>
  <r>
    <n v="7.5"/>
    <x v="492"/>
  </r>
  <r>
    <n v="6.8"/>
    <x v="493"/>
  </r>
  <r>
    <n v="6.8"/>
    <x v="149"/>
  </r>
  <r>
    <n v="6"/>
    <x v="494"/>
  </r>
  <r>
    <n v="7.3"/>
    <x v="495"/>
  </r>
  <r>
    <n v="6"/>
    <x v="276"/>
  </r>
  <r>
    <n v="7"/>
    <x v="108"/>
  </r>
  <r>
    <n v="5.0999999999999996"/>
    <x v="496"/>
  </r>
  <r>
    <n v="6.8"/>
    <x v="197"/>
  </r>
  <r>
    <n v="6.5"/>
    <x v="497"/>
  </r>
  <r>
    <n v="6.6"/>
    <x v="163"/>
  </r>
  <r>
    <n v="7.2"/>
    <x v="192"/>
  </r>
  <r>
    <n v="7"/>
    <x v="469"/>
  </r>
  <r>
    <n v="7"/>
    <x v="392"/>
  </r>
  <r>
    <n v="5.9"/>
    <x v="498"/>
  </r>
  <r>
    <n v="5.4"/>
    <x v="499"/>
  </r>
  <r>
    <n v="6.6"/>
    <x v="95"/>
  </r>
  <r>
    <n v="7"/>
    <x v="500"/>
  </r>
  <r>
    <n v="6.5"/>
    <x v="150"/>
  </r>
  <r>
    <n v="6.3"/>
    <x v="439"/>
  </r>
  <r>
    <n v="6.5"/>
    <x v="501"/>
  </r>
  <r>
    <n v="6.5"/>
    <x v="502"/>
  </r>
  <r>
    <n v="5.8"/>
    <x v="310"/>
  </r>
  <r>
    <n v="6.6"/>
    <x v="503"/>
  </r>
  <r>
    <n v="5.4"/>
    <x v="504"/>
  </r>
  <r>
    <n v="6.1"/>
    <x v="505"/>
  </r>
  <r>
    <n v="4"/>
    <x v="506"/>
  </r>
  <r>
    <n v="7.6"/>
    <x v="445"/>
  </r>
  <r>
    <n v="7.9"/>
    <x v="178"/>
  </r>
  <r>
    <n v="5.3"/>
    <x v="507"/>
  </r>
  <r>
    <n v="6.6"/>
    <x v="508"/>
  </r>
  <r>
    <n v="6.3"/>
    <x v="509"/>
  </r>
  <r>
    <n v="7.2"/>
    <x v="348"/>
  </r>
  <r>
    <n v="7"/>
    <x v="403"/>
  </r>
  <r>
    <n v="6.9"/>
    <x v="416"/>
  </r>
  <r>
    <n v="5.2"/>
    <x v="510"/>
  </r>
  <r>
    <n v="8.1"/>
    <x v="89"/>
  </r>
  <r>
    <n v="6.6"/>
    <x v="511"/>
  </r>
  <r>
    <n v="6.2"/>
    <x v="328"/>
  </r>
  <r>
    <n v="7.2"/>
    <x v="512"/>
  </r>
  <r>
    <n v="7.3"/>
    <x v="346"/>
  </r>
  <r>
    <n v="6.7"/>
    <x v="513"/>
  </r>
  <r>
    <n v="6.4"/>
    <x v="514"/>
  </r>
  <r>
    <n v="7.8"/>
    <x v="41"/>
  </r>
  <r>
    <n v="6.4"/>
    <x v="182"/>
  </r>
  <r>
    <n v="4.0999999999999996"/>
    <x v="515"/>
  </r>
  <r>
    <n v="4.0999999999999996"/>
    <x v="402"/>
  </r>
  <r>
    <n v="7.4"/>
    <x v="127"/>
  </r>
  <r>
    <n v="5.8"/>
    <x v="76"/>
  </r>
  <r>
    <n v="7.6"/>
    <x v="20"/>
  </r>
  <r>
    <n v="7.2"/>
    <x v="462"/>
  </r>
  <r>
    <n v="7.8"/>
    <x v="32"/>
  </r>
  <r>
    <n v="7.7"/>
    <x v="64"/>
  </r>
  <r>
    <n v="6.4"/>
    <x v="516"/>
  </r>
  <r>
    <n v="5.0999999999999996"/>
    <x v="466"/>
  </r>
  <r>
    <n v="5.5"/>
    <x v="517"/>
  </r>
  <r>
    <n v="7.4"/>
    <x v="41"/>
  </r>
  <r>
    <n v="6"/>
    <x v="518"/>
  </r>
  <r>
    <n v="7.5"/>
    <x v="399"/>
  </r>
  <r>
    <n v="7"/>
    <x v="307"/>
  </r>
  <r>
    <n v="7.5"/>
    <x v="416"/>
  </r>
  <r>
    <n v="7.3"/>
    <x v="228"/>
  </r>
  <r>
    <n v="5.7"/>
    <x v="291"/>
  </r>
  <r>
    <n v="7.3"/>
    <x v="417"/>
  </r>
  <r>
    <n v="7.2"/>
    <x v="210"/>
  </r>
  <r>
    <n v="5.9"/>
    <x v="129"/>
  </r>
  <r>
    <n v="7.8"/>
    <x v="151"/>
  </r>
  <r>
    <n v="7.7"/>
    <x v="315"/>
  </r>
  <r>
    <n v="8.1"/>
    <x v="319"/>
  </r>
  <r>
    <n v="6.6"/>
    <x v="221"/>
  </r>
  <r>
    <n v="7.1"/>
    <x v="498"/>
  </r>
  <r>
    <n v="5.9"/>
    <x v="291"/>
  </r>
  <r>
    <n v="8"/>
    <x v="74"/>
  </r>
  <r>
    <n v="4.5999999999999996"/>
    <x v="519"/>
  </r>
  <r>
    <n v="6.1"/>
    <x v="1"/>
  </r>
  <r>
    <n v="7.2"/>
    <x v="308"/>
  </r>
  <r>
    <n v="6.4"/>
    <x v="497"/>
  </r>
  <r>
    <n v="6"/>
    <x v="520"/>
  </r>
  <r>
    <n v="5.2"/>
    <x v="475"/>
  </r>
  <r>
    <n v="7.6"/>
    <x v="37"/>
  </r>
  <r>
    <n v="6.4"/>
    <x v="189"/>
  </r>
  <r>
    <n v="6.1"/>
    <x v="154"/>
  </r>
  <r>
    <n v="6.1"/>
    <x v="244"/>
  </r>
  <r>
    <n v="5.2"/>
    <x v="521"/>
  </r>
  <r>
    <n v="7.7"/>
    <x v="51"/>
  </r>
  <r>
    <n v="7.3"/>
    <x v="522"/>
  </r>
  <r>
    <n v="6.9"/>
    <x v="421"/>
  </r>
  <r>
    <n v="8.5"/>
    <x v="3"/>
  </r>
  <r>
    <n v="6.3"/>
    <x v="375"/>
  </r>
  <r>
    <n v="5.9"/>
    <x v="523"/>
  </r>
  <r>
    <n v="7.8"/>
    <x v="273"/>
  </r>
  <r>
    <n v="6.7"/>
    <x v="503"/>
  </r>
  <r>
    <n v="6.4"/>
    <x v="524"/>
  </r>
  <r>
    <n v="5.9"/>
    <x v="233"/>
  </r>
  <r>
    <n v="6.6"/>
    <x v="368"/>
  </r>
  <r>
    <n v="6.8"/>
    <x v="525"/>
  </r>
  <r>
    <n v="6.5"/>
    <x v="367"/>
  </r>
  <r>
    <n v="6.6"/>
    <x v="526"/>
  </r>
  <r>
    <n v="5.8"/>
    <x v="527"/>
  </r>
  <r>
    <n v="6.9"/>
    <x v="309"/>
  </r>
  <r>
    <n v="7.1"/>
    <x v="399"/>
  </r>
  <r>
    <n v="5.8"/>
    <x v="480"/>
  </r>
  <r>
    <n v="7.2"/>
    <x v="37"/>
  </r>
  <r>
    <n v="6"/>
    <x v="125"/>
  </r>
  <r>
    <n v="4.7"/>
    <x v="528"/>
  </r>
  <r>
    <n v="5.2"/>
    <x v="354"/>
  </r>
  <r>
    <n v="5.5"/>
    <x v="529"/>
  </r>
  <r>
    <n v="7"/>
    <x v="530"/>
  </r>
  <r>
    <n v="5.8"/>
    <x v="513"/>
  </r>
  <r>
    <n v="6.2"/>
    <x v="517"/>
  </r>
  <r>
    <n v="6.5"/>
    <x v="127"/>
  </r>
  <r>
    <n v="7.2"/>
    <x v="74"/>
  </r>
  <r>
    <n v="5.0999999999999996"/>
    <x v="531"/>
  </r>
  <r>
    <n v="4.7"/>
    <x v="532"/>
  </r>
  <r>
    <n v="5.9"/>
    <x v="435"/>
  </r>
  <r>
    <n v="5.8"/>
    <x v="533"/>
  </r>
  <r>
    <n v="7.2"/>
    <x v="224"/>
  </r>
  <r>
    <n v="6.2"/>
    <x v="291"/>
  </r>
  <r>
    <n v="5.7"/>
    <x v="240"/>
  </r>
  <r>
    <n v="6.1"/>
    <x v="298"/>
  </r>
  <r>
    <n v="6"/>
    <x v="474"/>
  </r>
  <r>
    <n v="6.9"/>
    <x v="534"/>
  </r>
  <r>
    <n v="6.5"/>
    <x v="469"/>
  </r>
  <r>
    <n v="5"/>
    <x v="451"/>
  </r>
  <r>
    <n v="5.7"/>
    <x v="535"/>
  </r>
  <r>
    <n v="7"/>
    <x v="120"/>
  </r>
  <r>
    <n v="5.0999999999999996"/>
    <x v="159"/>
  </r>
  <r>
    <n v="5.3"/>
    <x v="380"/>
  </r>
  <r>
    <n v="4.4000000000000004"/>
    <x v="387"/>
  </r>
  <r>
    <n v="4.7"/>
    <x v="168"/>
  </r>
  <r>
    <n v="6.7"/>
    <x v="536"/>
  </r>
  <r>
    <n v="6.7"/>
    <x v="537"/>
  </r>
  <r>
    <n v="5.7"/>
    <x v="236"/>
  </r>
  <r>
    <n v="7.4"/>
    <x v="46"/>
  </r>
  <r>
    <n v="6.1"/>
    <x v="462"/>
  </r>
  <r>
    <n v="6.4"/>
    <x v="460"/>
  </r>
  <r>
    <n v="6.2"/>
    <x v="538"/>
  </r>
  <r>
    <n v="6.2"/>
    <x v="293"/>
  </r>
  <r>
    <n v="5.9"/>
    <x v="539"/>
  </r>
  <r>
    <n v="4"/>
    <x v="540"/>
  </r>
  <r>
    <n v="6.2"/>
    <x v="358"/>
  </r>
  <r>
    <n v="4.5999999999999996"/>
    <x v="124"/>
  </r>
  <r>
    <n v="6.4"/>
    <x v="541"/>
  </r>
  <r>
    <n v="5.9"/>
    <x v="443"/>
  </r>
  <r>
    <n v="5.0999999999999996"/>
    <x v="542"/>
  </r>
  <r>
    <n v="7.6"/>
    <x v="543"/>
  </r>
  <r>
    <n v="4.2"/>
    <x v="544"/>
  </r>
  <r>
    <n v="7.8"/>
    <x v="447"/>
  </r>
  <r>
    <n v="5.8"/>
    <x v="372"/>
  </r>
  <r>
    <n v="5.9"/>
    <x v="446"/>
  </r>
  <r>
    <n v="8.4"/>
    <x v="348"/>
  </r>
  <r>
    <n v="4.8"/>
    <x v="545"/>
  </r>
  <r>
    <n v="6.2"/>
    <x v="546"/>
  </r>
  <r>
    <n v="6.5"/>
    <x v="516"/>
  </r>
  <r>
    <n v="6.3"/>
    <x v="547"/>
  </r>
  <r>
    <n v="3.3"/>
    <x v="548"/>
  </r>
  <r>
    <n v="5.9"/>
    <x v="157"/>
  </r>
  <r>
    <n v="6"/>
    <x v="494"/>
  </r>
  <r>
    <n v="5.8"/>
    <x v="456"/>
  </r>
  <r>
    <n v="4.7"/>
    <x v="549"/>
  </r>
  <r>
    <n v="4.0999999999999996"/>
    <x v="550"/>
  </r>
  <r>
    <n v="6.8"/>
    <x v="551"/>
  </r>
  <r>
    <n v="6.2"/>
    <x v="426"/>
  </r>
  <r>
    <n v="4.5"/>
    <x v="535"/>
  </r>
  <r>
    <n v="5.8"/>
    <x v="552"/>
  </r>
  <r>
    <n v="7.3"/>
    <x v="441"/>
  </r>
  <r>
    <n v="5.9"/>
    <x v="338"/>
  </r>
  <r>
    <n v="4.4000000000000004"/>
    <x v="553"/>
  </r>
  <r>
    <n v="5.8"/>
    <x v="409"/>
  </r>
  <r>
    <n v="5.0999999999999996"/>
    <x v="554"/>
  </r>
  <r>
    <n v="6.9"/>
    <x v="227"/>
  </r>
  <r>
    <n v="6.2"/>
    <x v="367"/>
  </r>
  <r>
    <n v="6.9"/>
    <x v="555"/>
  </r>
  <r>
    <n v="7.3"/>
    <x v="357"/>
  </r>
  <r>
    <n v="7.1"/>
    <x v="556"/>
  </r>
  <r>
    <n v="6"/>
    <x v="185"/>
  </r>
  <r>
    <n v="7"/>
    <x v="557"/>
  </r>
  <r>
    <n v="7.6"/>
    <x v="100"/>
  </r>
  <r>
    <n v="7.1"/>
    <x v="121"/>
  </r>
  <r>
    <n v="6.7"/>
    <x v="47"/>
  </r>
  <r>
    <n v="7"/>
    <x v="23"/>
  </r>
  <r>
    <n v="8"/>
    <x v="7"/>
  </r>
  <r>
    <n v="5.3"/>
    <x v="558"/>
  </r>
  <r>
    <n v="4.9000000000000004"/>
    <x v="400"/>
  </r>
  <r>
    <n v="6.4"/>
    <x v="220"/>
  </r>
  <r>
    <n v="7.4"/>
    <x v="128"/>
  </r>
  <r>
    <n v="6.1"/>
    <x v="264"/>
  </r>
  <r>
    <n v="6.5"/>
    <x v="260"/>
  </r>
  <r>
    <n v="5.7"/>
    <x v="559"/>
  </r>
  <r>
    <n v="5.0999999999999996"/>
    <x v="402"/>
  </r>
  <r>
    <n v="6.6"/>
    <x v="560"/>
  </r>
  <r>
    <n v="6.5"/>
    <x v="561"/>
  </r>
  <r>
    <n v="6.9"/>
    <x v="66"/>
  </r>
  <r>
    <n v="7.6"/>
    <x v="562"/>
  </r>
  <r>
    <n v="5.6"/>
    <x v="73"/>
  </r>
  <r>
    <n v="6.2"/>
    <x v="563"/>
  </r>
  <r>
    <n v="4.4000000000000004"/>
    <x v="422"/>
  </r>
  <r>
    <n v="5.6"/>
    <x v="564"/>
  </r>
  <r>
    <n v="5.5"/>
    <x v="351"/>
  </r>
  <r>
    <n v="6.7"/>
    <x v="318"/>
  </r>
  <r>
    <n v="6.1"/>
    <x v="73"/>
  </r>
  <r>
    <n v="6.2"/>
    <x v="372"/>
  </r>
  <r>
    <n v="7.3"/>
    <x v="565"/>
  </r>
  <r>
    <n v="6.6"/>
    <x v="17"/>
  </r>
  <r>
    <n v="8.1999999999999993"/>
    <x v="446"/>
  </r>
  <r>
    <n v="6.4"/>
    <x v="132"/>
  </r>
  <r>
    <n v="6.4"/>
    <x v="566"/>
  </r>
  <r>
    <n v="5.2"/>
    <x v="567"/>
  </r>
  <r>
    <n v="6.5"/>
    <x v="261"/>
  </r>
  <r>
    <n v="7.1"/>
    <x v="568"/>
  </r>
  <r>
    <n v="7.3"/>
    <x v="426"/>
  </r>
  <r>
    <n v="5.2"/>
    <x v="569"/>
  </r>
  <r>
    <n v="7.7"/>
    <x v="570"/>
  </r>
  <r>
    <n v="7.6"/>
    <x v="490"/>
  </r>
  <r>
    <n v="5.7"/>
    <x v="571"/>
  </r>
  <r>
    <n v="7"/>
    <x v="572"/>
  </r>
  <r>
    <n v="6"/>
    <x v="573"/>
  </r>
  <r>
    <n v="8.1"/>
    <x v="80"/>
  </r>
  <r>
    <n v="8"/>
    <x v="568"/>
  </r>
  <r>
    <n v="5.6"/>
    <x v="574"/>
  </r>
  <r>
    <n v="6.1"/>
    <x v="575"/>
  </r>
  <r>
    <n v="6.9"/>
    <x v="576"/>
  </r>
  <r>
    <n v="5.2"/>
    <x v="504"/>
  </r>
  <r>
    <n v="7"/>
    <x v="520"/>
  </r>
  <r>
    <n v="6.3"/>
    <x v="230"/>
  </r>
  <r>
    <n v="7"/>
    <x v="414"/>
  </r>
  <r>
    <n v="6.9"/>
    <x v="62"/>
  </r>
  <r>
    <n v="6.2"/>
    <x v="577"/>
  </r>
  <r>
    <n v="6.4"/>
    <x v="578"/>
  </r>
  <r>
    <n v="6.4"/>
    <x v="576"/>
  </r>
  <r>
    <n v="5.7"/>
    <x v="387"/>
  </r>
  <r>
    <n v="6.1"/>
    <x v="258"/>
  </r>
  <r>
    <n v="5.4"/>
    <x v="280"/>
  </r>
  <r>
    <n v="6.7"/>
    <x v="323"/>
  </r>
  <r>
    <n v="6.8"/>
    <x v="579"/>
  </r>
  <r>
    <n v="6"/>
    <x v="294"/>
  </r>
  <r>
    <n v="7.8"/>
    <x v="445"/>
  </r>
  <r>
    <n v="5.3"/>
    <x v="442"/>
  </r>
  <r>
    <n v="4.5"/>
    <x v="137"/>
  </r>
  <r>
    <n v="5.4"/>
    <x v="580"/>
  </r>
  <r>
    <n v="7.8"/>
    <x v="223"/>
  </r>
  <r>
    <n v="7.2"/>
    <x v="581"/>
  </r>
  <r>
    <n v="6.6"/>
    <x v="181"/>
  </r>
  <r>
    <n v="7.6"/>
    <x v="23"/>
  </r>
  <r>
    <n v="5.9"/>
    <x v="454"/>
  </r>
  <r>
    <n v="6.7"/>
    <x v="101"/>
  </r>
  <r>
    <n v="7.7"/>
    <x v="190"/>
  </r>
  <r>
    <n v="5.4"/>
    <x v="402"/>
  </r>
  <r>
    <n v="6.9"/>
    <x v="225"/>
  </r>
  <r>
    <n v="7.7"/>
    <x v="572"/>
  </r>
  <r>
    <n v="6.8"/>
    <x v="328"/>
  </r>
  <r>
    <n v="6.4"/>
    <x v="582"/>
  </r>
  <r>
    <n v="5.7"/>
    <x v="225"/>
  </r>
  <r>
    <n v="7.3"/>
    <x v="46"/>
  </r>
  <r>
    <n v="6.8"/>
    <x v="260"/>
  </r>
  <r>
    <n v="6.3"/>
    <x v="271"/>
  </r>
  <r>
    <n v="5.9"/>
    <x v="583"/>
  </r>
  <r>
    <n v="7.4"/>
    <x v="228"/>
  </r>
  <r>
    <n v="8.3000000000000007"/>
    <x v="403"/>
  </r>
  <r>
    <n v="6.2"/>
    <x v="57"/>
  </r>
  <r>
    <n v="6.3"/>
    <x v="180"/>
  </r>
  <r>
    <n v="5.8"/>
    <x v="139"/>
  </r>
  <r>
    <n v="7.5"/>
    <x v="517"/>
  </r>
  <r>
    <n v="6.3"/>
    <x v="217"/>
  </r>
  <r>
    <n v="6.4"/>
    <x v="281"/>
  </r>
  <r>
    <n v="7.2"/>
    <x v="281"/>
  </r>
  <r>
    <n v="6.3"/>
    <x v="584"/>
  </r>
  <r>
    <n v="6.9"/>
    <x v="585"/>
  </r>
  <r>
    <n v="6.6"/>
    <x v="312"/>
  </r>
  <r>
    <n v="6"/>
    <x v="586"/>
  </r>
  <r>
    <n v="7.5"/>
    <x v="190"/>
  </r>
  <r>
    <n v="7.7"/>
    <x v="415"/>
  </r>
  <r>
    <n v="6.2"/>
    <x v="271"/>
  </r>
  <r>
    <n v="5.4"/>
    <x v="195"/>
  </r>
  <r>
    <n v="6.6"/>
    <x v="587"/>
  </r>
  <r>
    <n v="5.3"/>
    <x v="516"/>
  </r>
  <r>
    <n v="5.6"/>
    <x v="196"/>
  </r>
  <r>
    <n v="5.9"/>
    <x v="588"/>
  </r>
  <r>
    <n v="7.8"/>
    <x v="35"/>
  </r>
  <r>
    <n v="6.7"/>
    <x v="206"/>
  </r>
  <r>
    <n v="7.4"/>
    <x v="589"/>
  </r>
  <r>
    <n v="6.2"/>
    <x v="572"/>
  </r>
  <r>
    <n v="5.4"/>
    <x v="189"/>
  </r>
  <r>
    <n v="6.7"/>
    <x v="445"/>
  </r>
  <r>
    <n v="5.3"/>
    <x v="590"/>
  </r>
  <r>
    <n v="5.9"/>
    <x v="591"/>
  </r>
  <r>
    <n v="4.8"/>
    <x v="592"/>
  </r>
  <r>
    <n v="3.8"/>
    <x v="593"/>
  </r>
  <r>
    <n v="8.5"/>
    <x v="318"/>
  </r>
  <r>
    <n v="6.8"/>
    <x v="229"/>
  </r>
  <r>
    <n v="6.8"/>
    <x v="504"/>
  </r>
  <r>
    <n v="5.3"/>
    <x v="421"/>
  </r>
  <r>
    <n v="7.3"/>
    <x v="257"/>
  </r>
  <r>
    <n v="6.6"/>
    <x v="309"/>
  </r>
  <r>
    <n v="6.2"/>
    <x v="594"/>
  </r>
  <r>
    <n v="5.2"/>
    <x v="595"/>
  </r>
  <r>
    <n v="6.2"/>
    <x v="236"/>
  </r>
  <r>
    <n v="6.2"/>
    <x v="287"/>
  </r>
  <r>
    <n v="6.6"/>
    <x v="596"/>
  </r>
  <r>
    <n v="6.2"/>
    <x v="574"/>
  </r>
  <r>
    <n v="5.0999999999999996"/>
    <x v="47"/>
  </r>
  <r>
    <n v="6.6"/>
    <x v="309"/>
  </r>
  <r>
    <n v="6.1"/>
    <x v="597"/>
  </r>
  <r>
    <n v="6.6"/>
    <x v="456"/>
  </r>
  <r>
    <n v="5.9"/>
    <x v="598"/>
  </r>
  <r>
    <n v="6.3"/>
    <x v="599"/>
  </r>
  <r>
    <n v="7.1"/>
    <x v="600"/>
  </r>
  <r>
    <n v="5"/>
    <x v="249"/>
  </r>
  <r>
    <n v="5.6"/>
    <x v="601"/>
  </r>
  <r>
    <n v="7.4"/>
    <x v="403"/>
  </r>
  <r>
    <n v="4.5"/>
    <x v="602"/>
  </r>
  <r>
    <n v="6.2"/>
    <x v="603"/>
  </r>
  <r>
    <n v="5"/>
    <x v="517"/>
  </r>
  <r>
    <n v="6.5"/>
    <x v="368"/>
  </r>
  <r>
    <n v="5.0999999999999996"/>
    <x v="513"/>
  </r>
  <r>
    <n v="6.5"/>
    <x v="393"/>
  </r>
  <r>
    <n v="6.2"/>
    <x v="315"/>
  </r>
  <r>
    <n v="6.3"/>
    <x v="431"/>
  </r>
  <r>
    <n v="3.8"/>
    <x v="496"/>
  </r>
  <r>
    <n v="6.2"/>
    <x v="334"/>
  </r>
  <r>
    <n v="5.7"/>
    <x v="203"/>
  </r>
  <r>
    <n v="6.7"/>
    <x v="531"/>
  </r>
  <r>
    <n v="6.8"/>
    <x v="604"/>
  </r>
  <r>
    <n v="6"/>
    <x v="230"/>
  </r>
  <r>
    <n v="7.3"/>
    <x v="605"/>
  </r>
  <r>
    <n v="5.5"/>
    <x v="155"/>
  </r>
  <r>
    <n v="6.7"/>
    <x v="406"/>
  </r>
  <r>
    <n v="4.8"/>
    <x v="606"/>
  </r>
  <r>
    <n v="5.7"/>
    <x v="48"/>
  </r>
  <r>
    <n v="5.0999999999999996"/>
    <x v="416"/>
  </r>
  <r>
    <n v="6"/>
    <x v="607"/>
  </r>
  <r>
    <n v="4.2"/>
    <x v="418"/>
  </r>
  <r>
    <n v="7.4"/>
    <x v="41"/>
  </r>
  <r>
    <n v="4.5999999999999996"/>
    <x v="608"/>
  </r>
  <r>
    <n v="6.9"/>
    <x v="17"/>
  </r>
  <r>
    <n v="6.9"/>
    <x v="101"/>
  </r>
  <r>
    <n v="8"/>
    <x v="315"/>
  </r>
  <r>
    <n v="6.4"/>
    <x v="609"/>
  </r>
  <r>
    <n v="6.3"/>
    <x v="199"/>
  </r>
  <r>
    <n v="6.8"/>
    <x v="102"/>
  </r>
  <r>
    <n v="6.8"/>
    <x v="332"/>
  </r>
  <r>
    <n v="5.4"/>
    <x v="610"/>
  </r>
  <r>
    <n v="7.2"/>
    <x v="46"/>
  </r>
  <r>
    <n v="7.3"/>
    <x v="116"/>
  </r>
  <r>
    <n v="5.2"/>
    <x v="611"/>
  </r>
  <r>
    <n v="5.5"/>
    <x v="163"/>
  </r>
  <r>
    <n v="7.7"/>
    <x v="612"/>
  </r>
  <r>
    <n v="7.1"/>
    <x v="613"/>
  </r>
  <r>
    <n v="5.3"/>
    <x v="614"/>
  </r>
  <r>
    <n v="5.6"/>
    <x v="615"/>
  </r>
  <r>
    <n v="5.7"/>
    <x v="383"/>
  </r>
  <r>
    <n v="7.1"/>
    <x v="536"/>
  </r>
  <r>
    <n v="7.6"/>
    <x v="323"/>
  </r>
  <r>
    <n v="5.5"/>
    <x v="285"/>
  </r>
  <r>
    <n v="5.0999999999999996"/>
    <x v="146"/>
  </r>
  <r>
    <n v="4.9000000000000004"/>
    <x v="616"/>
  </r>
  <r>
    <n v="6.5"/>
    <x v="617"/>
  </r>
  <r>
    <n v="5.6"/>
    <x v="475"/>
  </r>
  <r>
    <n v="5.3"/>
    <x v="618"/>
  </r>
  <r>
    <n v="6.5"/>
    <x v="619"/>
  </r>
  <r>
    <n v="6.8"/>
    <x v="620"/>
  </r>
  <r>
    <n v="6.5"/>
    <x v="621"/>
  </r>
  <r>
    <n v="6"/>
    <x v="35"/>
  </r>
  <r>
    <n v="8.4"/>
    <x v="622"/>
  </r>
  <r>
    <n v="6"/>
    <x v="623"/>
  </r>
  <r>
    <n v="7.6"/>
    <x v="534"/>
  </r>
  <r>
    <n v="6.9"/>
    <x v="45"/>
  </r>
  <r>
    <n v="6.4"/>
    <x v="67"/>
  </r>
  <r>
    <n v="5.0999999999999996"/>
    <x v="339"/>
  </r>
  <r>
    <n v="7"/>
    <x v="101"/>
  </r>
  <r>
    <n v="5.7"/>
    <x v="624"/>
  </r>
  <r>
    <n v="6.8"/>
    <x v="95"/>
  </r>
  <r>
    <n v="6.7"/>
    <x v="508"/>
  </r>
  <r>
    <n v="6.2"/>
    <x v="625"/>
  </r>
  <r>
    <n v="7.2"/>
    <x v="613"/>
  </r>
  <r>
    <n v="6.2"/>
    <x v="626"/>
  </r>
  <r>
    <n v="5.6"/>
    <x v="627"/>
  </r>
  <r>
    <n v="4.4000000000000004"/>
    <x v="519"/>
  </r>
  <r>
    <n v="7.5"/>
    <x v="71"/>
  </r>
  <r>
    <n v="7.1"/>
    <x v="417"/>
  </r>
  <r>
    <n v="6.4"/>
    <x v="127"/>
  </r>
  <r>
    <n v="7.1"/>
    <x v="348"/>
  </r>
  <r>
    <n v="6.9"/>
    <x v="628"/>
  </r>
  <r>
    <n v="7.5"/>
    <x v="448"/>
  </r>
  <r>
    <n v="6.3"/>
    <x v="108"/>
  </r>
  <r>
    <n v="6.4"/>
    <x v="5"/>
  </r>
  <r>
    <n v="5.9"/>
    <x v="476"/>
  </r>
  <r>
    <n v="6.8"/>
    <x v="46"/>
  </r>
  <r>
    <n v="6.3"/>
    <x v="629"/>
  </r>
  <r>
    <n v="3.6"/>
    <x v="630"/>
  </r>
  <r>
    <n v="5.3"/>
    <x v="562"/>
  </r>
  <r>
    <n v="5.9"/>
    <x v="631"/>
  </r>
  <r>
    <n v="6.9"/>
    <x v="162"/>
  </r>
  <r>
    <n v="6.9"/>
    <x v="632"/>
  </r>
  <r>
    <n v="6.1"/>
    <x v="143"/>
  </r>
  <r>
    <n v="8.5"/>
    <x v="399"/>
  </r>
  <r>
    <n v="6.3"/>
    <x v="633"/>
  </r>
  <r>
    <n v="7.3"/>
    <x v="372"/>
  </r>
  <r>
    <n v="6.3"/>
    <x v="634"/>
  </r>
  <r>
    <n v="7.2"/>
    <x v="197"/>
  </r>
  <r>
    <n v="7.3"/>
    <x v="41"/>
  </r>
  <r>
    <n v="6.3"/>
    <x v="635"/>
  </r>
  <r>
    <n v="8.1"/>
    <x v="447"/>
  </r>
  <r>
    <n v="6.9"/>
    <x v="579"/>
  </r>
  <r>
    <n v="6.3"/>
    <x v="417"/>
  </r>
  <r>
    <n v="7.3"/>
    <x v="287"/>
  </r>
  <r>
    <n v="5.5"/>
    <x v="95"/>
  </r>
  <r>
    <n v="6.1"/>
    <x v="636"/>
  </r>
  <r>
    <n v="6.9"/>
    <x v="14"/>
  </r>
  <r>
    <n v="7.2"/>
    <x v="13"/>
  </r>
  <r>
    <n v="6.4"/>
    <x v="196"/>
  </r>
  <r>
    <n v="6.4"/>
    <x v="637"/>
  </r>
  <r>
    <n v="8.3000000000000007"/>
    <x v="28"/>
  </r>
  <r>
    <n v="7.2"/>
    <x v="148"/>
  </r>
  <r>
    <n v="6.8"/>
    <x v="638"/>
  </r>
  <r>
    <n v="6.5"/>
    <x v="639"/>
  </r>
  <r>
    <n v="7.8"/>
    <x v="621"/>
  </r>
  <r>
    <n v="7.6"/>
    <x v="125"/>
  </r>
  <r>
    <n v="7.2"/>
    <x v="565"/>
  </r>
  <r>
    <n v="6.7"/>
    <x v="414"/>
  </r>
  <r>
    <n v="6.8"/>
    <x v="14"/>
  </r>
  <r>
    <n v="6.3"/>
    <x v="411"/>
  </r>
  <r>
    <n v="6.2"/>
    <x v="277"/>
  </r>
  <r>
    <n v="6.2"/>
    <x v="596"/>
  </r>
  <r>
    <n v="8.6"/>
    <x v="64"/>
  </r>
  <r>
    <n v="8"/>
    <x v="131"/>
  </r>
  <r>
    <n v="7"/>
    <x v="640"/>
  </r>
  <r>
    <n v="8"/>
    <x v="309"/>
  </r>
  <r>
    <n v="8.1"/>
    <x v="309"/>
  </r>
  <r>
    <n v="6.7"/>
    <x v="353"/>
  </r>
  <r>
    <n v="7.9"/>
    <x v="520"/>
  </r>
  <r>
    <n v="6.1"/>
    <x v="513"/>
  </r>
  <r>
    <n v="4.2"/>
    <x v="154"/>
  </r>
  <r>
    <n v="6.1"/>
    <x v="641"/>
  </r>
  <r>
    <n v="6.6"/>
    <x v="501"/>
  </r>
  <r>
    <n v="7.5"/>
    <x v="99"/>
  </r>
  <r>
    <n v="7.4"/>
    <x v="642"/>
  </r>
  <r>
    <n v="7.2"/>
    <x v="643"/>
  </r>
  <r>
    <n v="6.9"/>
    <x v="644"/>
  </r>
  <r>
    <n v="7.4"/>
    <x v="645"/>
  </r>
  <r>
    <n v="5.4"/>
    <x v="18"/>
  </r>
  <r>
    <n v="6.8"/>
    <x v="646"/>
  </r>
  <r>
    <n v="6.3"/>
    <x v="328"/>
  </r>
  <r>
    <n v="7.2"/>
    <x v="586"/>
  </r>
  <r>
    <n v="6.9"/>
    <x v="249"/>
  </r>
  <r>
    <n v="6"/>
    <x v="647"/>
  </r>
  <r>
    <n v="5.9"/>
    <x v="648"/>
  </r>
  <r>
    <n v="5.4"/>
    <x v="649"/>
  </r>
  <r>
    <n v="5.9"/>
    <x v="240"/>
  </r>
  <r>
    <n v="6.1"/>
    <x v="649"/>
  </r>
  <r>
    <n v="7.7"/>
    <x v="650"/>
  </r>
  <r>
    <n v="5.8"/>
    <x v="651"/>
  </r>
  <r>
    <n v="7.6"/>
    <x v="652"/>
  </r>
  <r>
    <n v="6.1"/>
    <x v="564"/>
  </r>
  <r>
    <n v="5.4"/>
    <x v="653"/>
  </r>
  <r>
    <n v="5.0999999999999996"/>
    <x v="482"/>
  </r>
  <r>
    <n v="6.4"/>
    <x v="220"/>
  </r>
  <r>
    <n v="6.3"/>
    <x v="503"/>
  </r>
  <r>
    <n v="7.5"/>
    <x v="654"/>
  </r>
  <r>
    <n v="7.1"/>
    <x v="455"/>
  </r>
  <r>
    <n v="7.8"/>
    <x v="92"/>
  </r>
  <r>
    <n v="6.5"/>
    <x v="649"/>
  </r>
  <r>
    <n v="6.6"/>
    <x v="17"/>
  </r>
  <r>
    <n v="7.4"/>
    <x v="23"/>
  </r>
  <r>
    <n v="7.6"/>
    <x v="467"/>
  </r>
  <r>
    <n v="7.5"/>
    <x v="259"/>
  </r>
  <r>
    <n v="6.6"/>
    <x v="5"/>
  </r>
  <r>
    <n v="7.2"/>
    <x v="655"/>
  </r>
  <r>
    <n v="7.6"/>
    <x v="656"/>
  </r>
  <r>
    <n v="6.2"/>
    <x v="103"/>
  </r>
  <r>
    <n v="5.6"/>
    <x v="449"/>
  </r>
  <r>
    <n v="7.6"/>
    <x v="11"/>
  </r>
  <r>
    <n v="6.6"/>
    <x v="296"/>
  </r>
  <r>
    <n v="7"/>
    <x v="657"/>
  </r>
  <r>
    <n v="2.7"/>
    <x v="658"/>
  </r>
  <r>
    <n v="7.6"/>
    <x v="215"/>
  </r>
  <r>
    <n v="6.6"/>
    <x v="659"/>
  </r>
  <r>
    <n v="6.9"/>
    <x v="180"/>
  </r>
  <r>
    <n v="6.8"/>
    <x v="92"/>
  </r>
  <r>
    <n v="3.7"/>
    <x v="660"/>
  </r>
  <r>
    <n v="6.1"/>
    <x v="661"/>
  </r>
  <r>
    <n v="5.9"/>
    <x v="662"/>
  </r>
  <r>
    <n v="6.7"/>
    <x v="663"/>
  </r>
  <r>
    <n v="6.9"/>
    <x v="664"/>
  </r>
  <r>
    <n v="5.5"/>
    <x v="380"/>
  </r>
  <r>
    <n v="7.1"/>
    <x v="665"/>
  </r>
  <r>
    <n v="7.1"/>
    <x v="143"/>
  </r>
  <r>
    <n v="7.3"/>
    <x v="666"/>
  </r>
  <r>
    <n v="3.4"/>
    <x v="667"/>
  </r>
  <r>
    <n v="6.8"/>
    <x v="461"/>
  </r>
  <r>
    <n v="6.9"/>
    <x v="668"/>
  </r>
  <r>
    <n v="7"/>
    <x v="439"/>
  </r>
  <r>
    <n v="5.5"/>
    <x v="669"/>
  </r>
  <r>
    <n v="5.0999999999999996"/>
    <x v="233"/>
  </r>
  <r>
    <n v="6.2"/>
    <x v="232"/>
  </r>
  <r>
    <n v="5.9"/>
    <x v="670"/>
  </r>
  <r>
    <n v="5.2"/>
    <x v="671"/>
  </r>
  <r>
    <n v="6.2"/>
    <x v="586"/>
  </r>
  <r>
    <n v="5.5"/>
    <x v="672"/>
  </r>
  <r>
    <n v="7.4"/>
    <x v="673"/>
  </r>
  <r>
    <n v="4.4000000000000004"/>
    <x v="674"/>
  </r>
  <r>
    <n v="6.3"/>
    <x v="675"/>
  </r>
  <r>
    <n v="6.1"/>
    <x v="259"/>
  </r>
  <r>
    <n v="5.3"/>
    <x v="676"/>
  </r>
  <r>
    <n v="5.4"/>
    <x v="677"/>
  </r>
  <r>
    <n v="6.7"/>
    <x v="99"/>
  </r>
  <r>
    <n v="5.9"/>
    <x v="342"/>
  </r>
  <r>
    <n v="7.3"/>
    <x v="678"/>
  </r>
  <r>
    <n v="5.5"/>
    <x v="433"/>
  </r>
  <r>
    <n v="5.8"/>
    <x v="679"/>
  </r>
  <r>
    <n v="4.5999999999999996"/>
    <x v="680"/>
  </r>
  <r>
    <n v="6.7"/>
    <x v="681"/>
  </r>
  <r>
    <n v="5.0999999999999996"/>
    <x v="682"/>
  </r>
  <r>
    <n v="5.6"/>
    <x v="323"/>
  </r>
  <r>
    <n v="7"/>
    <x v="494"/>
  </r>
  <r>
    <n v="6.4"/>
    <x v="683"/>
  </r>
  <r>
    <n v="6.7"/>
    <x v="406"/>
  </r>
  <r>
    <n v="4.0999999999999996"/>
    <x v="684"/>
  </r>
  <r>
    <n v="5.5"/>
    <x v="413"/>
  </r>
  <r>
    <n v="2.7"/>
    <x v="459"/>
  </r>
  <r>
    <n v="6.4"/>
    <x v="685"/>
  </r>
  <r>
    <n v="4.8"/>
    <x v="686"/>
  </r>
  <r>
    <n v="6.1"/>
    <x v="687"/>
  </r>
  <r>
    <n v="4.8"/>
    <x v="688"/>
  </r>
  <r>
    <n v="7"/>
    <x v="604"/>
  </r>
  <r>
    <n v="6.8"/>
    <x v="241"/>
  </r>
  <r>
    <n v="5.6"/>
    <x v="522"/>
  </r>
  <r>
    <n v="6.1"/>
    <x v="476"/>
  </r>
  <r>
    <n v="7.9"/>
    <x v="99"/>
  </r>
  <r>
    <n v="8.4"/>
    <x v="689"/>
  </r>
  <r>
    <n v="6.5"/>
    <x v="690"/>
  </r>
  <r>
    <n v="7.1"/>
    <x v="691"/>
  </r>
  <r>
    <n v="6.6"/>
    <x v="413"/>
  </r>
  <r>
    <n v="7"/>
    <x v="646"/>
  </r>
  <r>
    <n v="5.6"/>
    <x v="692"/>
  </r>
  <r>
    <n v="4.8"/>
    <x v="693"/>
  </r>
  <r>
    <n v="7.5"/>
    <x v="694"/>
  </r>
  <r>
    <n v="6"/>
    <x v="695"/>
  </r>
  <r>
    <n v="6.8"/>
    <x v="11"/>
  </r>
  <r>
    <n v="6.5"/>
    <x v="696"/>
  </r>
  <r>
    <n v="7.9"/>
    <x v="135"/>
  </r>
  <r>
    <n v="6.4"/>
    <x v="697"/>
  </r>
  <r>
    <n v="5.8"/>
    <x v="418"/>
  </r>
  <r>
    <n v="7.7"/>
    <x v="80"/>
  </r>
  <r>
    <n v="5.3"/>
    <x v="499"/>
  </r>
  <r>
    <n v="5.3"/>
    <x v="698"/>
  </r>
  <r>
    <n v="7.5"/>
    <x v="699"/>
  </r>
  <r>
    <n v="6.9"/>
    <x v="304"/>
  </r>
  <r>
    <n v="4.9000000000000004"/>
    <x v="700"/>
  </r>
  <r>
    <n v="7.1"/>
    <x v="701"/>
  </r>
  <r>
    <n v="8"/>
    <x v="153"/>
  </r>
  <r>
    <n v="7.9"/>
    <x v="258"/>
  </r>
  <r>
    <n v="7.6"/>
    <x v="37"/>
  </r>
  <r>
    <n v="5.9"/>
    <x v="702"/>
  </r>
  <r>
    <n v="6.3"/>
    <x v="94"/>
  </r>
  <r>
    <n v="6.4"/>
    <x v="402"/>
  </r>
  <r>
    <n v="8.1999999999999993"/>
    <x v="125"/>
  </r>
  <r>
    <n v="6.9"/>
    <x v="703"/>
  </r>
  <r>
    <n v="7.8"/>
    <x v="158"/>
  </r>
  <r>
    <n v="6.7"/>
    <x v="102"/>
  </r>
  <r>
    <n v="7.5"/>
    <x v="681"/>
  </r>
  <r>
    <n v="7.4"/>
    <x v="9"/>
  </r>
  <r>
    <n v="5.2"/>
    <x v="226"/>
  </r>
  <r>
    <n v="7.6"/>
    <x v="447"/>
  </r>
  <r>
    <n v="7.3"/>
    <x v="135"/>
  </r>
  <r>
    <n v="6.6"/>
    <x v="67"/>
  </r>
  <r>
    <n v="6.8"/>
    <x v="503"/>
  </r>
  <r>
    <n v="6.9"/>
    <x v="154"/>
  </r>
  <r>
    <n v="5.8"/>
    <x v="168"/>
  </r>
  <r>
    <n v="6.6"/>
    <x v="193"/>
  </r>
  <r>
    <n v="6.7"/>
    <x v="604"/>
  </r>
  <r>
    <n v="6.7"/>
    <x v="336"/>
  </r>
  <r>
    <n v="6.3"/>
    <x v="579"/>
  </r>
  <r>
    <n v="7.7"/>
    <x v="65"/>
  </r>
  <r>
    <n v="6.1"/>
    <x v="352"/>
  </r>
  <r>
    <n v="4.9000000000000004"/>
    <x v="458"/>
  </r>
  <r>
    <n v="6.2"/>
    <x v="704"/>
  </r>
  <r>
    <n v="7.8"/>
    <x v="92"/>
  </r>
  <r>
    <n v="8.1999999999999993"/>
    <x v="17"/>
  </r>
  <r>
    <n v="6.9"/>
    <x v="293"/>
  </r>
  <r>
    <n v="6.2"/>
    <x v="31"/>
  </r>
  <r>
    <n v="6.9"/>
    <x v="705"/>
  </r>
  <r>
    <n v="4.8"/>
    <x v="706"/>
  </r>
  <r>
    <n v="5.3"/>
    <x v="354"/>
  </r>
  <r>
    <n v="6.7"/>
    <x v="181"/>
  </r>
  <r>
    <n v="5.4"/>
    <x v="339"/>
  </r>
  <r>
    <n v="5.4"/>
    <x v="707"/>
  </r>
  <r>
    <n v="4.9000000000000004"/>
    <x v="446"/>
  </r>
  <r>
    <n v="6.1"/>
    <x v="450"/>
  </r>
  <r>
    <n v="5.8"/>
    <x v="497"/>
  </r>
  <r>
    <n v="7"/>
    <x v="46"/>
  </r>
  <r>
    <n v="6.5"/>
    <x v="708"/>
  </r>
  <r>
    <n v="6.6"/>
    <x v="709"/>
  </r>
  <r>
    <n v="5.7"/>
    <x v="710"/>
  </r>
  <r>
    <n v="6.6"/>
    <x v="503"/>
  </r>
  <r>
    <n v="7"/>
    <x v="271"/>
  </r>
  <r>
    <n v="7.4"/>
    <x v="520"/>
  </r>
  <r>
    <n v="5.3"/>
    <x v="711"/>
  </r>
  <r>
    <n v="7.4"/>
    <x v="712"/>
  </r>
  <r>
    <n v="7.4"/>
    <x v="713"/>
  </r>
  <r>
    <n v="6.8"/>
    <x v="77"/>
  </r>
  <r>
    <n v="7.2"/>
    <x v="714"/>
  </r>
  <r>
    <n v="6"/>
    <x v="715"/>
  </r>
  <r>
    <n v="7.8"/>
    <x v="45"/>
  </r>
  <r>
    <n v="6.6"/>
    <x v="426"/>
  </r>
  <r>
    <n v="7.9"/>
    <x v="436"/>
  </r>
  <r>
    <n v="5.7"/>
    <x v="716"/>
  </r>
  <r>
    <n v="7.1"/>
    <x v="18"/>
  </r>
  <r>
    <n v="5.6"/>
    <x v="567"/>
  </r>
  <r>
    <n v="7.8"/>
    <x v="494"/>
  </r>
  <r>
    <n v="7.9"/>
    <x v="717"/>
  </r>
  <r>
    <n v="6.9"/>
    <x v="40"/>
  </r>
  <r>
    <n v="7.7"/>
    <x v="100"/>
  </r>
  <r>
    <n v="6.9"/>
    <x v="718"/>
  </r>
  <r>
    <n v="6"/>
    <x v="719"/>
  </r>
  <r>
    <n v="6.2"/>
    <x v="551"/>
  </r>
  <r>
    <n v="5.9"/>
    <x v="720"/>
  </r>
  <r>
    <n v="6.8"/>
    <x v="721"/>
  </r>
  <r>
    <n v="3.6"/>
    <x v="402"/>
  </r>
  <r>
    <n v="6.7"/>
    <x v="722"/>
  </r>
  <r>
    <n v="6.3"/>
    <x v="608"/>
  </r>
  <r>
    <n v="6.4"/>
    <x v="127"/>
  </r>
  <r>
    <n v="6.4"/>
    <x v="191"/>
  </r>
  <r>
    <n v="5.7"/>
    <x v="262"/>
  </r>
  <r>
    <n v="6.2"/>
    <x v="562"/>
  </r>
  <r>
    <n v="5.2"/>
    <x v="272"/>
  </r>
  <r>
    <n v="6.1"/>
    <x v="188"/>
  </r>
  <r>
    <n v="7.1"/>
    <x v="271"/>
  </r>
  <r>
    <n v="7.2"/>
    <x v="377"/>
  </r>
  <r>
    <n v="6.5"/>
    <x v="723"/>
  </r>
  <r>
    <n v="6"/>
    <x v="233"/>
  </r>
  <r>
    <n v="7"/>
    <x v="450"/>
  </r>
  <r>
    <n v="7"/>
    <x v="264"/>
  </r>
  <r>
    <n v="7.5"/>
    <x v="245"/>
  </r>
  <r>
    <n v="6.6"/>
    <x v="127"/>
  </r>
  <r>
    <n v="7.4"/>
    <x v="699"/>
  </r>
  <r>
    <n v="6.5"/>
    <x v="517"/>
  </r>
  <r>
    <n v="6.2"/>
    <x v="475"/>
  </r>
  <r>
    <n v="7.8"/>
    <x v="357"/>
  </r>
  <r>
    <n v="5.2"/>
    <x v="359"/>
  </r>
  <r>
    <n v="6.5"/>
    <x v="26"/>
  </r>
  <r>
    <n v="6.5"/>
    <x v="157"/>
  </r>
  <r>
    <n v="5.2"/>
    <x v="282"/>
  </r>
  <r>
    <n v="7.2"/>
    <x v="304"/>
  </r>
  <r>
    <n v="7.1"/>
    <x v="451"/>
  </r>
  <r>
    <n v="4.5"/>
    <x v="724"/>
  </r>
  <r>
    <n v="5.7"/>
    <x v="277"/>
  </r>
  <r>
    <n v="6"/>
    <x v="725"/>
  </r>
  <r>
    <n v="6.4"/>
    <x v="423"/>
  </r>
  <r>
    <n v="5.2"/>
    <x v="354"/>
  </r>
  <r>
    <n v="4.3"/>
    <x v="726"/>
  </r>
  <r>
    <n v="6.1"/>
    <x v="727"/>
  </r>
  <r>
    <n v="6.8"/>
    <x v="650"/>
  </r>
  <r>
    <n v="5.2"/>
    <x v="728"/>
  </r>
  <r>
    <n v="6.5"/>
    <x v="217"/>
  </r>
  <r>
    <n v="7.5"/>
    <x v="729"/>
  </r>
  <r>
    <n v="7.1"/>
    <x v="273"/>
  </r>
  <r>
    <n v="6.9"/>
    <x v="120"/>
  </r>
  <r>
    <n v="8"/>
    <x v="262"/>
  </r>
  <r>
    <n v="8.1999999999999993"/>
    <x v="309"/>
  </r>
  <r>
    <n v="6.4"/>
    <x v="74"/>
  </r>
  <r>
    <n v="7.9"/>
    <x v="409"/>
  </r>
  <r>
    <n v="6.7"/>
    <x v="730"/>
  </r>
  <r>
    <n v="6.1"/>
    <x v="200"/>
  </r>
  <r>
    <n v="8.9"/>
    <x v="37"/>
  </r>
  <r>
    <n v="8.1"/>
    <x v="668"/>
  </r>
  <r>
    <n v="6.2"/>
    <x v="107"/>
  </r>
  <r>
    <n v="4.9000000000000004"/>
    <x v="146"/>
  </r>
  <r>
    <n v="5.8"/>
    <x v="608"/>
  </r>
  <r>
    <n v="6"/>
    <x v="477"/>
  </r>
  <r>
    <n v="7"/>
    <x v="55"/>
  </r>
  <r>
    <n v="6"/>
    <x v="731"/>
  </r>
  <r>
    <n v="7.9"/>
    <x v="199"/>
  </r>
  <r>
    <n v="8.1"/>
    <x v="572"/>
  </r>
  <r>
    <n v="6.2"/>
    <x v="129"/>
  </r>
  <r>
    <n v="6.7"/>
    <x v="732"/>
  </r>
  <r>
    <n v="7.3"/>
    <x v="604"/>
  </r>
  <r>
    <n v="4.5999999999999996"/>
    <x v="733"/>
  </r>
  <r>
    <n v="6.1"/>
    <x v="422"/>
  </r>
  <r>
    <n v="6.2"/>
    <x v="233"/>
  </r>
  <r>
    <n v="7.8"/>
    <x v="488"/>
  </r>
  <r>
    <n v="6.1"/>
    <x v="285"/>
  </r>
  <r>
    <n v="5.8"/>
    <x v="459"/>
  </r>
  <r>
    <n v="6.5"/>
    <x v="579"/>
  </r>
  <r>
    <n v="7.2"/>
    <x v="734"/>
  </r>
  <r>
    <n v="7.8"/>
    <x v="11"/>
  </r>
  <r>
    <n v="4.7"/>
    <x v="735"/>
  </r>
  <r>
    <n v="6.8"/>
    <x v="736"/>
  </r>
  <r>
    <n v="5.9"/>
    <x v="737"/>
  </r>
  <r>
    <n v="7.2"/>
    <x v="158"/>
  </r>
  <r>
    <n v="8.6999999999999993"/>
    <x v="46"/>
  </r>
  <r>
    <n v="5"/>
    <x v="365"/>
  </r>
  <r>
    <n v="6.6"/>
    <x v="571"/>
  </r>
  <r>
    <n v="8.3000000000000007"/>
    <x v="199"/>
  </r>
  <r>
    <n v="6.7"/>
    <x v="411"/>
  </r>
  <r>
    <n v="7.8"/>
    <x v="738"/>
  </r>
  <r>
    <n v="6.5"/>
    <x v="320"/>
  </r>
  <r>
    <n v="6.1"/>
    <x v="24"/>
  </r>
  <r>
    <n v="8.1"/>
    <x v="568"/>
  </r>
  <r>
    <n v="5.2"/>
    <x v="739"/>
  </r>
  <r>
    <n v="5.6"/>
    <x v="740"/>
  </r>
  <r>
    <n v="5.8"/>
    <x v="711"/>
  </r>
  <r>
    <n v="6.6"/>
    <x v="516"/>
  </r>
  <r>
    <n v="6.6"/>
    <x v="741"/>
  </r>
  <r>
    <n v="5.5"/>
    <x v="742"/>
  </r>
  <r>
    <n v="7"/>
    <x v="683"/>
  </r>
  <r>
    <n v="6.5"/>
    <x v="115"/>
  </r>
  <r>
    <n v="5.8"/>
    <x v="545"/>
  </r>
  <r>
    <n v="5.6"/>
    <x v="743"/>
  </r>
  <r>
    <n v="5.6"/>
    <x v="744"/>
  </r>
  <r>
    <n v="5.8"/>
    <x v="285"/>
  </r>
  <r>
    <n v="7.6"/>
    <x v="534"/>
  </r>
  <r>
    <n v="6.4"/>
    <x v="422"/>
  </r>
  <r>
    <n v="6.3"/>
    <x v="745"/>
  </r>
  <r>
    <n v="4.5999999999999996"/>
    <x v="746"/>
  </r>
  <r>
    <n v="6.5"/>
    <x v="747"/>
  </r>
  <r>
    <n v="7.5"/>
    <x v="748"/>
  </r>
  <r>
    <n v="7.5"/>
    <x v="393"/>
  </r>
  <r>
    <n v="5.3"/>
    <x v="608"/>
  </r>
  <r>
    <n v="7.5"/>
    <x v="749"/>
  </r>
  <r>
    <n v="3.3"/>
    <x v="750"/>
  </r>
  <r>
    <n v="3.5"/>
    <x v="751"/>
  </r>
  <r>
    <n v="9.3000000000000007"/>
    <x v="275"/>
  </r>
  <r>
    <n v="4.8"/>
    <x v="485"/>
  </r>
  <r>
    <n v="6.9"/>
    <x v="291"/>
  </r>
  <r>
    <n v="6"/>
    <x v="187"/>
  </r>
  <r>
    <n v="7.3"/>
    <x v="752"/>
  </r>
  <r>
    <n v="6.6"/>
    <x v="753"/>
  </r>
  <r>
    <n v="7.5"/>
    <x v="754"/>
  </r>
  <r>
    <n v="6.9"/>
    <x v="415"/>
  </r>
  <r>
    <n v="6.8"/>
    <x v="755"/>
  </r>
  <r>
    <n v="6.4"/>
    <x v="756"/>
  </r>
  <r>
    <n v="5.6"/>
    <x v="757"/>
  </r>
  <r>
    <n v="6.3"/>
    <x v="758"/>
  </r>
  <r>
    <n v="7.3"/>
    <x v="568"/>
  </r>
  <r>
    <n v="6.6"/>
    <x v="759"/>
  </r>
  <r>
    <n v="4.5999999999999996"/>
    <x v="760"/>
  </r>
  <r>
    <n v="5.0999999999999996"/>
    <x v="95"/>
  </r>
  <r>
    <n v="5.6"/>
    <x v="761"/>
  </r>
  <r>
    <n v="5.3"/>
    <x v="762"/>
  </r>
  <r>
    <n v="5.6"/>
    <x v="763"/>
  </r>
  <r>
    <n v="5.9"/>
    <x v="764"/>
  </r>
  <r>
    <n v="4.7"/>
    <x v="765"/>
  </r>
  <r>
    <n v="4.8"/>
    <x v="517"/>
  </r>
  <r>
    <n v="6.8"/>
    <x v="591"/>
  </r>
  <r>
    <n v="5.4"/>
    <x v="766"/>
  </r>
  <r>
    <n v="5.0999999999999996"/>
    <x v="767"/>
  </r>
  <r>
    <n v="7"/>
    <x v="416"/>
  </r>
  <r>
    <n v="4"/>
    <x v="475"/>
  </r>
  <r>
    <n v="7.3"/>
    <x v="386"/>
  </r>
  <r>
    <n v="6.8"/>
    <x v="233"/>
  </r>
  <r>
    <n v="7"/>
    <x v="334"/>
  </r>
  <r>
    <n v="7.1"/>
    <x v="504"/>
  </r>
  <r>
    <n v="6.9"/>
    <x v="768"/>
  </r>
  <r>
    <n v="7.3"/>
    <x v="446"/>
  </r>
  <r>
    <n v="8.1999999999999993"/>
    <x v="681"/>
  </r>
  <r>
    <n v="7.1"/>
    <x v="413"/>
  </r>
  <r>
    <n v="7.7"/>
    <x v="395"/>
  </r>
  <r>
    <n v="6.5"/>
    <x v="662"/>
  </r>
  <r>
    <n v="4.9000000000000004"/>
    <x v="429"/>
  </r>
  <r>
    <n v="6.4"/>
    <x v="769"/>
  </r>
  <r>
    <n v="5.9"/>
    <x v="770"/>
  </r>
  <r>
    <n v="6.2"/>
    <x v="771"/>
  </r>
  <r>
    <n v="5.8"/>
    <x v="362"/>
  </r>
  <r>
    <n v="6.7"/>
    <x v="604"/>
  </r>
  <r>
    <n v="5.9"/>
    <x v="772"/>
  </r>
  <r>
    <n v="7.3"/>
    <x v="773"/>
  </r>
  <r>
    <n v="4.0999999999999996"/>
    <x v="774"/>
  </r>
  <r>
    <n v="4.9000000000000004"/>
    <x v="637"/>
  </r>
  <r>
    <n v="7.9"/>
    <x v="139"/>
  </r>
  <r>
    <n v="5.6"/>
    <x v="475"/>
  </r>
  <r>
    <n v="5.2"/>
    <x v="775"/>
  </r>
  <r>
    <n v="4.0999999999999996"/>
    <x v="776"/>
  </r>
  <r>
    <n v="6.6"/>
    <x v="729"/>
  </r>
  <r>
    <n v="2.9"/>
    <x v="369"/>
  </r>
  <r>
    <n v="6.5"/>
    <x v="777"/>
  </r>
  <r>
    <n v="7.2"/>
    <x v="778"/>
  </r>
  <r>
    <n v="6.8"/>
    <x v="719"/>
  </r>
  <r>
    <n v="7.8"/>
    <x v="779"/>
  </r>
  <r>
    <n v="6.7"/>
    <x v="780"/>
  </r>
  <r>
    <n v="7.1"/>
    <x v="747"/>
  </r>
  <r>
    <n v="5.7"/>
    <x v="315"/>
  </r>
  <r>
    <n v="5.3"/>
    <x v="17"/>
  </r>
  <r>
    <n v="7.7"/>
    <x v="464"/>
  </r>
  <r>
    <n v="6.1"/>
    <x v="366"/>
  </r>
  <r>
    <n v="7.3"/>
    <x v="781"/>
  </r>
  <r>
    <n v="7.2"/>
    <x v="222"/>
  </r>
  <r>
    <n v="5.3"/>
    <x v="173"/>
  </r>
  <r>
    <n v="6.1"/>
    <x v="517"/>
  </r>
  <r>
    <n v="5.8"/>
    <x v="681"/>
  </r>
  <r>
    <n v="5.7"/>
    <x v="129"/>
  </r>
  <r>
    <n v="6.7"/>
    <x v="559"/>
  </r>
  <r>
    <n v="6.5"/>
    <x v="782"/>
  </r>
  <r>
    <n v="7.2"/>
    <x v="223"/>
  </r>
  <r>
    <n v="7.6"/>
    <x v="241"/>
  </r>
  <r>
    <n v="4.5999999999999996"/>
    <x v="620"/>
  </r>
  <r>
    <n v="6.9"/>
    <x v="783"/>
  </r>
  <r>
    <n v="6.6"/>
    <x v="574"/>
  </r>
  <r>
    <n v="6.3"/>
    <x v="784"/>
  </r>
  <r>
    <n v="6.2"/>
    <x v="785"/>
  </r>
  <r>
    <n v="5.3"/>
    <x v="786"/>
  </r>
  <r>
    <n v="7.3"/>
    <x v="135"/>
  </r>
  <r>
    <n v="5.6"/>
    <x v="260"/>
  </r>
  <r>
    <n v="6.2"/>
    <x v="327"/>
  </r>
  <r>
    <n v="5.2"/>
    <x v="787"/>
  </r>
  <r>
    <n v="5.3"/>
    <x v="338"/>
  </r>
  <r>
    <n v="5.4"/>
    <x v="267"/>
  </r>
  <r>
    <n v="4.9000000000000004"/>
    <x v="788"/>
  </r>
  <r>
    <n v="5.5"/>
    <x v="594"/>
  </r>
  <r>
    <n v="6.7"/>
    <x v="789"/>
  </r>
  <r>
    <n v="7.2"/>
    <x v="790"/>
  </r>
  <r>
    <n v="5.0999999999999996"/>
    <x v="791"/>
  </r>
  <r>
    <n v="6.5"/>
    <x v="613"/>
  </r>
  <r>
    <n v="8.1999999999999993"/>
    <x v="612"/>
  </r>
  <r>
    <n v="7.7"/>
    <x v="352"/>
  </r>
  <r>
    <n v="7.2"/>
    <x v="15"/>
  </r>
  <r>
    <n v="6.1"/>
    <x v="150"/>
  </r>
  <r>
    <n v="8.8000000000000007"/>
    <x v="577"/>
  </r>
  <r>
    <n v="6.8"/>
    <x v="26"/>
  </r>
  <r>
    <n v="6.8"/>
    <x v="466"/>
  </r>
  <r>
    <n v="6.7"/>
    <x v="459"/>
  </r>
  <r>
    <n v="7.1"/>
    <x v="283"/>
  </r>
  <r>
    <n v="7.1"/>
    <x v="132"/>
  </r>
  <r>
    <n v="6.1"/>
    <x v="792"/>
  </r>
  <r>
    <n v="8"/>
    <x v="165"/>
  </r>
  <r>
    <n v="7.5"/>
    <x v="754"/>
  </r>
  <r>
    <n v="6.6"/>
    <x v="370"/>
  </r>
  <r>
    <n v="5.4"/>
    <x v="793"/>
  </r>
  <r>
    <n v="6.1"/>
    <x v="382"/>
  </r>
  <r>
    <n v="6.1"/>
    <x v="687"/>
  </r>
  <r>
    <n v="5.6"/>
    <x v="794"/>
  </r>
  <r>
    <n v="5.8"/>
    <x v="143"/>
  </r>
  <r>
    <n v="2.8"/>
    <x v="795"/>
  </r>
  <r>
    <n v="6.7"/>
    <x v="796"/>
  </r>
  <r>
    <n v="5.0999999999999996"/>
    <x v="797"/>
  </r>
  <r>
    <n v="7.2"/>
    <x v="413"/>
  </r>
  <r>
    <n v="6"/>
    <x v="485"/>
  </r>
  <r>
    <n v="6.7"/>
    <x v="798"/>
  </r>
  <r>
    <n v="6.2"/>
    <x v="464"/>
  </r>
  <r>
    <n v="6.2"/>
    <x v="799"/>
  </r>
  <r>
    <n v="6.8"/>
    <x v="294"/>
  </r>
  <r>
    <n v="7.1"/>
    <x v="800"/>
  </r>
  <r>
    <n v="7.1"/>
    <x v="801"/>
  </r>
  <r>
    <n v="7"/>
    <x v="263"/>
  </r>
  <r>
    <n v="7.1"/>
    <x v="291"/>
  </r>
  <r>
    <n v="6.4"/>
    <x v="351"/>
  </r>
  <r>
    <n v="7"/>
    <x v="190"/>
  </r>
  <r>
    <n v="6.2"/>
    <x v="422"/>
  </r>
  <r>
    <n v="7.5"/>
    <x v="309"/>
  </r>
  <r>
    <n v="4.8"/>
    <x v="591"/>
  </r>
  <r>
    <n v="7.3"/>
    <x v="604"/>
  </r>
  <r>
    <n v="5.8"/>
    <x v="539"/>
  </r>
  <r>
    <n v="7.6"/>
    <x v="802"/>
  </r>
  <r>
    <n v="5.6"/>
    <x v="803"/>
  </r>
  <r>
    <n v="7"/>
    <x v="149"/>
  </r>
  <r>
    <n v="6.6"/>
    <x v="294"/>
  </r>
  <r>
    <n v="6.5"/>
    <x v="143"/>
  </r>
  <r>
    <n v="7.4"/>
    <x v="699"/>
  </r>
  <r>
    <n v="4.5999999999999996"/>
    <x v="804"/>
  </r>
  <r>
    <n v="6.4"/>
    <x v="610"/>
  </r>
  <r>
    <n v="6"/>
    <x v="494"/>
  </r>
  <r>
    <n v="5.9"/>
    <x v="196"/>
  </r>
  <r>
    <n v="6.4"/>
    <x v="91"/>
  </r>
  <r>
    <n v="6.6"/>
    <x v="415"/>
  </r>
  <r>
    <n v="6.9"/>
    <x v="574"/>
  </r>
  <r>
    <n v="6.9"/>
    <x v="26"/>
  </r>
  <r>
    <n v="5.8"/>
    <x v="805"/>
  </r>
  <r>
    <n v="6.4"/>
    <x v="572"/>
  </r>
  <r>
    <n v="5.3"/>
    <x v="806"/>
  </r>
  <r>
    <n v="6.5"/>
    <x v="426"/>
  </r>
  <r>
    <n v="5.7"/>
    <x v="807"/>
  </r>
  <r>
    <n v="6.7"/>
    <x v="346"/>
  </r>
  <r>
    <n v="3.9"/>
    <x v="808"/>
  </r>
  <r>
    <n v="4.0999999999999996"/>
    <x v="809"/>
  </r>
  <r>
    <n v="6.2"/>
    <x v="810"/>
  </r>
  <r>
    <n v="3.8"/>
    <x v="596"/>
  </r>
  <r>
    <n v="5.0999999999999996"/>
    <x v="710"/>
  </r>
  <r>
    <n v="7.8"/>
    <x v="124"/>
  </r>
  <r>
    <n v="7.8"/>
    <x v="811"/>
  </r>
  <r>
    <n v="6.1"/>
    <x v="812"/>
  </r>
  <r>
    <n v="5.8"/>
    <x v="715"/>
  </r>
  <r>
    <n v="6.3"/>
    <x v="813"/>
  </r>
  <r>
    <n v="5.4"/>
    <x v="814"/>
  </r>
  <r>
    <n v="7.3"/>
    <x v="815"/>
  </r>
  <r>
    <n v="6.8"/>
    <x v="401"/>
  </r>
  <r>
    <n v="7.3"/>
    <x v="126"/>
  </r>
  <r>
    <n v="6.5"/>
    <x v="220"/>
  </r>
  <r>
    <n v="7.2"/>
    <x v="502"/>
  </r>
  <r>
    <n v="6.3"/>
    <x v="650"/>
  </r>
  <r>
    <n v="5.9"/>
    <x v="309"/>
  </r>
  <r>
    <n v="7.8"/>
    <x v="816"/>
  </r>
  <r>
    <n v="7.4"/>
    <x v="180"/>
  </r>
  <r>
    <n v="4.8"/>
    <x v="817"/>
  </r>
  <r>
    <n v="6.3"/>
    <x v="338"/>
  </r>
  <r>
    <n v="7.8"/>
    <x v="346"/>
  </r>
  <r>
    <n v="7.5"/>
    <x v="455"/>
  </r>
  <r>
    <n v="6.8"/>
    <x v="108"/>
  </r>
  <r>
    <n v="6.6"/>
    <x v="709"/>
  </r>
  <r>
    <n v="4.5999999999999996"/>
    <x v="818"/>
  </r>
  <r>
    <n v="7.1"/>
    <x v="2"/>
  </r>
  <r>
    <n v="6.1"/>
    <x v="819"/>
  </r>
  <r>
    <n v="6.7"/>
    <x v="171"/>
  </r>
  <r>
    <n v="7.1"/>
    <x v="820"/>
  </r>
  <r>
    <n v="5.8"/>
    <x v="821"/>
  </r>
  <r>
    <n v="6.7"/>
    <x v="722"/>
  </r>
  <r>
    <n v="5.8"/>
    <x v="822"/>
  </r>
  <r>
    <n v="6.8"/>
    <x v="448"/>
  </r>
  <r>
    <n v="8.5"/>
    <x v="37"/>
  </r>
  <r>
    <n v="6.6"/>
    <x v="120"/>
  </r>
  <r>
    <n v="7.7"/>
    <x v="37"/>
  </r>
  <r>
    <n v="4.7"/>
    <x v="823"/>
  </r>
  <r>
    <n v="6.4"/>
    <x v="156"/>
  </r>
  <r>
    <n v="5.5"/>
    <x v="226"/>
  </r>
  <r>
    <n v="8.6"/>
    <x v="237"/>
  </r>
  <r>
    <n v="7"/>
    <x v="824"/>
  </r>
  <r>
    <n v="7.1"/>
    <x v="825"/>
  </r>
  <r>
    <n v="5.7"/>
    <x v="826"/>
  </r>
  <r>
    <n v="3.7"/>
    <x v="146"/>
  </r>
  <r>
    <n v="7.5"/>
    <x v="32"/>
  </r>
  <r>
    <n v="4.5999999999999996"/>
    <x v="339"/>
  </r>
  <r>
    <n v="4.9000000000000004"/>
    <x v="698"/>
  </r>
  <r>
    <n v="6.9"/>
    <x v="227"/>
  </r>
  <r>
    <n v="7.1"/>
    <x v="719"/>
  </r>
  <r>
    <n v="5.8"/>
    <x v="206"/>
  </r>
  <r>
    <n v="7"/>
    <x v="494"/>
  </r>
  <r>
    <n v="5.4"/>
    <x v="322"/>
  </r>
  <r>
    <n v="7.3"/>
    <x v="643"/>
  </r>
  <r>
    <n v="7.1"/>
    <x v="216"/>
  </r>
  <r>
    <n v="5.8"/>
    <x v="507"/>
  </r>
  <r>
    <n v="8.1"/>
    <x v="827"/>
  </r>
  <r>
    <n v="5.7"/>
    <x v="672"/>
  </r>
  <r>
    <n v="4.4000000000000004"/>
    <x v="735"/>
  </r>
  <r>
    <n v="7.9"/>
    <x v="23"/>
  </r>
  <r>
    <n v="7.6"/>
    <x v="828"/>
  </r>
  <r>
    <n v="4.8"/>
    <x v="735"/>
  </r>
  <r>
    <n v="2.7"/>
    <x v="829"/>
  </r>
  <r>
    <n v="5.8"/>
    <x v="830"/>
  </r>
  <r>
    <n v="7.5"/>
    <x v="831"/>
  </r>
  <r>
    <n v="5.4"/>
    <x v="832"/>
  </r>
  <r>
    <n v="4.0999999999999996"/>
    <x v="542"/>
  </r>
  <r>
    <n v="5.9"/>
    <x v="833"/>
  </r>
  <r>
    <n v="6.3"/>
    <x v="834"/>
  </r>
  <r>
    <n v="6.8"/>
    <x v="621"/>
  </r>
  <r>
    <n v="2.2999999999999998"/>
    <x v="658"/>
  </r>
  <r>
    <n v="6.9"/>
    <x v="203"/>
  </r>
  <r>
    <n v="8.1"/>
    <x v="835"/>
  </r>
  <r>
    <n v="6.1"/>
    <x v="784"/>
  </r>
  <r>
    <n v="5"/>
    <x v="836"/>
  </r>
  <r>
    <n v="5.5"/>
    <x v="583"/>
  </r>
  <r>
    <n v="6.2"/>
    <x v="418"/>
  </r>
  <r>
    <n v="6.2"/>
    <x v="262"/>
  </r>
  <r>
    <n v="6.3"/>
    <x v="837"/>
  </r>
  <r>
    <n v="6.7"/>
    <x v="838"/>
  </r>
  <r>
    <n v="3.5"/>
    <x v="658"/>
  </r>
  <r>
    <n v="7.5"/>
    <x v="109"/>
  </r>
  <r>
    <n v="6.6"/>
    <x v="76"/>
  </r>
  <r>
    <n v="7.5"/>
    <x v="839"/>
  </r>
  <r>
    <n v="7.2"/>
    <x v="816"/>
  </r>
  <r>
    <n v="4.8"/>
    <x v="626"/>
  </r>
  <r>
    <n v="6.6"/>
    <x v="219"/>
  </r>
  <r>
    <n v="3.5"/>
    <x v="711"/>
  </r>
  <r>
    <n v="7.6"/>
    <x v="495"/>
  </r>
  <r>
    <n v="6.3"/>
    <x v="51"/>
  </r>
  <r>
    <n v="5.5"/>
    <x v="840"/>
  </r>
  <r>
    <n v="6.3"/>
    <x v="841"/>
  </r>
  <r>
    <n v="6.5"/>
    <x v="842"/>
  </r>
  <r>
    <n v="6.9"/>
    <x v="377"/>
  </r>
  <r>
    <n v="7.6"/>
    <x v="464"/>
  </r>
  <r>
    <n v="3.9"/>
    <x v="843"/>
  </r>
  <r>
    <n v="6.1"/>
    <x v="765"/>
  </r>
  <r>
    <n v="7.3"/>
    <x v="139"/>
  </r>
  <r>
    <n v="8.3000000000000007"/>
    <x v="144"/>
  </r>
  <r>
    <n v="5.8"/>
    <x v="422"/>
  </r>
  <r>
    <n v="6.8"/>
    <x v="48"/>
  </r>
  <r>
    <n v="7"/>
    <x v="218"/>
  </r>
  <r>
    <n v="5.9"/>
    <x v="844"/>
  </r>
  <r>
    <n v="6.5"/>
    <x v="845"/>
  </r>
  <r>
    <n v="6.4"/>
    <x v="846"/>
  </r>
  <r>
    <n v="5.8"/>
    <x v="847"/>
  </r>
  <r>
    <n v="5.0999999999999996"/>
    <x v="848"/>
  </r>
  <r>
    <n v="6.8"/>
    <x v="485"/>
  </r>
  <r>
    <n v="5.3"/>
    <x v="849"/>
  </r>
  <r>
    <n v="5.3"/>
    <x v="191"/>
  </r>
  <r>
    <n v="4.9000000000000004"/>
    <x v="402"/>
  </r>
  <r>
    <n v="6.8"/>
    <x v="495"/>
  </r>
  <r>
    <n v="6.1"/>
    <x v="446"/>
  </r>
  <r>
    <n v="8.5"/>
    <x v="850"/>
  </r>
  <r>
    <n v="5.9"/>
    <x v="433"/>
  </r>
  <r>
    <n v="6.3"/>
    <x v="851"/>
  </r>
  <r>
    <n v="5.9"/>
    <x v="277"/>
  </r>
  <r>
    <n v="5.4"/>
    <x v="852"/>
  </r>
  <r>
    <n v="6.9"/>
    <x v="130"/>
  </r>
  <r>
    <n v="7.5"/>
    <x v="853"/>
  </r>
  <r>
    <n v="8.1999999999999993"/>
    <x v="483"/>
  </r>
  <r>
    <n v="5.9"/>
    <x v="223"/>
  </r>
  <r>
    <n v="5"/>
    <x v="854"/>
  </r>
  <r>
    <n v="7.3"/>
    <x v="402"/>
  </r>
  <r>
    <n v="6.4"/>
    <x v="855"/>
  </r>
  <r>
    <n v="6.6"/>
    <x v="722"/>
  </r>
  <r>
    <n v="7.8"/>
    <x v="856"/>
  </r>
  <r>
    <n v="4"/>
    <x v="857"/>
  </r>
  <r>
    <n v="7.6"/>
    <x v="11"/>
  </r>
  <r>
    <n v="7.7"/>
    <x v="109"/>
  </r>
  <r>
    <n v="5.8"/>
    <x v="858"/>
  </r>
  <r>
    <n v="5.2"/>
    <x v="504"/>
  </r>
  <r>
    <n v="5.6"/>
    <x v="859"/>
  </r>
  <r>
    <n v="5.3"/>
    <x v="860"/>
  </r>
  <r>
    <n v="6.6"/>
    <x v="861"/>
  </r>
  <r>
    <n v="1.9"/>
    <x v="658"/>
  </r>
  <r>
    <n v="5.7"/>
    <x v="524"/>
  </r>
  <r>
    <n v="6.6"/>
    <x v="219"/>
  </r>
  <r>
    <n v="6"/>
    <x v="862"/>
  </r>
  <r>
    <n v="6.1"/>
    <x v="863"/>
  </r>
  <r>
    <n v="4.8"/>
    <x v="262"/>
  </r>
  <r>
    <n v="6.2"/>
    <x v="376"/>
  </r>
  <r>
    <n v="7.5"/>
    <x v="650"/>
  </r>
  <r>
    <n v="6.3"/>
    <x v="864"/>
  </r>
  <r>
    <n v="7.1"/>
    <x v="115"/>
  </r>
  <r>
    <n v="6.6"/>
    <x v="1"/>
  </r>
  <r>
    <n v="6.1"/>
    <x v="363"/>
  </r>
  <r>
    <n v="6.7"/>
    <x v="368"/>
  </r>
  <r>
    <n v="5.6"/>
    <x v="191"/>
  </r>
  <r>
    <n v="7.2"/>
    <x v="55"/>
  </r>
  <r>
    <n v="4.3"/>
    <x v="865"/>
  </r>
  <r>
    <n v="6.4"/>
    <x v="144"/>
  </r>
  <r>
    <n v="7.1"/>
    <x v="464"/>
  </r>
  <r>
    <n v="6.3"/>
    <x v="773"/>
  </r>
  <r>
    <n v="7.4"/>
    <x v="650"/>
  </r>
  <r>
    <n v="6.1"/>
    <x v="866"/>
  </r>
  <r>
    <n v="6.6"/>
    <x v="752"/>
  </r>
  <r>
    <n v="6"/>
    <x v="413"/>
  </r>
  <r>
    <n v="6.8"/>
    <x v="650"/>
  </r>
  <r>
    <n v="7.4"/>
    <x v="180"/>
  </r>
  <r>
    <n v="6.8"/>
    <x v="32"/>
  </r>
  <r>
    <n v="7.2"/>
    <x v="571"/>
  </r>
  <r>
    <n v="1.9"/>
    <x v="867"/>
  </r>
  <r>
    <n v="5.5"/>
    <x v="230"/>
  </r>
  <r>
    <n v="4.5"/>
    <x v="230"/>
  </r>
  <r>
    <n v="6.3"/>
    <x v="305"/>
  </r>
  <r>
    <n v="6.7"/>
    <x v="568"/>
  </r>
  <r>
    <n v="2.8"/>
    <x v="868"/>
  </r>
  <r>
    <n v="5"/>
    <x v="869"/>
  </r>
  <r>
    <n v="4.3"/>
    <x v="466"/>
  </r>
  <r>
    <n v="5.6"/>
    <x v="402"/>
  </r>
  <r>
    <n v="6.2"/>
    <x v="870"/>
  </r>
  <r>
    <n v="5.3"/>
    <x v="742"/>
  </r>
  <r>
    <n v="7.4"/>
    <x v="871"/>
  </r>
  <r>
    <n v="6.5"/>
    <x v="448"/>
  </r>
  <r>
    <n v="7.1"/>
    <x v="719"/>
  </r>
  <r>
    <n v="7.2"/>
    <x v="73"/>
  </r>
  <r>
    <n v="2.2999999999999998"/>
    <x v="369"/>
  </r>
  <r>
    <n v="6.4"/>
    <x v="716"/>
  </r>
  <r>
    <n v="6.1"/>
    <x v="872"/>
  </r>
  <r>
    <n v="7"/>
    <x v="873"/>
  </r>
  <r>
    <n v="7"/>
    <x v="874"/>
  </r>
  <r>
    <n v="7"/>
    <x v="875"/>
  </r>
  <r>
    <n v="4.9000000000000004"/>
    <x v="876"/>
  </r>
  <r>
    <n v="6.9"/>
    <x v="645"/>
  </r>
  <r>
    <n v="7.5"/>
    <x v="877"/>
  </r>
  <r>
    <n v="8.4"/>
    <x v="612"/>
  </r>
  <r>
    <n v="6.9"/>
    <x v="878"/>
  </r>
  <r>
    <n v="4.5"/>
    <x v="879"/>
  </r>
  <r>
    <n v="7.4"/>
    <x v="773"/>
  </r>
  <r>
    <n v="7"/>
    <x v="880"/>
  </r>
  <r>
    <n v="2.8"/>
    <x v="771"/>
  </r>
  <r>
    <n v="7.5"/>
    <x v="674"/>
  </r>
  <r>
    <n v="7.1"/>
    <x v="142"/>
  </r>
  <r>
    <n v="6.4"/>
    <x v="705"/>
  </r>
  <r>
    <n v="5.3"/>
    <x v="308"/>
  </r>
  <r>
    <n v="6.9"/>
    <x v="881"/>
  </r>
  <r>
    <n v="6.2"/>
    <x v="882"/>
  </r>
  <r>
    <n v="6.4"/>
    <x v="51"/>
  </r>
  <r>
    <n v="5.0999999999999996"/>
    <x v="584"/>
  </r>
  <r>
    <n v="5.5"/>
    <x v="883"/>
  </r>
  <r>
    <n v="5.4"/>
    <x v="479"/>
  </r>
  <r>
    <n v="7.5"/>
    <x v="814"/>
  </r>
  <r>
    <n v="7.4"/>
    <x v="807"/>
  </r>
  <r>
    <n v="8"/>
    <x v="245"/>
  </r>
  <r>
    <n v="5.7"/>
    <x v="531"/>
  </r>
  <r>
    <n v="6.8"/>
    <x v="358"/>
  </r>
  <r>
    <n v="5.9"/>
    <x v="884"/>
  </r>
  <r>
    <n v="7.2"/>
    <x v="517"/>
  </r>
  <r>
    <n v="5.5"/>
    <x v="840"/>
  </r>
  <r>
    <n v="8.5"/>
    <x v="41"/>
  </r>
  <r>
    <n v="5.6"/>
    <x v="548"/>
  </r>
  <r>
    <n v="4.0999999999999996"/>
    <x v="735"/>
  </r>
  <r>
    <n v="6.1"/>
    <x v="326"/>
  </r>
  <r>
    <n v="5.4"/>
    <x v="76"/>
  </r>
  <r>
    <n v="7.1"/>
    <x v="94"/>
  </r>
  <r>
    <n v="3.6"/>
    <x v="885"/>
  </r>
  <r>
    <n v="6.5"/>
    <x v="104"/>
  </r>
  <r>
    <n v="8.6"/>
    <x v="612"/>
  </r>
  <r>
    <n v="7"/>
    <x v="139"/>
  </r>
  <r>
    <n v="7.6"/>
    <x v="886"/>
  </r>
  <r>
    <n v="6.5"/>
    <x v="375"/>
  </r>
  <r>
    <n v="6.4"/>
    <x v="887"/>
  </r>
  <r>
    <n v="6.3"/>
    <x v="888"/>
  </r>
  <r>
    <n v="5.7"/>
    <x v="889"/>
  </r>
  <r>
    <n v="6.3"/>
    <x v="890"/>
  </r>
  <r>
    <n v="6"/>
    <x v="891"/>
  </r>
  <r>
    <n v="7.7"/>
    <x v="165"/>
  </r>
  <r>
    <n v="6.2"/>
    <x v="892"/>
  </r>
  <r>
    <n v="7.7"/>
    <x v="241"/>
  </r>
  <r>
    <n v="6.4"/>
    <x v="893"/>
  </r>
  <r>
    <n v="6.4"/>
    <x v="586"/>
  </r>
  <r>
    <n v="6.9"/>
    <x v="159"/>
  </r>
  <r>
    <n v="7.3"/>
    <x v="462"/>
  </r>
  <r>
    <n v="7.3"/>
    <x v="310"/>
  </r>
  <r>
    <n v="6.2"/>
    <x v="260"/>
  </r>
  <r>
    <n v="6.6"/>
    <x v="781"/>
  </r>
  <r>
    <n v="6.7"/>
    <x v="232"/>
  </r>
  <r>
    <n v="5.7"/>
    <x v="57"/>
  </r>
  <r>
    <n v="3.1"/>
    <x v="894"/>
  </r>
  <r>
    <n v="6.3"/>
    <x v="847"/>
  </r>
  <r>
    <n v="5.7"/>
    <x v="583"/>
  </r>
  <r>
    <n v="7.1"/>
    <x v="895"/>
  </r>
  <r>
    <n v="7"/>
    <x v="181"/>
  </r>
  <r>
    <n v="6.1"/>
    <x v="571"/>
  </r>
  <r>
    <n v="6.6"/>
    <x v="91"/>
  </r>
  <r>
    <n v="7.8"/>
    <x v="125"/>
  </r>
  <r>
    <n v="8.3000000000000007"/>
    <x v="408"/>
  </r>
  <r>
    <n v="3.9"/>
    <x v="896"/>
  </r>
  <r>
    <n v="7"/>
    <x v="188"/>
  </r>
  <r>
    <n v="6.7"/>
    <x v="897"/>
  </r>
  <r>
    <n v="7.3"/>
    <x v="890"/>
  </r>
  <r>
    <n v="6.3"/>
    <x v="399"/>
  </r>
  <r>
    <n v="7.8"/>
    <x v="109"/>
  </r>
  <r>
    <n v="7.3"/>
    <x v="650"/>
  </r>
  <r>
    <n v="7.6"/>
    <x v="111"/>
  </r>
  <r>
    <n v="5.3"/>
    <x v="898"/>
  </r>
  <r>
    <n v="7.9"/>
    <x v="99"/>
  </r>
  <r>
    <n v="5.3"/>
    <x v="899"/>
  </r>
  <r>
    <n v="6.8"/>
    <x v="446"/>
  </r>
  <r>
    <n v="7.1"/>
    <x v="900"/>
  </r>
  <r>
    <n v="5.8"/>
    <x v="901"/>
  </r>
  <r>
    <n v="5.8"/>
    <x v="749"/>
  </r>
  <r>
    <n v="8.3000000000000007"/>
    <x v="46"/>
  </r>
  <r>
    <n v="5.6"/>
    <x v="902"/>
  </r>
  <r>
    <n v="6.8"/>
    <x v="262"/>
  </r>
  <r>
    <n v="5"/>
    <x v="903"/>
  </r>
  <r>
    <n v="7.6"/>
    <x v="441"/>
  </r>
  <r>
    <n v="6.7"/>
    <x v="650"/>
  </r>
  <r>
    <n v="6.7"/>
    <x v="904"/>
  </r>
  <r>
    <n v="5.7"/>
    <x v="802"/>
  </r>
  <r>
    <n v="5.2"/>
    <x v="905"/>
  </r>
  <r>
    <n v="7.5"/>
    <x v="539"/>
  </r>
  <r>
    <n v="7.2"/>
    <x v="441"/>
  </r>
  <r>
    <n v="5.3"/>
    <x v="120"/>
  </r>
  <r>
    <n v="6.5"/>
    <x v="704"/>
  </r>
  <r>
    <n v="5"/>
    <x v="906"/>
  </r>
  <r>
    <n v="6.1"/>
    <x v="907"/>
  </r>
  <r>
    <n v="4.4000000000000004"/>
    <x v="908"/>
  </r>
  <r>
    <n v="7.5"/>
    <x v="102"/>
  </r>
  <r>
    <n v="5.7"/>
    <x v="323"/>
  </r>
  <r>
    <n v="5.5"/>
    <x v="909"/>
  </r>
  <r>
    <n v="7.1"/>
    <x v="910"/>
  </r>
  <r>
    <n v="5.9"/>
    <x v="428"/>
  </r>
  <r>
    <n v="6.7"/>
    <x v="911"/>
  </r>
  <r>
    <n v="7"/>
    <x v="730"/>
  </r>
  <r>
    <n v="7.9"/>
    <x v="23"/>
  </r>
  <r>
    <n v="6.9"/>
    <x v="642"/>
  </r>
  <r>
    <n v="7.3"/>
    <x v="185"/>
  </r>
  <r>
    <n v="7.3"/>
    <x v="123"/>
  </r>
  <r>
    <n v="3.5"/>
    <x v="912"/>
  </r>
  <r>
    <n v="7.8"/>
    <x v="81"/>
  </r>
  <r>
    <n v="6.7"/>
    <x v="913"/>
  </r>
  <r>
    <n v="6.4"/>
    <x v="650"/>
  </r>
  <r>
    <n v="7.1"/>
    <x v="914"/>
  </r>
  <r>
    <n v="7.8"/>
    <x v="915"/>
  </r>
  <r>
    <n v="5.9"/>
    <x v="916"/>
  </r>
  <r>
    <n v="7.2"/>
    <x v="227"/>
  </r>
  <r>
    <n v="6.2"/>
    <x v="917"/>
  </r>
  <r>
    <n v="6.7"/>
    <x v="918"/>
  </r>
  <r>
    <n v="7.6"/>
    <x v="530"/>
  </r>
  <r>
    <n v="6.2"/>
    <x v="103"/>
  </r>
  <r>
    <n v="6.5"/>
    <x v="919"/>
  </r>
  <r>
    <n v="8.1"/>
    <x v="920"/>
  </r>
  <r>
    <n v="6.3"/>
    <x v="921"/>
  </r>
  <r>
    <n v="4.4000000000000004"/>
    <x v="922"/>
  </r>
  <r>
    <n v="6"/>
    <x v="923"/>
  </r>
  <r>
    <n v="7.6"/>
    <x v="299"/>
  </r>
  <r>
    <n v="8.4"/>
    <x v="0"/>
  </r>
  <r>
    <n v="7.9"/>
    <x v="924"/>
  </r>
  <r>
    <n v="5.6"/>
    <x v="925"/>
  </r>
  <r>
    <n v="6.5"/>
    <x v="591"/>
  </r>
  <r>
    <n v="7.5"/>
    <x v="643"/>
  </r>
  <r>
    <n v="6.3"/>
    <x v="405"/>
  </r>
  <r>
    <n v="7.9"/>
    <x v="446"/>
  </r>
  <r>
    <n v="7.9"/>
    <x v="178"/>
  </r>
  <r>
    <n v="5.0999999999999996"/>
    <x v="926"/>
  </r>
  <r>
    <n v="6.7"/>
    <x v="711"/>
  </r>
  <r>
    <n v="6.7"/>
    <x v="736"/>
  </r>
  <r>
    <n v="5.6"/>
    <x v="927"/>
  </r>
  <r>
    <n v="5.6"/>
    <x v="316"/>
  </r>
  <r>
    <n v="6.8"/>
    <x v="27"/>
  </r>
  <r>
    <n v="6.2"/>
    <x v="928"/>
  </r>
  <r>
    <n v="5.6"/>
    <x v="929"/>
  </r>
  <r>
    <n v="6.4"/>
    <x v="594"/>
  </r>
  <r>
    <n v="5.6"/>
    <x v="380"/>
  </r>
  <r>
    <n v="7.4"/>
    <x v="678"/>
  </r>
  <r>
    <n v="7.2"/>
    <x v="930"/>
  </r>
  <r>
    <n v="4.9000000000000004"/>
    <x v="585"/>
  </r>
  <r>
    <n v="7.5"/>
    <x v="5"/>
  </r>
  <r>
    <n v="4.8"/>
    <x v="931"/>
  </r>
  <r>
    <n v="3.1"/>
    <x v="932"/>
  </r>
  <r>
    <n v="5.8"/>
    <x v="933"/>
  </r>
  <r>
    <n v="6.7"/>
    <x v="259"/>
  </r>
  <r>
    <n v="6.5"/>
    <x v="934"/>
  </r>
  <r>
    <n v="5.9"/>
    <x v="354"/>
  </r>
  <r>
    <n v="5.5"/>
    <x v="157"/>
  </r>
  <r>
    <n v="3.6"/>
    <x v="935"/>
  </r>
  <r>
    <n v="7.4"/>
    <x v="936"/>
  </r>
  <r>
    <n v="3"/>
    <x v="937"/>
  </r>
  <r>
    <n v="7.6"/>
    <x v="212"/>
  </r>
  <r>
    <n v="6.4"/>
    <x v="938"/>
  </r>
  <r>
    <n v="6.9"/>
    <x v="127"/>
  </r>
  <r>
    <n v="5.5"/>
    <x v="763"/>
  </r>
  <r>
    <n v="4.0999999999999996"/>
    <x v="939"/>
  </r>
  <r>
    <n v="6.8"/>
    <x v="940"/>
  </r>
  <r>
    <n v="6.5"/>
    <x v="941"/>
  </r>
  <r>
    <n v="7.6"/>
    <x v="212"/>
  </r>
  <r>
    <n v="7.4"/>
    <x v="74"/>
  </r>
  <r>
    <n v="7.7"/>
    <x v="102"/>
  </r>
  <r>
    <n v="7.1"/>
    <x v="942"/>
  </r>
  <r>
    <n v="6.3"/>
    <x v="943"/>
  </r>
  <r>
    <n v="7.6"/>
    <x v="944"/>
  </r>
  <r>
    <n v="8"/>
    <x v="106"/>
  </r>
  <r>
    <n v="7.3"/>
    <x v="945"/>
  </r>
  <r>
    <n v="7.6"/>
    <x v="323"/>
  </r>
  <r>
    <n v="7.8"/>
    <x v="787"/>
  </r>
  <r>
    <n v="6.5"/>
    <x v="223"/>
  </r>
  <r>
    <n v="6.4"/>
    <x v="338"/>
  </r>
  <r>
    <n v="8"/>
    <x v="946"/>
  </r>
  <r>
    <n v="4.8"/>
    <x v="314"/>
  </r>
  <r>
    <n v="7.8"/>
    <x v="447"/>
  </r>
  <r>
    <n v="5.9"/>
    <x v="84"/>
  </r>
  <r>
    <n v="5.4"/>
    <x v="947"/>
  </r>
  <r>
    <n v="3.3"/>
    <x v="948"/>
  </r>
  <r>
    <n v="8.1999999999999993"/>
    <x v="36"/>
  </r>
  <r>
    <n v="5.4"/>
    <x v="519"/>
  </r>
  <r>
    <n v="6.4"/>
    <x v="249"/>
  </r>
  <r>
    <n v="4.8"/>
    <x v="949"/>
  </r>
  <r>
    <n v="5.9"/>
    <x v="545"/>
  </r>
  <r>
    <n v="5.5"/>
    <x v="950"/>
  </r>
  <r>
    <n v="7.9"/>
    <x v="218"/>
  </r>
  <r>
    <n v="4.9000000000000004"/>
    <x v="951"/>
  </r>
  <r>
    <n v="7.2"/>
    <x v="650"/>
  </r>
  <r>
    <n v="5.3"/>
    <x v="952"/>
  </r>
  <r>
    <n v="7.2"/>
    <x v="953"/>
  </r>
  <r>
    <n v="5.0999999999999996"/>
    <x v="394"/>
  </r>
  <r>
    <n v="5.6"/>
    <x v="954"/>
  </r>
  <r>
    <n v="7.6"/>
    <x v="650"/>
  </r>
  <r>
    <n v="3.1"/>
    <x v="894"/>
  </r>
  <r>
    <n v="7.2"/>
    <x v="955"/>
  </r>
  <r>
    <n v="5.7"/>
    <x v="956"/>
  </r>
  <r>
    <n v="5.2"/>
    <x v="771"/>
  </r>
  <r>
    <n v="7.7"/>
    <x v="237"/>
  </r>
  <r>
    <n v="7"/>
    <x v="957"/>
  </r>
  <r>
    <n v="6"/>
    <x v="958"/>
  </r>
  <r>
    <n v="6.6"/>
    <x v="650"/>
  </r>
  <r>
    <n v="6.8"/>
    <x v="959"/>
  </r>
  <r>
    <n v="7.2"/>
    <x v="474"/>
  </r>
  <r>
    <n v="7.2"/>
    <x v="960"/>
  </r>
  <r>
    <n v="2.8"/>
    <x v="961"/>
  </r>
  <r>
    <n v="6.6"/>
    <x v="705"/>
  </r>
  <r>
    <n v="6.7"/>
    <x v="962"/>
  </r>
  <r>
    <n v="7"/>
    <x v="441"/>
  </r>
  <r>
    <n v="4.4000000000000004"/>
    <x v="963"/>
  </r>
  <r>
    <n v="6.2"/>
    <x v="964"/>
  </r>
  <r>
    <n v="7.3"/>
    <x v="965"/>
  </r>
  <r>
    <n v="5.0999999999999996"/>
    <x v="860"/>
  </r>
  <r>
    <n v="6.6"/>
    <x v="966"/>
  </r>
  <r>
    <n v="4.5"/>
    <x v="967"/>
  </r>
  <r>
    <n v="5.9"/>
    <x v="968"/>
  </r>
  <r>
    <n v="6.6"/>
    <x v="969"/>
  </r>
  <r>
    <n v="6.5"/>
    <x v="63"/>
  </r>
  <r>
    <n v="7.3"/>
    <x v="215"/>
  </r>
  <r>
    <n v="7.5"/>
    <x v="120"/>
  </r>
  <r>
    <n v="5.9"/>
    <x v="781"/>
  </r>
  <r>
    <n v="7.4"/>
    <x v="197"/>
  </r>
  <r>
    <n v="6.9"/>
    <x v="156"/>
  </r>
  <r>
    <n v="7.9"/>
    <x v="102"/>
  </r>
  <r>
    <n v="8.4"/>
    <x v="2"/>
  </r>
  <r>
    <n v="8"/>
    <x v="306"/>
  </r>
  <r>
    <n v="6"/>
    <x v="233"/>
  </r>
  <r>
    <n v="6.8"/>
    <x v="970"/>
  </r>
  <r>
    <n v="7.8"/>
    <x v="37"/>
  </r>
  <r>
    <n v="8.1"/>
    <x v="971"/>
  </r>
  <r>
    <n v="6.1"/>
    <x v="940"/>
  </r>
  <r>
    <n v="6.2"/>
    <x v="198"/>
  </r>
  <r>
    <n v="6.2"/>
    <x v="972"/>
  </r>
  <r>
    <n v="7.9"/>
    <x v="446"/>
  </r>
  <r>
    <n v="7.4"/>
    <x v="353"/>
  </r>
  <r>
    <n v="6.6"/>
    <x v="825"/>
  </r>
  <r>
    <n v="7.3"/>
    <x v="464"/>
  </r>
  <r>
    <n v="7.5"/>
    <x v="23"/>
  </r>
  <r>
    <n v="5.6"/>
    <x v="735"/>
  </r>
  <r>
    <n v="7.3"/>
    <x v="973"/>
  </r>
  <r>
    <n v="6.4"/>
    <x v="974"/>
  </r>
  <r>
    <n v="5"/>
    <x v="163"/>
  </r>
  <r>
    <n v="5.4"/>
    <x v="76"/>
  </r>
  <r>
    <n v="7.1"/>
    <x v="262"/>
  </r>
  <r>
    <n v="5.3"/>
    <x v="975"/>
  </r>
  <r>
    <n v="6.5"/>
    <x v="976"/>
  </r>
  <r>
    <n v="6.2"/>
    <x v="977"/>
  </r>
  <r>
    <n v="6.4"/>
    <x v="402"/>
  </r>
  <r>
    <n v="6.9"/>
    <x v="135"/>
  </r>
  <r>
    <n v="5.7"/>
    <x v="978"/>
  </r>
  <r>
    <n v="7.7"/>
    <x v="48"/>
  </r>
  <r>
    <n v="5.4"/>
    <x v="280"/>
  </r>
  <r>
    <n v="5.6"/>
    <x v="47"/>
  </r>
  <r>
    <n v="7.7"/>
    <x v="979"/>
  </r>
  <r>
    <n v="5.0999999999999996"/>
    <x v="519"/>
  </r>
  <r>
    <n v="6.8"/>
    <x v="980"/>
  </r>
  <r>
    <n v="8.4"/>
    <x v="712"/>
  </r>
  <r>
    <n v="4.9000000000000004"/>
    <x v="981"/>
  </r>
  <r>
    <n v="7.1"/>
    <x v="605"/>
  </r>
  <r>
    <n v="6.6"/>
    <x v="982"/>
  </r>
  <r>
    <n v="6.1"/>
    <x v="956"/>
  </r>
  <r>
    <n v="4.0999999999999996"/>
    <x v="983"/>
  </r>
  <r>
    <n v="5.8"/>
    <x v="108"/>
  </r>
  <r>
    <n v="8.1"/>
    <x v="323"/>
  </r>
  <r>
    <n v="7.6"/>
    <x v="984"/>
  </r>
  <r>
    <n v="7.8"/>
    <x v="985"/>
  </r>
  <r>
    <n v="4.5999999999999996"/>
    <x v="986"/>
  </r>
  <r>
    <n v="6"/>
    <x v="904"/>
  </r>
  <r>
    <n v="7"/>
    <x v="987"/>
  </r>
  <r>
    <n v="6.7"/>
    <x v="468"/>
  </r>
  <r>
    <n v="6.4"/>
    <x v="382"/>
  </r>
  <r>
    <n v="7.2"/>
    <x v="988"/>
  </r>
  <r>
    <n v="7.4"/>
    <x v="457"/>
  </r>
  <r>
    <n v="4.8"/>
    <x v="989"/>
  </r>
  <r>
    <n v="4"/>
    <x v="990"/>
  </r>
  <r>
    <n v="6.2"/>
    <x v="844"/>
  </r>
  <r>
    <n v="7.7"/>
    <x v="650"/>
  </r>
  <r>
    <n v="6.7"/>
    <x v="991"/>
  </r>
  <r>
    <n v="7.9"/>
    <x v="962"/>
  </r>
  <r>
    <n v="7.9"/>
    <x v="568"/>
  </r>
  <r>
    <n v="5.5"/>
    <x v="931"/>
  </r>
  <r>
    <n v="6.2"/>
    <x v="992"/>
  </r>
  <r>
    <n v="5.0999999999999996"/>
    <x v="993"/>
  </r>
  <r>
    <n v="4.0999999999999996"/>
    <x v="994"/>
  </r>
  <r>
    <n v="6.7"/>
    <x v="335"/>
  </r>
  <r>
    <n v="4.7"/>
    <x v="995"/>
  </r>
  <r>
    <n v="6.4"/>
    <x v="996"/>
  </r>
  <r>
    <n v="6.3"/>
    <x v="851"/>
  </r>
  <r>
    <n v="5.5"/>
    <x v="997"/>
  </r>
  <r>
    <n v="7.3"/>
    <x v="998"/>
  </r>
  <r>
    <n v="6.3"/>
    <x v="139"/>
  </r>
  <r>
    <n v="4.9000000000000004"/>
    <x v="999"/>
  </r>
  <r>
    <n v="7.6"/>
    <x v="202"/>
  </r>
  <r>
    <n v="6"/>
    <x v="1000"/>
  </r>
  <r>
    <n v="6.2"/>
    <x v="694"/>
  </r>
  <r>
    <n v="6.8"/>
    <x v="837"/>
  </r>
  <r>
    <n v="4.5"/>
    <x v="1001"/>
  </r>
  <r>
    <n v="5.7"/>
    <x v="1002"/>
  </r>
  <r>
    <n v="4.5999999999999996"/>
    <x v="1003"/>
  </r>
  <r>
    <n v="6.2"/>
    <x v="1004"/>
  </r>
  <r>
    <n v="7"/>
    <x v="1005"/>
  </r>
  <r>
    <n v="6.9"/>
    <x v="1006"/>
  </r>
  <r>
    <n v="6.7"/>
    <x v="1007"/>
  </r>
  <r>
    <n v="5.6"/>
    <x v="1008"/>
  </r>
  <r>
    <n v="6.6"/>
    <x v="539"/>
  </r>
  <r>
    <n v="6.4"/>
    <x v="650"/>
  </r>
  <r>
    <n v="2.8"/>
    <x v="1009"/>
  </r>
  <r>
    <n v="5.4"/>
    <x v="1010"/>
  </r>
  <r>
    <n v="5"/>
    <x v="98"/>
  </r>
  <r>
    <n v="5.0999999999999996"/>
    <x v="1011"/>
  </r>
  <r>
    <n v="8"/>
    <x v="241"/>
  </r>
  <r>
    <n v="5.9"/>
    <x v="900"/>
  </r>
  <r>
    <n v="8.1999999999999993"/>
    <x v="357"/>
  </r>
  <r>
    <n v="7"/>
    <x v="1012"/>
  </r>
  <r>
    <n v="6.6"/>
    <x v="267"/>
  </r>
  <r>
    <n v="6.7"/>
    <x v="1013"/>
  </r>
  <r>
    <n v="5.5"/>
    <x v="1014"/>
  </r>
  <r>
    <n v="4.9000000000000004"/>
    <x v="1015"/>
  </r>
  <r>
    <n v="6.9"/>
    <x v="489"/>
  </r>
  <r>
    <n v="5.6"/>
    <x v="1016"/>
  </r>
  <r>
    <n v="8"/>
    <x v="1017"/>
  </r>
  <r>
    <n v="5.3"/>
    <x v="1018"/>
  </r>
  <r>
    <n v="6.2"/>
    <x v="1019"/>
  </r>
  <r>
    <n v="5.3"/>
    <x v="1020"/>
  </r>
  <r>
    <n v="6.6"/>
    <x v="495"/>
  </r>
  <r>
    <n v="7.2"/>
    <x v="650"/>
  </r>
  <r>
    <n v="4.5999999999999996"/>
    <x v="1021"/>
  </r>
  <r>
    <n v="7.5"/>
    <x v="966"/>
  </r>
  <r>
    <n v="6.5"/>
    <x v="1022"/>
  </r>
  <r>
    <n v="7.6"/>
    <x v="22"/>
  </r>
  <r>
    <n v="6.2"/>
    <x v="1023"/>
  </r>
  <r>
    <n v="8"/>
    <x v="478"/>
  </r>
  <r>
    <n v="6.3"/>
    <x v="650"/>
  </r>
  <r>
    <n v="7.2"/>
    <x v="1024"/>
  </r>
  <r>
    <n v="6.7"/>
    <x v="1025"/>
  </r>
  <r>
    <n v="5.3"/>
    <x v="1026"/>
  </r>
  <r>
    <n v="6.3"/>
    <x v="1027"/>
  </r>
  <r>
    <n v="6.5"/>
    <x v="915"/>
  </r>
  <r>
    <n v="8.3000000000000007"/>
    <x v="1028"/>
  </r>
  <r>
    <n v="7.2"/>
    <x v="409"/>
  </r>
  <r>
    <n v="6.8"/>
    <x v="426"/>
  </r>
  <r>
    <n v="6.4"/>
    <x v="1029"/>
  </r>
  <r>
    <n v="6.9"/>
    <x v="1030"/>
  </r>
  <r>
    <n v="6.2"/>
    <x v="1031"/>
  </r>
  <r>
    <n v="6.1"/>
    <x v="1032"/>
  </r>
  <r>
    <n v="5.0999999999999996"/>
    <x v="1033"/>
  </r>
  <r>
    <n v="4.5"/>
    <x v="1034"/>
  </r>
  <r>
    <n v="5.9"/>
    <x v="1035"/>
  </r>
  <r>
    <n v="8.1"/>
    <x v="353"/>
  </r>
  <r>
    <n v="5.7"/>
    <x v="1036"/>
  </r>
  <r>
    <n v="6.8"/>
    <x v="34"/>
  </r>
  <r>
    <n v="7.5"/>
    <x v="1037"/>
  </r>
  <r>
    <n v="8.3000000000000007"/>
    <x v="309"/>
  </r>
  <r>
    <n v="7.4"/>
    <x v="1038"/>
  </r>
  <r>
    <n v="8"/>
    <x v="441"/>
  </r>
  <r>
    <n v="6.9"/>
    <x v="428"/>
  </r>
  <r>
    <n v="6.9"/>
    <x v="277"/>
  </r>
  <r>
    <n v="5.5"/>
    <x v="1039"/>
  </r>
  <r>
    <n v="7.2"/>
    <x v="74"/>
  </r>
  <r>
    <n v="6.9"/>
    <x v="67"/>
  </r>
  <r>
    <n v="5.5"/>
    <x v="458"/>
  </r>
  <r>
    <n v="5.9"/>
    <x v="770"/>
  </r>
  <r>
    <n v="5.2"/>
    <x v="756"/>
  </r>
  <r>
    <n v="7.1"/>
    <x v="635"/>
  </r>
  <r>
    <n v="5.5"/>
    <x v="1040"/>
  </r>
  <r>
    <n v="7.7"/>
    <x v="464"/>
  </r>
  <r>
    <n v="6.7"/>
    <x v="1041"/>
  </r>
  <r>
    <n v="5"/>
    <x v="767"/>
  </r>
  <r>
    <n v="6.4"/>
    <x v="404"/>
  </r>
  <r>
    <n v="6.6"/>
    <x v="1002"/>
  </r>
  <r>
    <n v="5.9"/>
    <x v="249"/>
  </r>
  <r>
    <n v="5.7"/>
    <x v="378"/>
  </r>
  <r>
    <n v="4.5"/>
    <x v="517"/>
  </r>
  <r>
    <n v="5"/>
    <x v="908"/>
  </r>
  <r>
    <n v="4.5999999999999996"/>
    <x v="466"/>
  </r>
  <r>
    <n v="6.5"/>
    <x v="132"/>
  </r>
  <r>
    <n v="4.9000000000000004"/>
    <x v="1042"/>
  </r>
  <r>
    <n v="6"/>
    <x v="1043"/>
  </r>
  <r>
    <n v="6.9"/>
    <x v="1044"/>
  </r>
  <r>
    <n v="5.7"/>
    <x v="1045"/>
  </r>
  <r>
    <n v="6.9"/>
    <x v="415"/>
  </r>
  <r>
    <n v="4.4000000000000004"/>
    <x v="1046"/>
  </r>
  <r>
    <n v="5.4"/>
    <x v="76"/>
  </r>
  <r>
    <n v="7"/>
    <x v="1047"/>
  </r>
  <r>
    <n v="5.4"/>
    <x v="188"/>
  </r>
  <r>
    <n v="5.4"/>
    <x v="1048"/>
  </r>
  <r>
    <n v="7.6"/>
    <x v="1049"/>
  </r>
  <r>
    <n v="5.9"/>
    <x v="1050"/>
  </r>
  <r>
    <n v="6.6"/>
    <x v="792"/>
  </r>
  <r>
    <n v="6.7"/>
    <x v="115"/>
  </r>
  <r>
    <n v="3.9"/>
    <x v="1051"/>
  </r>
  <r>
    <n v="5.7"/>
    <x v="962"/>
  </r>
  <r>
    <n v="6.5"/>
    <x v="1052"/>
  </r>
  <r>
    <n v="6.8"/>
    <x v="871"/>
  </r>
  <r>
    <n v="7.3"/>
    <x v="452"/>
  </r>
  <r>
    <n v="7"/>
    <x v="212"/>
  </r>
  <r>
    <n v="6.5"/>
    <x v="1053"/>
  </r>
  <r>
    <n v="7.7"/>
    <x v="323"/>
  </r>
  <r>
    <n v="7.7"/>
    <x v="102"/>
  </r>
  <r>
    <n v="5.9"/>
    <x v="84"/>
  </r>
  <r>
    <n v="6.8"/>
    <x v="860"/>
  </r>
  <r>
    <n v="7.4"/>
    <x v="875"/>
  </r>
  <r>
    <n v="5.0999999999999996"/>
    <x v="578"/>
  </r>
  <r>
    <n v="7.4"/>
    <x v="717"/>
  </r>
  <r>
    <n v="7.2"/>
    <x v="1017"/>
  </r>
  <r>
    <n v="8.3000000000000007"/>
    <x v="250"/>
  </r>
  <r>
    <n v="8.1"/>
    <x v="299"/>
  </r>
  <r>
    <n v="7.3"/>
    <x v="262"/>
  </r>
  <r>
    <n v="3.6"/>
    <x v="630"/>
  </r>
  <r>
    <n v="1.6"/>
    <x v="103"/>
  </r>
  <r>
    <n v="8"/>
    <x v="116"/>
  </r>
  <r>
    <n v="6.2"/>
    <x v="133"/>
  </r>
  <r>
    <n v="9"/>
    <x v="399"/>
  </r>
  <r>
    <n v="6.1"/>
    <x v="468"/>
  </r>
  <r>
    <n v="5.7"/>
    <x v="191"/>
  </r>
  <r>
    <n v="6.8"/>
    <x v="768"/>
  </r>
  <r>
    <n v="5.5"/>
    <x v="1054"/>
  </r>
  <r>
    <n v="6.8"/>
    <x v="1055"/>
  </r>
  <r>
    <n v="7.3"/>
    <x v="1056"/>
  </r>
  <r>
    <n v="6.1"/>
    <x v="578"/>
  </r>
  <r>
    <n v="7.2"/>
    <x v="592"/>
  </r>
  <r>
    <n v="5.9"/>
    <x v="1057"/>
  </r>
  <r>
    <n v="6.1"/>
    <x v="1058"/>
  </r>
  <r>
    <n v="6.8"/>
    <x v="421"/>
  </r>
  <r>
    <n v="7.7"/>
    <x v="1059"/>
  </r>
  <r>
    <n v="4.9000000000000004"/>
    <x v="859"/>
  </r>
  <r>
    <n v="6.1"/>
    <x v="1060"/>
  </r>
  <r>
    <n v="2.5"/>
    <x v="867"/>
  </r>
  <r>
    <n v="6.1"/>
    <x v="1061"/>
  </r>
  <r>
    <n v="5.9"/>
    <x v="1062"/>
  </r>
  <r>
    <n v="5.7"/>
    <x v="1063"/>
  </r>
  <r>
    <n v="5.6"/>
    <x v="1064"/>
  </r>
  <r>
    <n v="7.2"/>
    <x v="275"/>
  </r>
  <r>
    <n v="7.7"/>
    <x v="1065"/>
  </r>
  <r>
    <n v="7.8"/>
    <x v="165"/>
  </r>
  <r>
    <n v="6.1"/>
    <x v="1066"/>
  </r>
  <r>
    <n v="5.8"/>
    <x v="1067"/>
  </r>
  <r>
    <n v="6.5"/>
    <x v="449"/>
  </r>
  <r>
    <n v="7.9"/>
    <x v="309"/>
  </r>
  <r>
    <n v="6.3"/>
    <x v="1068"/>
  </r>
  <r>
    <n v="8.3000000000000007"/>
    <x v="1069"/>
  </r>
  <r>
    <n v="6.4"/>
    <x v="1070"/>
  </r>
  <r>
    <n v="6.7"/>
    <x v="1071"/>
  </r>
  <r>
    <n v="6.1"/>
    <x v="844"/>
  </r>
  <r>
    <n v="6"/>
    <x v="1072"/>
  </r>
  <r>
    <n v="5.8"/>
    <x v="1073"/>
  </r>
  <r>
    <n v="5.6"/>
    <x v="1074"/>
  </r>
  <r>
    <n v="6.1"/>
    <x v="1075"/>
  </r>
  <r>
    <n v="5.9"/>
    <x v="1076"/>
  </r>
  <r>
    <n v="7.3"/>
    <x v="1077"/>
  </r>
  <r>
    <n v="6.8"/>
    <x v="362"/>
  </r>
  <r>
    <n v="5.7"/>
    <x v="157"/>
  </r>
  <r>
    <n v="7.3"/>
    <x v="1078"/>
  </r>
  <r>
    <n v="6.3"/>
    <x v="777"/>
  </r>
  <r>
    <n v="5.9"/>
    <x v="1079"/>
  </r>
  <r>
    <n v="7.1"/>
    <x v="451"/>
  </r>
  <r>
    <n v="7.1"/>
    <x v="787"/>
  </r>
  <r>
    <n v="8"/>
    <x v="1080"/>
  </r>
  <r>
    <n v="5.0999999999999996"/>
    <x v="1081"/>
  </r>
  <r>
    <n v="7.1"/>
    <x v="788"/>
  </r>
  <r>
    <n v="6.5"/>
    <x v="1013"/>
  </r>
  <r>
    <n v="4.5"/>
    <x v="376"/>
  </r>
  <r>
    <n v="6.6"/>
    <x v="1082"/>
  </r>
  <r>
    <n v="4.3"/>
    <x v="308"/>
  </r>
  <r>
    <n v="6.7"/>
    <x v="1025"/>
  </r>
  <r>
    <n v="5.4"/>
    <x v="1083"/>
  </r>
  <r>
    <n v="6.6"/>
    <x v="313"/>
  </r>
  <r>
    <n v="7.3"/>
    <x v="984"/>
  </r>
  <r>
    <n v="6.9"/>
    <x v="730"/>
  </r>
  <r>
    <n v="8"/>
    <x v="156"/>
  </r>
  <r>
    <n v="7.8"/>
    <x v="1007"/>
  </r>
  <r>
    <n v="6.1"/>
    <x v="1013"/>
  </r>
  <r>
    <n v="5.0999999999999996"/>
    <x v="1084"/>
  </r>
  <r>
    <n v="7.4"/>
    <x v="683"/>
  </r>
  <r>
    <n v="7.8"/>
    <x v="1085"/>
  </r>
  <r>
    <n v="8"/>
    <x v="1038"/>
  </r>
  <r>
    <n v="6.7"/>
    <x v="973"/>
  </r>
  <r>
    <n v="6.6"/>
    <x v="1086"/>
  </r>
  <r>
    <n v="6.4"/>
    <x v="1087"/>
  </r>
  <r>
    <n v="6.7"/>
    <x v="1088"/>
  </r>
  <r>
    <n v="6.2"/>
    <x v="1089"/>
  </r>
  <r>
    <n v="7.3"/>
    <x v="266"/>
  </r>
  <r>
    <n v="8.1"/>
    <x v="1090"/>
  </r>
  <r>
    <n v="7"/>
    <x v="1091"/>
  </r>
  <r>
    <n v="8"/>
    <x v="390"/>
  </r>
  <r>
    <n v="8"/>
    <x v="37"/>
  </r>
  <r>
    <n v="7"/>
    <x v="157"/>
  </r>
  <r>
    <n v="7.9"/>
    <x v="1092"/>
  </r>
  <r>
    <n v="5.9"/>
    <x v="707"/>
  </r>
  <r>
    <n v="6.6"/>
    <x v="129"/>
  </r>
  <r>
    <n v="6.3"/>
    <x v="129"/>
  </r>
  <r>
    <n v="7.7"/>
    <x v="714"/>
  </r>
  <r>
    <n v="6.9"/>
    <x v="49"/>
  </r>
  <r>
    <n v="7.1"/>
    <x v="1093"/>
  </r>
  <r>
    <n v="7.4"/>
    <x v="106"/>
  </r>
  <r>
    <n v="6.5"/>
    <x v="1094"/>
  </r>
  <r>
    <n v="6.5"/>
    <x v="513"/>
  </r>
  <r>
    <n v="6.8"/>
    <x v="1095"/>
  </r>
  <r>
    <n v="7.5"/>
    <x v="160"/>
  </r>
  <r>
    <n v="6.6"/>
    <x v="434"/>
  </r>
  <r>
    <n v="7.1"/>
    <x v="140"/>
  </r>
  <r>
    <n v="6.6"/>
    <x v="501"/>
  </r>
  <r>
    <n v="7"/>
    <x v="241"/>
  </r>
  <r>
    <n v="3.3"/>
    <x v="1096"/>
  </r>
  <r>
    <n v="6.7"/>
    <x v="1097"/>
  </r>
  <r>
    <n v="6.8"/>
    <x v="1024"/>
  </r>
  <r>
    <n v="6"/>
    <x v="1098"/>
  </r>
  <r>
    <n v="5.4"/>
    <x v="1099"/>
  </r>
  <r>
    <n v="4.3"/>
    <x v="1100"/>
  </r>
  <r>
    <n v="6.2"/>
    <x v="381"/>
  </r>
  <r>
    <n v="7.7"/>
    <x v="1101"/>
  </r>
  <r>
    <n v="8"/>
    <x v="29"/>
  </r>
  <r>
    <n v="7.4"/>
    <x v="479"/>
  </r>
  <r>
    <n v="5.9"/>
    <x v="1102"/>
  </r>
  <r>
    <n v="7.8"/>
    <x v="1103"/>
  </r>
  <r>
    <n v="7.4"/>
    <x v="370"/>
  </r>
  <r>
    <n v="6.5"/>
    <x v="580"/>
  </r>
  <r>
    <n v="7"/>
    <x v="368"/>
  </r>
  <r>
    <n v="7.6"/>
    <x v="464"/>
  </r>
  <r>
    <n v="6.9"/>
    <x v="853"/>
  </r>
  <r>
    <n v="5.3"/>
    <x v="991"/>
  </r>
  <r>
    <n v="6.4"/>
    <x v="1104"/>
  </r>
  <r>
    <n v="7.8"/>
    <x v="643"/>
  </r>
  <r>
    <n v="6.7"/>
    <x v="1105"/>
  </r>
  <r>
    <n v="5.3"/>
    <x v="327"/>
  </r>
  <r>
    <n v="6.3"/>
    <x v="642"/>
  </r>
  <r>
    <n v="7"/>
    <x v="376"/>
  </r>
  <r>
    <n v="6.6"/>
    <x v="455"/>
  </r>
  <r>
    <n v="8.4"/>
    <x v="68"/>
  </r>
  <r>
    <n v="6"/>
    <x v="190"/>
  </r>
  <r>
    <n v="5.4"/>
    <x v="1106"/>
  </r>
  <r>
    <n v="7.8"/>
    <x v="471"/>
  </r>
  <r>
    <n v="7.6"/>
    <x v="178"/>
  </r>
  <r>
    <n v="6.6"/>
    <x v="1107"/>
  </r>
  <r>
    <n v="6.4"/>
    <x v="1108"/>
  </r>
  <r>
    <n v="7"/>
    <x v="1109"/>
  </r>
  <r>
    <n v="5.7"/>
    <x v="1110"/>
  </r>
  <r>
    <n v="5.9"/>
    <x v="1111"/>
  </r>
  <r>
    <n v="6.3"/>
    <x v="1112"/>
  </r>
  <r>
    <n v="6.3"/>
    <x v="650"/>
  </r>
  <r>
    <n v="6.2"/>
    <x v="333"/>
  </r>
  <r>
    <n v="2.1"/>
    <x v="952"/>
  </r>
  <r>
    <n v="5"/>
    <x v="415"/>
  </r>
  <r>
    <n v="5.3"/>
    <x v="1113"/>
  </r>
  <r>
    <n v="7.1"/>
    <x v="705"/>
  </r>
  <r>
    <n v="7"/>
    <x v="1114"/>
  </r>
  <r>
    <n v="7"/>
    <x v="557"/>
  </r>
  <r>
    <n v="7.1"/>
    <x v="1115"/>
  </r>
  <r>
    <n v="7"/>
    <x v="1116"/>
  </r>
  <r>
    <n v="7.7"/>
    <x v="1117"/>
  </r>
  <r>
    <n v="7.1"/>
    <x v="1118"/>
  </r>
  <r>
    <n v="6.8"/>
    <x v="1119"/>
  </r>
  <r>
    <n v="7.5"/>
    <x v="561"/>
  </r>
  <r>
    <n v="6.3"/>
    <x v="1120"/>
  </r>
  <r>
    <n v="7.3"/>
    <x v="1121"/>
  </r>
  <r>
    <n v="6.8"/>
    <x v="413"/>
  </r>
  <r>
    <n v="7.2"/>
    <x v="1122"/>
  </r>
  <r>
    <n v="6.4"/>
    <x v="19"/>
  </r>
  <r>
    <n v="6"/>
    <x v="787"/>
  </r>
  <r>
    <n v="6.4"/>
    <x v="944"/>
  </r>
  <r>
    <n v="7.5"/>
    <x v="1123"/>
  </r>
  <r>
    <n v="7.1"/>
    <x v="1124"/>
  </r>
  <r>
    <n v="4.5999999999999996"/>
    <x v="1125"/>
  </r>
  <r>
    <n v="7.7"/>
    <x v="1126"/>
  </r>
  <r>
    <n v="6.7"/>
    <x v="114"/>
  </r>
  <r>
    <n v="5.6"/>
    <x v="191"/>
  </r>
  <r>
    <n v="8.3000000000000007"/>
    <x v="123"/>
  </r>
  <r>
    <n v="6.6"/>
    <x v="1021"/>
  </r>
  <r>
    <n v="7.2"/>
    <x v="244"/>
  </r>
  <r>
    <n v="8.6999999999999993"/>
    <x v="136"/>
  </r>
  <r>
    <n v="6"/>
    <x v="1127"/>
  </r>
  <r>
    <n v="8"/>
    <x v="712"/>
  </r>
  <r>
    <n v="4.5"/>
    <x v="336"/>
  </r>
  <r>
    <n v="7.9"/>
    <x v="346"/>
  </r>
  <r>
    <n v="7.5"/>
    <x v="559"/>
  </r>
  <r>
    <n v="6.8"/>
    <x v="1128"/>
  </r>
  <r>
    <n v="7.2"/>
    <x v="1129"/>
  </r>
  <r>
    <n v="7.1"/>
    <x v="127"/>
  </r>
  <r>
    <n v="7.4"/>
    <x v="226"/>
  </r>
  <r>
    <n v="7.6"/>
    <x v="632"/>
  </r>
  <r>
    <n v="6.9"/>
    <x v="496"/>
  </r>
  <r>
    <n v="6"/>
    <x v="927"/>
  </r>
  <r>
    <n v="7.3"/>
    <x v="988"/>
  </r>
  <r>
    <n v="4.5999999999999996"/>
    <x v="1130"/>
  </r>
  <r>
    <n v="6"/>
    <x v="199"/>
  </r>
  <r>
    <n v="5.5"/>
    <x v="589"/>
  </r>
  <r>
    <n v="7.5"/>
    <x v="1131"/>
  </r>
  <r>
    <n v="6.3"/>
    <x v="1132"/>
  </r>
  <r>
    <n v="5.0999999999999996"/>
    <x v="499"/>
  </r>
  <r>
    <n v="6.8"/>
    <x v="1133"/>
  </r>
  <r>
    <n v="5.3"/>
    <x v="1134"/>
  </r>
  <r>
    <n v="7.3"/>
    <x v="1135"/>
  </r>
  <r>
    <n v="7.3"/>
    <x v="1136"/>
  </r>
  <r>
    <n v="7.1"/>
    <x v="107"/>
  </r>
  <r>
    <n v="7.6"/>
    <x v="5"/>
  </r>
  <r>
    <n v="5.3"/>
    <x v="1137"/>
  </r>
  <r>
    <n v="7.8"/>
    <x v="604"/>
  </r>
  <r>
    <n v="7.7"/>
    <x v="1138"/>
  </r>
  <r>
    <n v="7.7"/>
    <x v="871"/>
  </r>
  <r>
    <n v="5.4"/>
    <x v="1139"/>
  </r>
  <r>
    <n v="6.2"/>
    <x v="799"/>
  </r>
  <r>
    <n v="7.4"/>
    <x v="572"/>
  </r>
  <r>
    <n v="6.2"/>
    <x v="1140"/>
  </r>
  <r>
    <n v="5.0999999999999996"/>
    <x v="1141"/>
  </r>
  <r>
    <n v="6.8"/>
    <x v="1142"/>
  </r>
  <r>
    <n v="7.4"/>
    <x v="589"/>
  </r>
  <r>
    <n v="5.8"/>
    <x v="1143"/>
  </r>
  <r>
    <n v="6.4"/>
    <x v="1144"/>
  </r>
  <r>
    <n v="6"/>
    <x v="1145"/>
  </r>
  <r>
    <n v="6.9"/>
    <x v="489"/>
  </r>
  <r>
    <n v="5.5"/>
    <x v="1146"/>
  </r>
  <r>
    <n v="5.4"/>
    <x v="1147"/>
  </r>
  <r>
    <n v="8.3000000000000007"/>
    <x v="311"/>
  </r>
  <r>
    <n v="7.9"/>
    <x v="37"/>
  </r>
  <r>
    <n v="6.5"/>
    <x v="1148"/>
  </r>
  <r>
    <n v="6.6"/>
    <x v="1149"/>
  </r>
  <r>
    <n v="8.3000000000000007"/>
    <x v="495"/>
  </r>
  <r>
    <n v="6.2"/>
    <x v="1150"/>
  </r>
  <r>
    <n v="6.9"/>
    <x v="233"/>
  </r>
  <r>
    <n v="5.9"/>
    <x v="113"/>
  </r>
  <r>
    <n v="6.1"/>
    <x v="1151"/>
  </r>
  <r>
    <n v="5.8"/>
    <x v="952"/>
  </r>
  <r>
    <n v="7.3"/>
    <x v="565"/>
  </r>
  <r>
    <n v="5.9"/>
    <x v="1150"/>
  </r>
  <r>
    <n v="5.5"/>
    <x v="554"/>
  </r>
  <r>
    <n v="5"/>
    <x v="735"/>
  </r>
  <r>
    <n v="7"/>
    <x v="46"/>
  </r>
  <r>
    <n v="6.4"/>
    <x v="372"/>
  </r>
  <r>
    <n v="5.9"/>
    <x v="836"/>
  </r>
  <r>
    <n v="7"/>
    <x v="196"/>
  </r>
  <r>
    <n v="6.1"/>
    <x v="743"/>
  </r>
  <r>
    <n v="6.9"/>
    <x v="372"/>
  </r>
  <r>
    <n v="7.5"/>
    <x v="1152"/>
  </r>
  <r>
    <n v="7.3"/>
    <x v="377"/>
  </r>
  <r>
    <n v="6.5"/>
    <x v="1153"/>
  </r>
  <r>
    <n v="6.2"/>
    <x v="79"/>
  </r>
  <r>
    <n v="6"/>
    <x v="848"/>
  </r>
  <r>
    <n v="6.3"/>
    <x v="1098"/>
  </r>
  <r>
    <n v="5.8"/>
    <x v="1154"/>
  </r>
  <r>
    <n v="6.1"/>
    <x v="1155"/>
  </r>
  <r>
    <n v="6.9"/>
    <x v="1156"/>
  </r>
  <r>
    <n v="8.3000000000000007"/>
    <x v="123"/>
  </r>
  <r>
    <n v="5.4"/>
    <x v="669"/>
  </r>
  <r>
    <n v="6.7"/>
    <x v="1157"/>
  </r>
  <r>
    <n v="7.4"/>
    <x v="574"/>
  </r>
  <r>
    <n v="5.6"/>
    <x v="1158"/>
  </r>
  <r>
    <n v="6.5"/>
    <x v="244"/>
  </r>
  <r>
    <n v="6.5"/>
    <x v="1159"/>
  </r>
  <r>
    <n v="5.8"/>
    <x v="322"/>
  </r>
  <r>
    <n v="5"/>
    <x v="737"/>
  </r>
  <r>
    <n v="5.5"/>
    <x v="1160"/>
  </r>
  <r>
    <n v="6.5"/>
    <x v="806"/>
  </r>
  <r>
    <n v="7.2"/>
    <x v="399"/>
  </r>
  <r>
    <n v="5.2"/>
    <x v="1161"/>
  </r>
  <r>
    <n v="5.7"/>
    <x v="1162"/>
  </r>
  <r>
    <n v="4.7"/>
    <x v="1040"/>
  </r>
  <r>
    <n v="5.9"/>
    <x v="1163"/>
  </r>
  <r>
    <n v="6.8"/>
    <x v="890"/>
  </r>
  <r>
    <n v="5.9"/>
    <x v="1164"/>
  </r>
  <r>
    <n v="7.7"/>
    <x v="447"/>
  </r>
  <r>
    <n v="4.4000000000000004"/>
    <x v="528"/>
  </r>
  <r>
    <n v="6.6"/>
    <x v="377"/>
  </r>
  <r>
    <n v="6.7"/>
    <x v="1165"/>
  </r>
  <r>
    <n v="5.5"/>
    <x v="884"/>
  </r>
  <r>
    <n v="6.5"/>
    <x v="415"/>
  </r>
  <r>
    <n v="6.2"/>
    <x v="411"/>
  </r>
  <r>
    <n v="7.1"/>
    <x v="175"/>
  </r>
  <r>
    <n v="6.1"/>
    <x v="1166"/>
  </r>
  <r>
    <n v="6"/>
    <x v="1007"/>
  </r>
  <r>
    <n v="7.4"/>
    <x v="913"/>
  </r>
  <r>
    <n v="5.9"/>
    <x v="1167"/>
  </r>
  <r>
    <n v="4.0999999999999996"/>
    <x v="1168"/>
  </r>
  <r>
    <n v="5.9"/>
    <x v="1169"/>
  </r>
  <r>
    <n v="7"/>
    <x v="1136"/>
  </r>
  <r>
    <n v="6.8"/>
    <x v="555"/>
  </r>
  <r>
    <n v="7.4"/>
    <x v="1170"/>
  </r>
  <r>
    <n v="7.1"/>
    <x v="1171"/>
  </r>
  <r>
    <n v="7"/>
    <x v="1172"/>
  </r>
  <r>
    <n v="5.8"/>
    <x v="599"/>
  </r>
  <r>
    <n v="7.8"/>
    <x v="1095"/>
  </r>
  <r>
    <n v="6.5"/>
    <x v="1173"/>
  </r>
  <r>
    <n v="7"/>
    <x v="23"/>
  </r>
  <r>
    <n v="6.3"/>
    <x v="20"/>
  </r>
  <r>
    <n v="5.3"/>
    <x v="943"/>
  </r>
  <r>
    <n v="5.5"/>
    <x v="1174"/>
  </r>
  <r>
    <n v="7.4"/>
    <x v="464"/>
  </r>
  <r>
    <n v="4.3"/>
    <x v="696"/>
  </r>
  <r>
    <n v="6"/>
    <x v="167"/>
  </r>
  <r>
    <n v="5.2"/>
    <x v="1175"/>
  </r>
  <r>
    <n v="6.7"/>
    <x v="1176"/>
  </r>
  <r>
    <n v="8.6"/>
    <x v="1177"/>
  </r>
  <r>
    <n v="6.1"/>
    <x v="1178"/>
  </r>
  <r>
    <n v="5.8"/>
    <x v="1179"/>
  </r>
  <r>
    <n v="7.7"/>
    <x v="1180"/>
  </r>
  <r>
    <n v="8"/>
    <x v="478"/>
  </r>
  <r>
    <n v="5.6"/>
    <x v="1181"/>
  </r>
  <r>
    <n v="6.7"/>
    <x v="1182"/>
  </r>
  <r>
    <n v="6.6"/>
    <x v="853"/>
  </r>
  <r>
    <n v="4.0999999999999996"/>
    <x v="1183"/>
  </r>
  <r>
    <n v="7.3"/>
    <x v="780"/>
  </r>
  <r>
    <n v="6.5"/>
    <x v="1184"/>
  </r>
  <r>
    <n v="7"/>
    <x v="1185"/>
  </r>
  <r>
    <n v="5.5"/>
    <x v="1186"/>
  </r>
  <r>
    <n v="6.6"/>
    <x v="1187"/>
  </r>
  <r>
    <n v="7.1"/>
    <x v="143"/>
  </r>
  <r>
    <n v="7.9"/>
    <x v="673"/>
  </r>
  <r>
    <n v="7.1"/>
    <x v="1188"/>
  </r>
  <r>
    <n v="5.6"/>
    <x v="1189"/>
  </r>
  <r>
    <n v="7.3"/>
    <x v="743"/>
  </r>
  <r>
    <n v="3.3"/>
    <x v="1190"/>
  </r>
  <r>
    <n v="6.5"/>
    <x v="415"/>
  </r>
  <r>
    <n v="4.8"/>
    <x v="1191"/>
  </r>
  <r>
    <n v="5.2"/>
    <x v="1192"/>
  </r>
  <r>
    <n v="6.3"/>
    <x v="1193"/>
  </r>
  <r>
    <n v="7.2"/>
    <x v="18"/>
  </r>
  <r>
    <n v="6.8"/>
    <x v="448"/>
  </r>
  <r>
    <n v="5.7"/>
    <x v="1194"/>
  </r>
  <r>
    <n v="7.2"/>
    <x v="788"/>
  </r>
  <r>
    <n v="6.9"/>
    <x v="634"/>
  </r>
  <r>
    <n v="6.2"/>
    <x v="1071"/>
  </r>
  <r>
    <n v="6.7"/>
    <x v="390"/>
  </r>
  <r>
    <n v="6.5"/>
    <x v="1195"/>
  </r>
  <r>
    <n v="7.2"/>
    <x v="1196"/>
  </r>
  <r>
    <n v="5.3"/>
    <x v="1197"/>
  </r>
  <r>
    <n v="6.7"/>
    <x v="561"/>
  </r>
  <r>
    <n v="3.6"/>
    <x v="123"/>
  </r>
  <r>
    <n v="5.7"/>
    <x v="1198"/>
  </r>
  <r>
    <n v="7.3"/>
    <x v="856"/>
  </r>
  <r>
    <n v="5"/>
    <x v="1199"/>
  </r>
  <r>
    <n v="6.6"/>
    <x v="1200"/>
  </r>
  <r>
    <n v="7.3"/>
    <x v="1201"/>
  </r>
  <r>
    <n v="6.2"/>
    <x v="1202"/>
  </r>
  <r>
    <n v="6.6"/>
    <x v="1203"/>
  </r>
  <r>
    <n v="6.3"/>
    <x v="1111"/>
  </r>
  <r>
    <n v="3.3"/>
    <x v="1204"/>
  </r>
  <r>
    <n v="3.5"/>
    <x v="1205"/>
  </r>
  <r>
    <n v="5.5"/>
    <x v="1206"/>
  </r>
  <r>
    <n v="5.9"/>
    <x v="1207"/>
  </r>
  <r>
    <n v="4.7"/>
    <x v="1208"/>
  </r>
  <r>
    <n v="3.9"/>
    <x v="1209"/>
  </r>
  <r>
    <n v="6.1"/>
    <x v="1210"/>
  </r>
  <r>
    <n v="6.7"/>
    <x v="1211"/>
  </r>
  <r>
    <n v="7.3"/>
    <x v="685"/>
  </r>
  <r>
    <n v="6.7"/>
    <x v="1212"/>
  </r>
  <r>
    <n v="6.1"/>
    <x v="272"/>
  </r>
  <r>
    <n v="6.9"/>
    <x v="635"/>
  </r>
  <r>
    <n v="7.9"/>
    <x v="915"/>
  </r>
  <r>
    <n v="4.5"/>
    <x v="1213"/>
  </r>
  <r>
    <n v="7.6"/>
    <x v="1214"/>
  </r>
  <r>
    <n v="7.5"/>
    <x v="431"/>
  </r>
  <r>
    <n v="7.1"/>
    <x v="1038"/>
  </r>
  <r>
    <n v="6.9"/>
    <x v="1215"/>
  </r>
  <r>
    <n v="8.5"/>
    <x v="17"/>
  </r>
  <r>
    <n v="7.5"/>
    <x v="589"/>
  </r>
  <r>
    <n v="6.6"/>
    <x v="1216"/>
  </r>
  <r>
    <n v="8"/>
    <x v="562"/>
  </r>
  <r>
    <n v="7"/>
    <x v="1217"/>
  </r>
  <r>
    <n v="6.8"/>
    <x v="258"/>
  </r>
  <r>
    <n v="6.7"/>
    <x v="711"/>
  </r>
  <r>
    <n v="6.5"/>
    <x v="1045"/>
  </r>
  <r>
    <n v="8"/>
    <x v="1218"/>
  </r>
  <r>
    <n v="6.5"/>
    <x v="1151"/>
  </r>
  <r>
    <n v="4.9000000000000004"/>
    <x v="1219"/>
  </r>
  <r>
    <n v="7.1"/>
    <x v="1054"/>
  </r>
  <r>
    <n v="7"/>
    <x v="362"/>
  </r>
  <r>
    <n v="7"/>
    <x v="1220"/>
  </r>
  <r>
    <n v="4.5"/>
    <x v="870"/>
  </r>
  <r>
    <n v="7.7"/>
    <x v="81"/>
  </r>
  <r>
    <n v="6.7"/>
    <x v="85"/>
  </r>
  <r>
    <n v="7"/>
    <x v="497"/>
  </r>
  <r>
    <n v="6.5"/>
    <x v="1221"/>
  </r>
  <r>
    <n v="6.2"/>
    <x v="1050"/>
  </r>
  <r>
    <n v="5.7"/>
    <x v="905"/>
  </r>
  <r>
    <n v="6.4"/>
    <x v="844"/>
  </r>
  <r>
    <n v="5.4"/>
    <x v="903"/>
  </r>
  <r>
    <n v="6.6"/>
    <x v="1222"/>
  </r>
  <r>
    <n v="6.1"/>
    <x v="1223"/>
  </r>
  <r>
    <n v="7.6"/>
    <x v="871"/>
  </r>
  <r>
    <n v="6.2"/>
    <x v="1224"/>
  </r>
  <r>
    <n v="6.6"/>
    <x v="1019"/>
  </r>
  <r>
    <n v="7.3"/>
    <x v="1225"/>
  </r>
  <r>
    <n v="4.2"/>
    <x v="1226"/>
  </r>
  <r>
    <n v="6.5"/>
    <x v="1227"/>
  </r>
  <r>
    <n v="6.5"/>
    <x v="1228"/>
  </r>
  <r>
    <n v="5.7"/>
    <x v="1229"/>
  </r>
  <r>
    <n v="7.3"/>
    <x v="401"/>
  </r>
  <r>
    <n v="6.9"/>
    <x v="1230"/>
  </r>
  <r>
    <n v="5"/>
    <x v="1231"/>
  </r>
  <r>
    <n v="7.3"/>
    <x v="643"/>
  </r>
  <r>
    <n v="6.5"/>
    <x v="1232"/>
  </r>
  <r>
    <n v="2.1"/>
    <x v="1233"/>
  </r>
  <r>
    <n v="7"/>
    <x v="1113"/>
  </r>
  <r>
    <n v="8"/>
    <x v="1145"/>
  </r>
  <r>
    <n v="6.5"/>
    <x v="782"/>
  </r>
  <r>
    <n v="7.1"/>
    <x v="1234"/>
  </r>
  <r>
    <n v="7.2"/>
    <x v="512"/>
  </r>
  <r>
    <n v="6.7"/>
    <x v="1150"/>
  </r>
  <r>
    <n v="8.9"/>
    <x v="160"/>
  </r>
  <r>
    <n v="7.9"/>
    <x v="1235"/>
  </r>
  <r>
    <n v="5.6"/>
    <x v="405"/>
  </r>
  <r>
    <n v="8"/>
    <x v="582"/>
  </r>
  <r>
    <n v="6.2"/>
    <x v="80"/>
  </r>
  <r>
    <n v="7.9"/>
    <x v="1236"/>
  </r>
  <r>
    <n v="8.1"/>
    <x v="323"/>
  </r>
  <r>
    <n v="7.6"/>
    <x v="441"/>
  </r>
  <r>
    <n v="3.5"/>
    <x v="1237"/>
  </r>
  <r>
    <n v="7.6"/>
    <x v="1238"/>
  </r>
  <r>
    <n v="6.5"/>
    <x v="1042"/>
  </r>
  <r>
    <n v="5.6"/>
    <x v="1239"/>
  </r>
  <r>
    <n v="7.7"/>
    <x v="644"/>
  </r>
  <r>
    <n v="5.2"/>
    <x v="1240"/>
  </r>
  <r>
    <n v="6.1"/>
    <x v="1241"/>
  </r>
  <r>
    <n v="7.4"/>
    <x v="81"/>
  </r>
  <r>
    <n v="6.8"/>
    <x v="1242"/>
  </r>
  <r>
    <n v="6.4"/>
    <x v="517"/>
  </r>
  <r>
    <n v="5.7"/>
    <x v="482"/>
  </r>
  <r>
    <n v="6.7"/>
    <x v="1096"/>
  </r>
  <r>
    <n v="5.6"/>
    <x v="1243"/>
  </r>
  <r>
    <n v="7"/>
    <x v="429"/>
  </r>
  <r>
    <n v="7.6"/>
    <x v="1244"/>
  </r>
  <r>
    <n v="6.5"/>
    <x v="704"/>
  </r>
  <r>
    <n v="6.3"/>
    <x v="1245"/>
  </r>
  <r>
    <n v="7.1"/>
    <x v="1246"/>
  </r>
  <r>
    <n v="7.1"/>
    <x v="312"/>
  </r>
  <r>
    <n v="6.9"/>
    <x v="720"/>
  </r>
  <r>
    <n v="5.4"/>
    <x v="943"/>
  </r>
  <r>
    <n v="5.0999999999999996"/>
    <x v="852"/>
  </r>
  <r>
    <n v="5.3"/>
    <x v="1247"/>
  </r>
  <r>
    <n v="7.3"/>
    <x v="1248"/>
  </r>
  <r>
    <n v="7.3"/>
    <x v="871"/>
  </r>
  <r>
    <n v="7.1"/>
    <x v="1249"/>
  </r>
  <r>
    <n v="6"/>
    <x v="1000"/>
  </r>
  <r>
    <n v="6.6"/>
    <x v="407"/>
  </r>
  <r>
    <n v="7.2"/>
    <x v="1250"/>
  </r>
  <r>
    <n v="7.2"/>
    <x v="753"/>
  </r>
  <r>
    <n v="6.9"/>
    <x v="887"/>
  </r>
  <r>
    <n v="6.8"/>
    <x v="1251"/>
  </r>
  <r>
    <n v="7.7"/>
    <x v="1252"/>
  </r>
  <r>
    <n v="7.4"/>
    <x v="1253"/>
  </r>
  <r>
    <n v="6.5"/>
    <x v="1254"/>
  </r>
  <r>
    <n v="6.4"/>
    <x v="1255"/>
  </r>
  <r>
    <n v="5.6"/>
    <x v="1256"/>
  </r>
  <r>
    <n v="6.8"/>
    <x v="1257"/>
  </r>
  <r>
    <n v="5.5"/>
    <x v="1258"/>
  </r>
  <r>
    <n v="6.9"/>
    <x v="559"/>
  </r>
  <r>
    <n v="6"/>
    <x v="1259"/>
  </r>
  <r>
    <n v="6.4"/>
    <x v="1260"/>
  </r>
  <r>
    <n v="6.6"/>
    <x v="1261"/>
  </r>
  <r>
    <n v="8.1"/>
    <x v="881"/>
  </r>
  <r>
    <n v="6.9"/>
    <x v="1262"/>
  </r>
  <r>
    <n v="6.5"/>
    <x v="1263"/>
  </r>
  <r>
    <n v="7.4"/>
    <x v="514"/>
  </r>
  <r>
    <n v="6.9"/>
    <x v="613"/>
  </r>
  <r>
    <n v="6.7"/>
    <x v="1264"/>
  </r>
  <r>
    <n v="7.6"/>
    <x v="642"/>
  </r>
  <r>
    <n v="5.4"/>
    <x v="1265"/>
  </r>
  <r>
    <n v="7.3"/>
    <x v="1005"/>
  </r>
  <r>
    <n v="6"/>
    <x v="1266"/>
  </r>
  <r>
    <n v="7.2"/>
    <x v="736"/>
  </r>
  <r>
    <n v="6"/>
    <x v="1267"/>
  </r>
  <r>
    <n v="3.1"/>
    <x v="1268"/>
  </r>
  <r>
    <n v="6.2"/>
    <x v="1095"/>
  </r>
  <r>
    <n v="6.3"/>
    <x v="1013"/>
  </r>
  <r>
    <n v="7.9"/>
    <x v="673"/>
  </r>
  <r>
    <n v="6.7"/>
    <x v="1269"/>
  </r>
  <r>
    <n v="8"/>
    <x v="1270"/>
  </r>
  <r>
    <n v="7"/>
    <x v="985"/>
  </r>
  <r>
    <n v="7.2"/>
    <x v="1271"/>
  </r>
  <r>
    <n v="6.2"/>
    <x v="5"/>
  </r>
  <r>
    <n v="3.5"/>
    <x v="1272"/>
  </r>
  <r>
    <n v="7.5"/>
    <x v="642"/>
  </r>
  <r>
    <n v="6.7"/>
    <x v="1273"/>
  </r>
  <r>
    <n v="9.1999999999999993"/>
    <x v="399"/>
  </r>
  <r>
    <n v="6.1"/>
    <x v="428"/>
  </r>
  <r>
    <n v="7.7"/>
    <x v="16"/>
  </r>
  <r>
    <n v="7.6"/>
    <x v="1113"/>
  </r>
  <r>
    <n v="6.1"/>
    <x v="143"/>
  </r>
  <r>
    <n v="4.9000000000000004"/>
    <x v="84"/>
  </r>
  <r>
    <n v="6.8"/>
    <x v="1273"/>
  </r>
  <r>
    <n v="7"/>
    <x v="335"/>
  </r>
  <r>
    <n v="5.7"/>
    <x v="1162"/>
  </r>
  <r>
    <n v="7.3"/>
    <x v="34"/>
  </r>
  <r>
    <n v="7.5"/>
    <x v="283"/>
  </r>
  <r>
    <n v="7.4"/>
    <x v="420"/>
  </r>
  <r>
    <n v="7.2"/>
    <x v="402"/>
  </r>
  <r>
    <n v="6.5"/>
    <x v="1013"/>
  </r>
  <r>
    <n v="6.8"/>
    <x v="1274"/>
  </r>
  <r>
    <n v="6.8"/>
    <x v="1273"/>
  </r>
  <r>
    <n v="5.2"/>
    <x v="772"/>
  </r>
  <r>
    <n v="7.2"/>
    <x v="623"/>
  </r>
  <r>
    <n v="4"/>
    <x v="1275"/>
  </r>
  <r>
    <n v="6.8"/>
    <x v="346"/>
  </r>
  <r>
    <n v="6.9"/>
    <x v="981"/>
  </r>
  <r>
    <n v="7.3"/>
    <x v="1042"/>
  </r>
  <r>
    <n v="6.1"/>
    <x v="595"/>
  </r>
  <r>
    <n v="7.8"/>
    <x v="2"/>
  </r>
  <r>
    <n v="6"/>
    <x v="981"/>
  </r>
  <r>
    <n v="7"/>
    <x v="572"/>
  </r>
  <r>
    <n v="7.1"/>
    <x v="1276"/>
  </r>
  <r>
    <n v="6.2"/>
    <x v="567"/>
  </r>
  <r>
    <n v="7.6"/>
    <x v="1277"/>
  </r>
  <r>
    <n v="7.6"/>
    <x v="46"/>
  </r>
  <r>
    <n v="6.4"/>
    <x v="1255"/>
  </r>
  <r>
    <n v="6.2"/>
    <x v="1278"/>
  </r>
  <r>
    <n v="7.5"/>
    <x v="115"/>
  </r>
  <r>
    <n v="2"/>
    <x v="760"/>
  </r>
  <r>
    <n v="6.2"/>
    <x v="1279"/>
  </r>
  <r>
    <n v="6.5"/>
    <x v="1280"/>
  </r>
  <r>
    <n v="6.8"/>
    <x v="177"/>
  </r>
  <r>
    <n v="6.3"/>
    <x v="1184"/>
  </r>
  <r>
    <n v="6.3"/>
    <x v="1281"/>
  </r>
  <r>
    <n v="6.6"/>
    <x v="1282"/>
  </r>
  <r>
    <n v="6.4"/>
    <x v="1089"/>
  </r>
  <r>
    <n v="7.5"/>
    <x v="1283"/>
  </r>
  <r>
    <n v="6.5"/>
    <x v="1284"/>
  </r>
  <r>
    <n v="7.2"/>
    <x v="1269"/>
  </r>
  <r>
    <n v="6.3"/>
    <x v="1285"/>
  </r>
  <r>
    <n v="7"/>
    <x v="552"/>
  </r>
  <r>
    <n v="6.3"/>
    <x v="541"/>
  </r>
  <r>
    <n v="2.2999999999999998"/>
    <x v="1286"/>
  </r>
  <r>
    <n v="7.1"/>
    <x v="1287"/>
  </r>
  <r>
    <n v="6.7"/>
    <x v="1288"/>
  </r>
  <r>
    <n v="6.5"/>
    <x v="1157"/>
  </r>
  <r>
    <n v="5.9"/>
    <x v="1289"/>
  </r>
  <r>
    <n v="6"/>
    <x v="1290"/>
  </r>
  <r>
    <n v="6.9"/>
    <x v="1291"/>
  </r>
  <r>
    <n v="7.3"/>
    <x v="309"/>
  </r>
  <r>
    <n v="7.7"/>
    <x v="719"/>
  </r>
  <r>
    <n v="7"/>
    <x v="1292"/>
  </r>
  <r>
    <n v="6.4"/>
    <x v="1293"/>
  </r>
  <r>
    <n v="5.6"/>
    <x v="1294"/>
  </r>
  <r>
    <n v="8.1999999999999993"/>
    <x v="467"/>
  </r>
  <r>
    <n v="6.5"/>
    <x v="383"/>
  </r>
  <r>
    <n v="8.1"/>
    <x v="133"/>
  </r>
  <r>
    <n v="5.4"/>
    <x v="660"/>
  </r>
  <r>
    <n v="6.3"/>
    <x v="1295"/>
  </r>
  <r>
    <n v="7.8"/>
    <x v="249"/>
  </r>
  <r>
    <n v="6.8"/>
    <x v="1296"/>
  </r>
  <r>
    <n v="7.1"/>
    <x v="199"/>
  </r>
  <r>
    <n v="6.2"/>
    <x v="52"/>
  </r>
  <r>
    <n v="7.3"/>
    <x v="50"/>
  </r>
  <r>
    <n v="5.9"/>
    <x v="1246"/>
  </r>
  <r>
    <n v="3.6"/>
    <x v="1297"/>
  </r>
  <r>
    <n v="7.7"/>
    <x v="1298"/>
  </r>
  <r>
    <n v="7.3"/>
    <x v="827"/>
  </r>
  <r>
    <n v="7.4"/>
    <x v="65"/>
  </r>
  <r>
    <n v="6.6"/>
    <x v="1299"/>
  </r>
  <r>
    <n v="6.9"/>
    <x v="1300"/>
  </r>
  <r>
    <n v="6.8"/>
    <x v="992"/>
  </r>
  <r>
    <n v="7.2"/>
    <x v="1301"/>
  </r>
  <r>
    <n v="7.7"/>
    <x v="837"/>
  </r>
  <r>
    <n v="8.1"/>
    <x v="0"/>
  </r>
  <r>
    <n v="7.7"/>
    <x v="1302"/>
  </r>
  <r>
    <n v="7.6"/>
    <x v="306"/>
  </r>
  <r>
    <n v="7.2"/>
    <x v="574"/>
  </r>
  <r>
    <n v="7.2"/>
    <x v="1041"/>
  </r>
  <r>
    <n v="8.1"/>
    <x v="74"/>
  </r>
  <r>
    <n v="7.5"/>
    <x v="1218"/>
  </r>
  <r>
    <n v="8.1"/>
    <x v="1303"/>
  </r>
  <r>
    <n v="7.8"/>
    <x v="1304"/>
  </r>
  <r>
    <n v="7.8"/>
    <x v="334"/>
  </r>
  <r>
    <n v="5.8"/>
    <x v="150"/>
  </r>
  <r>
    <n v="7.6"/>
    <x v="1305"/>
  </r>
  <r>
    <n v="7.4"/>
    <x v="353"/>
  </r>
  <r>
    <n v="6.3"/>
    <x v="1306"/>
  </r>
  <r>
    <n v="6.9"/>
    <x v="1042"/>
  </r>
  <r>
    <n v="8.6"/>
    <x v="10"/>
  </r>
  <r>
    <n v="5.0999999999999996"/>
    <x v="236"/>
  </r>
  <r>
    <n v="6.4"/>
    <x v="195"/>
  </r>
  <r>
    <n v="7.9"/>
    <x v="116"/>
  </r>
  <r>
    <n v="6.9"/>
    <x v="1307"/>
  </r>
  <r>
    <n v="7.5"/>
    <x v="1112"/>
  </r>
  <r>
    <n v="7.2"/>
    <x v="446"/>
  </r>
  <r>
    <n v="5.8"/>
    <x v="415"/>
  </r>
  <r>
    <n v="2.9"/>
    <x v="1308"/>
  </r>
  <r>
    <n v="6.2"/>
    <x v="354"/>
  </r>
  <r>
    <n v="6.8"/>
    <x v="476"/>
  </r>
  <r>
    <n v="6.1"/>
    <x v="1309"/>
  </r>
  <r>
    <n v="7.7"/>
    <x v="1310"/>
  </r>
  <r>
    <n v="5.2"/>
    <x v="1311"/>
  </r>
  <r>
    <n v="6.8"/>
    <x v="719"/>
  </r>
  <r>
    <n v="7"/>
    <x v="1312"/>
  </r>
  <r>
    <n v="5.9"/>
    <x v="1313"/>
  </r>
  <r>
    <n v="7.1"/>
    <x v="1314"/>
  </r>
  <r>
    <n v="5.5"/>
    <x v="1315"/>
  </r>
  <r>
    <n v="7.4"/>
    <x v="1316"/>
  </r>
  <r>
    <n v="7.3"/>
    <x v="1317"/>
  </r>
  <r>
    <n v="4.5999999999999996"/>
    <x v="1318"/>
  </r>
  <r>
    <n v="7.2"/>
    <x v="541"/>
  </r>
  <r>
    <n v="5.0999999999999996"/>
    <x v="1319"/>
  </r>
  <r>
    <n v="6.7"/>
    <x v="1320"/>
  </r>
  <r>
    <n v="5.3"/>
    <x v="1321"/>
  </r>
  <r>
    <n v="7.8"/>
    <x v="1322"/>
  </r>
  <r>
    <n v="6.7"/>
    <x v="950"/>
  </r>
  <r>
    <n v="7.2"/>
    <x v="1323"/>
  </r>
  <r>
    <n v="5.8"/>
    <x v="1324"/>
  </r>
  <r>
    <n v="7"/>
    <x v="644"/>
  </r>
  <r>
    <n v="3.8"/>
    <x v="1325"/>
  </r>
  <r>
    <n v="5.7"/>
    <x v="1326"/>
  </r>
  <r>
    <n v="6.7"/>
    <x v="851"/>
  </r>
  <r>
    <n v="6.2"/>
    <x v="1327"/>
  </r>
  <r>
    <n v="6.2"/>
    <x v="1019"/>
  </r>
  <r>
    <n v="4.7"/>
    <x v="1328"/>
  </r>
  <r>
    <n v="6.3"/>
    <x v="1034"/>
  </r>
  <r>
    <n v="7.3"/>
    <x v="1329"/>
  </r>
  <r>
    <n v="6.1"/>
    <x v="443"/>
  </r>
  <r>
    <n v="7.1"/>
    <x v="1330"/>
  </r>
  <r>
    <n v="7.1"/>
    <x v="1331"/>
  </r>
  <r>
    <n v="6.7"/>
    <x v="1278"/>
  </r>
  <r>
    <n v="6.9"/>
    <x v="1234"/>
  </r>
  <r>
    <n v="2.1"/>
    <x v="1060"/>
  </r>
  <r>
    <n v="6.6"/>
    <x v="1147"/>
  </r>
  <r>
    <n v="8.3000000000000007"/>
    <x v="1303"/>
  </r>
  <r>
    <n v="7.2"/>
    <x v="615"/>
  </r>
  <r>
    <n v="5.6"/>
    <x v="1332"/>
  </r>
  <r>
    <n v="7.7"/>
    <x v="579"/>
  </r>
  <r>
    <n v="6.6"/>
    <x v="1333"/>
  </r>
  <r>
    <n v="7.4"/>
    <x v="895"/>
  </r>
  <r>
    <n v="7.1"/>
    <x v="713"/>
  </r>
  <r>
    <n v="7.9"/>
    <x v="1334"/>
  </r>
  <r>
    <n v="6.7"/>
    <x v="1335"/>
  </r>
  <r>
    <n v="6.6"/>
    <x v="1336"/>
  </r>
  <r>
    <n v="7.9"/>
    <x v="415"/>
  </r>
  <r>
    <n v="4.9000000000000004"/>
    <x v="1337"/>
  </r>
  <r>
    <n v="7.2"/>
    <x v="1338"/>
  </r>
  <r>
    <n v="6.1"/>
    <x v="1339"/>
  </r>
  <r>
    <n v="5.3"/>
    <x v="1340"/>
  </r>
  <r>
    <n v="5"/>
    <x v="703"/>
  </r>
  <r>
    <n v="7.6"/>
    <x v="971"/>
  </r>
  <r>
    <n v="7.6"/>
    <x v="1341"/>
  </r>
  <r>
    <n v="6.6"/>
    <x v="32"/>
  </r>
  <r>
    <n v="6.6"/>
    <x v="1150"/>
  </r>
  <r>
    <n v="7.3"/>
    <x v="1342"/>
  </r>
  <r>
    <n v="6.6"/>
    <x v="825"/>
  </r>
  <r>
    <n v="6.9"/>
    <x v="1343"/>
  </r>
  <r>
    <n v="5.8"/>
    <x v="1344"/>
  </r>
  <r>
    <n v="4.4000000000000004"/>
    <x v="1345"/>
  </r>
  <r>
    <n v="6.6"/>
    <x v="159"/>
  </r>
  <r>
    <n v="7.1"/>
    <x v="1171"/>
  </r>
  <r>
    <n v="7.6"/>
    <x v="1346"/>
  </r>
  <r>
    <n v="4.5999999999999996"/>
    <x v="1344"/>
  </r>
  <r>
    <n v="6.8"/>
    <x v="1347"/>
  </r>
  <r>
    <n v="4.9000000000000004"/>
    <x v="775"/>
  </r>
  <r>
    <n v="7.3"/>
    <x v="1348"/>
  </r>
  <r>
    <n v="5"/>
    <x v="1349"/>
  </r>
  <r>
    <n v="8"/>
    <x v="605"/>
  </r>
  <r>
    <n v="5.2"/>
    <x v="1350"/>
  </r>
  <r>
    <n v="8.5"/>
    <x v="3"/>
  </r>
  <r>
    <n v="6.5"/>
    <x v="1351"/>
  </r>
  <r>
    <n v="7.4"/>
    <x v="574"/>
  </r>
  <r>
    <n v="7.7"/>
    <x v="534"/>
  </r>
  <r>
    <n v="7.4"/>
    <x v="1352"/>
  </r>
  <r>
    <n v="5.0999999999999996"/>
    <x v="1353"/>
  </r>
  <r>
    <n v="5"/>
    <x v="1354"/>
  </r>
  <r>
    <n v="7.2"/>
    <x v="1355"/>
  </r>
  <r>
    <n v="6.4"/>
    <x v="1356"/>
  </r>
  <r>
    <n v="5.6"/>
    <x v="1357"/>
  </r>
  <r>
    <n v="6.2"/>
    <x v="1140"/>
  </r>
  <r>
    <n v="6.1"/>
    <x v="1098"/>
  </r>
  <r>
    <n v="5.2"/>
    <x v="898"/>
  </r>
  <r>
    <n v="7.3"/>
    <x v="922"/>
  </r>
  <r>
    <n v="7.5"/>
    <x v="1358"/>
  </r>
  <r>
    <n v="4.5"/>
    <x v="1359"/>
  </r>
  <r>
    <n v="6.6"/>
    <x v="473"/>
  </r>
  <r>
    <n v="5.3"/>
    <x v="1360"/>
  </r>
  <r>
    <n v="4.9000000000000004"/>
    <x v="1361"/>
  </r>
  <r>
    <n v="7.7"/>
    <x v="117"/>
  </r>
  <r>
    <n v="8"/>
    <x v="218"/>
  </r>
  <r>
    <n v="3.8"/>
    <x v="1362"/>
  </r>
  <r>
    <n v="7.6"/>
    <x v="1234"/>
  </r>
  <r>
    <n v="5.9"/>
    <x v="746"/>
  </r>
  <r>
    <n v="6.2"/>
    <x v="1363"/>
  </r>
  <r>
    <n v="7.2"/>
    <x v="262"/>
  </r>
  <r>
    <n v="6.3"/>
    <x v="1364"/>
  </r>
  <r>
    <n v="5.2"/>
    <x v="1365"/>
  </r>
  <r>
    <n v="6.9"/>
    <x v="1366"/>
  </r>
  <r>
    <n v="6.8"/>
    <x v="1098"/>
  </r>
  <r>
    <n v="6.1"/>
    <x v="1367"/>
  </r>
  <r>
    <n v="5.9"/>
    <x v="1368"/>
  </r>
  <r>
    <n v="6.9"/>
    <x v="1369"/>
  </r>
  <r>
    <n v="7.7"/>
    <x v="1370"/>
  </r>
  <r>
    <n v="5.3"/>
    <x v="1371"/>
  </r>
  <r>
    <n v="7"/>
    <x v="1372"/>
  </r>
  <r>
    <n v="6.6"/>
    <x v="1373"/>
  </r>
  <r>
    <n v="6.4"/>
    <x v="45"/>
  </r>
  <r>
    <n v="7.9"/>
    <x v="71"/>
  </r>
  <r>
    <n v="7.7"/>
    <x v="777"/>
  </r>
  <r>
    <n v="7.2"/>
    <x v="1374"/>
  </r>
  <r>
    <n v="6.8"/>
    <x v="1375"/>
  </r>
  <r>
    <n v="7.4"/>
    <x v="15"/>
  </r>
  <r>
    <n v="4.5999999999999996"/>
    <x v="1068"/>
  </r>
  <r>
    <n v="6.4"/>
    <x v="1376"/>
  </r>
  <r>
    <n v="7"/>
    <x v="531"/>
  </r>
  <r>
    <n v="7.7"/>
    <x v="1025"/>
  </r>
  <r>
    <n v="6.8"/>
    <x v="1282"/>
  </r>
  <r>
    <n v="7"/>
    <x v="1377"/>
  </r>
  <r>
    <n v="7"/>
    <x v="1322"/>
  </r>
  <r>
    <n v="6.3"/>
    <x v="1378"/>
  </r>
  <r>
    <n v="7.1"/>
    <x v="1379"/>
  </r>
  <r>
    <n v="7.1"/>
    <x v="447"/>
  </r>
  <r>
    <n v="6.1"/>
    <x v="789"/>
  </r>
  <r>
    <n v="7.3"/>
    <x v="1380"/>
  </r>
  <r>
    <n v="6.2"/>
    <x v="1381"/>
  </r>
  <r>
    <n v="6.2"/>
    <x v="199"/>
  </r>
  <r>
    <n v="3.3"/>
    <x v="1382"/>
  </r>
  <r>
    <n v="7.4"/>
    <x v="1383"/>
  </r>
  <r>
    <n v="8"/>
    <x v="486"/>
  </r>
  <r>
    <n v="5.9"/>
    <x v="1265"/>
  </r>
  <r>
    <n v="6.8"/>
    <x v="1013"/>
  </r>
  <r>
    <n v="7.4"/>
    <x v="913"/>
  </r>
  <r>
    <n v="6.7"/>
    <x v="1384"/>
  </r>
  <r>
    <n v="5.5"/>
    <x v="589"/>
  </r>
  <r>
    <n v="5.7"/>
    <x v="985"/>
  </r>
  <r>
    <n v="7.2"/>
    <x v="1385"/>
  </r>
  <r>
    <n v="5.9"/>
    <x v="1386"/>
  </r>
  <r>
    <n v="6.7"/>
    <x v="596"/>
  </r>
  <r>
    <n v="7.1"/>
    <x v="35"/>
  </r>
  <r>
    <n v="7.7"/>
    <x v="415"/>
  </r>
  <r>
    <n v="7.4"/>
    <x v="42"/>
  </r>
  <r>
    <n v="8.4"/>
    <x v="116"/>
  </r>
  <r>
    <n v="7.2"/>
    <x v="1387"/>
  </r>
  <r>
    <n v="8.1"/>
    <x v="763"/>
  </r>
  <r>
    <n v="7.8"/>
    <x v="1388"/>
  </r>
  <r>
    <n v="6.8"/>
    <x v="1389"/>
  </r>
  <r>
    <n v="7.7"/>
    <x v="1119"/>
  </r>
  <r>
    <n v="6.5"/>
    <x v="1390"/>
  </r>
  <r>
    <n v="7.3"/>
    <x v="1391"/>
  </r>
  <r>
    <n v="5.9"/>
    <x v="1392"/>
  </r>
  <r>
    <n v="8.6999999999999993"/>
    <x v="408"/>
  </r>
  <r>
    <n v="6.1"/>
    <x v="1393"/>
  </r>
  <r>
    <n v="7.6"/>
    <x v="678"/>
  </r>
  <r>
    <n v="5.8"/>
    <x v="92"/>
  </r>
  <r>
    <n v="6.5"/>
    <x v="255"/>
  </r>
  <r>
    <n v="7.3"/>
    <x v="413"/>
  </r>
  <r>
    <n v="6.2"/>
    <x v="867"/>
  </r>
  <r>
    <n v="5"/>
    <x v="892"/>
  </r>
  <r>
    <n v="7.8"/>
    <x v="541"/>
  </r>
  <r>
    <n v="8.1"/>
    <x v="650"/>
  </r>
  <r>
    <n v="6.7"/>
    <x v="1394"/>
  </r>
  <r>
    <n v="6.1"/>
    <x v="17"/>
  </r>
  <r>
    <n v="7.1"/>
    <x v="11"/>
  </r>
  <r>
    <n v="5.6"/>
    <x v="1395"/>
  </r>
  <r>
    <n v="7.6"/>
    <x v="1396"/>
  </r>
  <r>
    <n v="4.5999999999999996"/>
    <x v="47"/>
  </r>
  <r>
    <n v="7.1"/>
    <x v="1397"/>
  </r>
  <r>
    <n v="7.3"/>
    <x v="446"/>
  </r>
  <r>
    <n v="4"/>
    <x v="1398"/>
  </r>
  <r>
    <n v="8"/>
    <x v="719"/>
  </r>
  <r>
    <n v="6.7"/>
    <x v="650"/>
  </r>
  <r>
    <n v="5.7"/>
    <x v="23"/>
  </r>
  <r>
    <n v="4.5999999999999996"/>
    <x v="1399"/>
  </r>
  <r>
    <n v="4"/>
    <x v="1399"/>
  </r>
  <r>
    <n v="7"/>
    <x v="936"/>
  </r>
  <r>
    <n v="5.9"/>
    <x v="1400"/>
  </r>
  <r>
    <n v="4.8"/>
    <x v="517"/>
  </r>
  <r>
    <n v="7.5"/>
    <x v="543"/>
  </r>
  <r>
    <n v="4.7"/>
    <x v="1401"/>
  </r>
  <r>
    <n v="6.7"/>
    <x v="1402"/>
  </r>
  <r>
    <n v="6.7"/>
    <x v="1403"/>
  </r>
  <r>
    <n v="7.1"/>
    <x v="941"/>
  </r>
  <r>
    <n v="2.7"/>
    <x v="1404"/>
  </r>
  <r>
    <n v="7.3"/>
    <x v="74"/>
  </r>
  <r>
    <n v="7.6"/>
    <x v="1112"/>
  </r>
  <r>
    <n v="5.8"/>
    <x v="1405"/>
  </r>
  <r>
    <n v="6.5"/>
    <x v="370"/>
  </r>
  <r>
    <n v="6.6"/>
    <x v="1406"/>
  </r>
  <r>
    <n v="6.9"/>
    <x v="1407"/>
  </r>
  <r>
    <n v="8.5"/>
    <x v="1408"/>
  </r>
  <r>
    <n v="4.8"/>
    <x v="1409"/>
  </r>
  <r>
    <n v="7"/>
    <x v="1410"/>
  </r>
  <r>
    <n v="5.4"/>
    <x v="1396"/>
  </r>
  <r>
    <n v="6.9"/>
    <x v="450"/>
  </r>
  <r>
    <n v="6.6"/>
    <x v="1411"/>
  </r>
  <r>
    <n v="5.9"/>
    <x v="191"/>
  </r>
  <r>
    <n v="6.3"/>
    <x v="1412"/>
  </r>
  <r>
    <n v="6.3"/>
    <x v="724"/>
  </r>
  <r>
    <n v="7"/>
    <x v="1413"/>
  </r>
  <r>
    <n v="6.3"/>
    <x v="262"/>
  </r>
  <r>
    <n v="6.2"/>
    <x v="798"/>
  </r>
  <r>
    <n v="7.7"/>
    <x v="1414"/>
  </r>
  <r>
    <n v="6.5"/>
    <x v="1415"/>
  </r>
  <r>
    <n v="5.8"/>
    <x v="542"/>
  </r>
  <r>
    <n v="6.1"/>
    <x v="1416"/>
  </r>
  <r>
    <n v="7.6"/>
    <x v="1417"/>
  </r>
  <r>
    <n v="4.7"/>
    <x v="664"/>
  </r>
  <r>
    <n v="6"/>
    <x v="255"/>
  </r>
  <r>
    <n v="7.9"/>
    <x v="1418"/>
  </r>
  <r>
    <n v="8.1"/>
    <x v="787"/>
  </r>
  <r>
    <n v="8.1999999999999993"/>
    <x v="1419"/>
  </r>
  <r>
    <n v="6"/>
    <x v="1420"/>
  </r>
  <r>
    <n v="6.8"/>
    <x v="1421"/>
  </r>
  <r>
    <n v="7"/>
    <x v="1422"/>
  </r>
  <r>
    <n v="6.8"/>
    <x v="1423"/>
  </r>
  <r>
    <n v="7.1"/>
    <x v="1424"/>
  </r>
  <r>
    <n v="6.9"/>
    <x v="1425"/>
  </r>
  <r>
    <n v="6.9"/>
    <x v="904"/>
  </r>
  <r>
    <n v="6.9"/>
    <x v="421"/>
  </r>
  <r>
    <n v="7.2"/>
    <x v="1019"/>
  </r>
  <r>
    <n v="7.8"/>
    <x v="1426"/>
  </r>
  <r>
    <n v="7.3"/>
    <x v="258"/>
  </r>
  <r>
    <n v="7.5"/>
    <x v="229"/>
  </r>
  <r>
    <n v="6"/>
    <x v="1427"/>
  </r>
  <r>
    <n v="6.8"/>
    <x v="1428"/>
  </r>
  <r>
    <n v="3.9"/>
    <x v="1429"/>
  </r>
  <r>
    <n v="6.1"/>
    <x v="1430"/>
  </r>
  <r>
    <n v="7.5"/>
    <x v="107"/>
  </r>
  <r>
    <n v="8.1999999999999993"/>
    <x v="1431"/>
  </r>
  <r>
    <n v="7.8"/>
    <x v="5"/>
  </r>
  <r>
    <n v="5.2"/>
    <x v="1432"/>
  </r>
  <r>
    <n v="6.8"/>
    <x v="1433"/>
  </r>
  <r>
    <n v="7"/>
    <x v="1434"/>
  </r>
  <r>
    <n v="6.5"/>
    <x v="1435"/>
  </r>
  <r>
    <n v="5.7"/>
    <x v="389"/>
  </r>
  <r>
    <n v="6.4"/>
    <x v="1436"/>
  </r>
  <r>
    <n v="5.3"/>
    <x v="425"/>
  </r>
  <r>
    <n v="3.1"/>
    <x v="1437"/>
  </r>
  <r>
    <n v="6.7"/>
    <x v="800"/>
  </r>
  <r>
    <n v="7.6"/>
    <x v="1438"/>
  </r>
  <r>
    <n v="7.1"/>
    <x v="873"/>
  </r>
  <r>
    <n v="6.5"/>
    <x v="1439"/>
  </r>
  <r>
    <n v="8.5"/>
    <x v="1440"/>
  </r>
  <r>
    <n v="8.6999999999999993"/>
    <x v="729"/>
  </r>
  <r>
    <n v="7.1"/>
    <x v="1441"/>
  </r>
  <r>
    <n v="8.3000000000000007"/>
    <x v="1261"/>
  </r>
  <r>
    <n v="7.4"/>
    <x v="1442"/>
  </r>
  <r>
    <n v="7.5"/>
    <x v="1443"/>
  </r>
  <r>
    <n v="7.2"/>
    <x v="1406"/>
  </r>
  <r>
    <n v="7.6"/>
    <x v="436"/>
  </r>
  <r>
    <n v="7.8"/>
    <x v="1273"/>
  </r>
  <r>
    <n v="8.1999999999999993"/>
    <x v="441"/>
  </r>
  <r>
    <n v="6.6"/>
    <x v="415"/>
  </r>
  <r>
    <n v="5.7"/>
    <x v="1444"/>
  </r>
  <r>
    <n v="7.4"/>
    <x v="571"/>
  </r>
  <r>
    <n v="8"/>
    <x v="1218"/>
  </r>
  <r>
    <n v="5.4"/>
    <x v="1445"/>
  </r>
  <r>
    <n v="7.4"/>
    <x v="962"/>
  </r>
  <r>
    <n v="5.7"/>
    <x v="1151"/>
  </r>
  <r>
    <n v="6.8"/>
    <x v="232"/>
  </r>
  <r>
    <n v="5.4"/>
    <x v="1014"/>
  </r>
  <r>
    <n v="5.0999999999999996"/>
    <x v="576"/>
  </r>
  <r>
    <n v="5.9"/>
    <x v="1446"/>
  </r>
  <r>
    <n v="8.1999999999999993"/>
    <x v="712"/>
  </r>
  <r>
    <n v="5.3"/>
    <x v="453"/>
  </r>
  <r>
    <n v="4.3"/>
    <x v="1447"/>
  </r>
  <r>
    <n v="7.2"/>
    <x v="144"/>
  </r>
  <r>
    <n v="5.9"/>
    <x v="1448"/>
  </r>
  <r>
    <n v="3"/>
    <x v="1449"/>
  </r>
  <r>
    <n v="7.9"/>
    <x v="719"/>
  </r>
  <r>
    <n v="3.2"/>
    <x v="1450"/>
  </r>
  <r>
    <n v="6.5"/>
    <x v="1451"/>
  </r>
  <r>
    <n v="7"/>
    <x v="1452"/>
  </r>
  <r>
    <n v="6.9"/>
    <x v="1453"/>
  </r>
  <r>
    <n v="4.4000000000000004"/>
    <x v="1454"/>
  </r>
  <r>
    <n v="6"/>
    <x v="799"/>
  </r>
  <r>
    <n v="5.3"/>
    <x v="1455"/>
  </r>
  <r>
    <n v="5.3"/>
    <x v="1456"/>
  </r>
  <r>
    <n v="7.1"/>
    <x v="1457"/>
  </r>
  <r>
    <n v="5.4"/>
    <x v="1458"/>
  </r>
  <r>
    <n v="6.9"/>
    <x v="1459"/>
  </r>
  <r>
    <n v="7.3"/>
    <x v="77"/>
  </r>
  <r>
    <n v="6.6"/>
    <x v="786"/>
  </r>
  <r>
    <n v="5.4"/>
    <x v="574"/>
  </r>
  <r>
    <n v="8.4"/>
    <x v="1119"/>
  </r>
  <r>
    <n v="6.3"/>
    <x v="1460"/>
  </r>
  <r>
    <n v="6.1"/>
    <x v="1461"/>
  </r>
  <r>
    <n v="5.3"/>
    <x v="1462"/>
  </r>
  <r>
    <n v="5.3"/>
    <x v="1463"/>
  </r>
  <r>
    <n v="6"/>
    <x v="187"/>
  </r>
  <r>
    <n v="7.4"/>
    <x v="1123"/>
  </r>
  <r>
    <n v="4.0999999999999996"/>
    <x v="1464"/>
  </r>
  <r>
    <n v="6.7"/>
    <x v="1465"/>
  </r>
  <r>
    <n v="5.8"/>
    <x v="921"/>
  </r>
  <r>
    <n v="6.5"/>
    <x v="23"/>
  </r>
  <r>
    <n v="2.6"/>
    <x v="1466"/>
  </r>
  <r>
    <n v="5.8"/>
    <x v="1467"/>
  </r>
  <r>
    <n v="7.4"/>
    <x v="907"/>
  </r>
  <r>
    <n v="6.2"/>
    <x v="1468"/>
  </r>
  <r>
    <n v="7"/>
    <x v="81"/>
  </r>
  <r>
    <n v="8"/>
    <x v="366"/>
  </r>
  <r>
    <n v="6.5"/>
    <x v="1469"/>
  </r>
  <r>
    <n v="6.8"/>
    <x v="594"/>
  </r>
  <r>
    <n v="7.4"/>
    <x v="1012"/>
  </r>
  <r>
    <n v="8.3000000000000007"/>
    <x v="1470"/>
  </r>
  <r>
    <n v="5.3"/>
    <x v="1471"/>
  </r>
  <r>
    <n v="8.1"/>
    <x v="1419"/>
  </r>
  <r>
    <n v="8"/>
    <x v="800"/>
  </r>
  <r>
    <n v="5.7"/>
    <x v="892"/>
  </r>
  <r>
    <n v="7.1"/>
    <x v="1472"/>
  </r>
  <r>
    <n v="6.9"/>
    <x v="1473"/>
  </r>
  <r>
    <n v="7"/>
    <x v="1419"/>
  </r>
  <r>
    <n v="7.8"/>
    <x v="800"/>
  </r>
  <r>
    <n v="5.9"/>
    <x v="1474"/>
  </r>
  <r>
    <n v="7.8"/>
    <x v="962"/>
  </r>
  <r>
    <n v="5.3"/>
    <x v="614"/>
  </r>
  <r>
    <n v="7.2"/>
    <x v="1475"/>
  </r>
  <r>
    <n v="5.0999999999999996"/>
    <x v="1401"/>
  </r>
  <r>
    <n v="5.0999999999999996"/>
    <x v="1476"/>
  </r>
  <r>
    <n v="4.9000000000000004"/>
    <x v="981"/>
  </r>
  <r>
    <n v="6.9"/>
    <x v="661"/>
  </r>
  <r>
    <n v="4.5999999999999996"/>
    <x v="1477"/>
  </r>
  <r>
    <n v="6.7"/>
    <x v="1478"/>
  </r>
  <r>
    <n v="7.1"/>
    <x v="495"/>
  </r>
  <r>
    <n v="7.6"/>
    <x v="1320"/>
  </r>
  <r>
    <n v="8.1"/>
    <x v="719"/>
  </r>
  <r>
    <n v="7"/>
    <x v="1479"/>
  </r>
  <r>
    <n v="7.1"/>
    <x v="1104"/>
  </r>
  <r>
    <n v="7.6"/>
    <x v="1480"/>
  </r>
  <r>
    <n v="7.1"/>
    <x v="1481"/>
  </r>
  <r>
    <n v="7.7"/>
    <x v="310"/>
  </r>
  <r>
    <n v="7.6"/>
    <x v="1482"/>
  </r>
  <r>
    <n v="6.7"/>
    <x v="414"/>
  </r>
  <r>
    <n v="5.7"/>
    <x v="1483"/>
  </r>
  <r>
    <n v="7.1"/>
    <x v="1484"/>
  </r>
  <r>
    <n v="6.2"/>
    <x v="1485"/>
  </r>
  <r>
    <n v="6.1"/>
    <x v="1034"/>
  </r>
  <r>
    <n v="5.9"/>
    <x v="1486"/>
  </r>
  <r>
    <n v="6.8"/>
    <x v="63"/>
  </r>
  <r>
    <n v="6.8"/>
    <x v="415"/>
  </r>
  <r>
    <n v="5.0999999999999996"/>
    <x v="1487"/>
  </r>
  <r>
    <n v="7.7"/>
    <x v="1488"/>
  </r>
  <r>
    <n v="3.9"/>
    <x v="1489"/>
  </r>
  <r>
    <n v="5.7"/>
    <x v="567"/>
  </r>
  <r>
    <n v="4.7"/>
    <x v="1490"/>
  </r>
  <r>
    <n v="5.9"/>
    <x v="1491"/>
  </r>
  <r>
    <n v="6"/>
    <x v="1492"/>
  </r>
  <r>
    <n v="8.1"/>
    <x v="1493"/>
  </r>
  <r>
    <n v="7.6"/>
    <x v="1494"/>
  </r>
  <r>
    <n v="5.5"/>
    <x v="1495"/>
  </r>
  <r>
    <n v="7.5"/>
    <x v="1217"/>
  </r>
  <r>
    <n v="5.0999999999999996"/>
    <x v="1496"/>
  </r>
  <r>
    <n v="6.9"/>
    <x v="1497"/>
  </r>
  <r>
    <n v="7.6"/>
    <x v="79"/>
  </r>
  <r>
    <n v="7.6"/>
    <x v="1498"/>
  </r>
  <r>
    <n v="7.6"/>
    <x v="662"/>
  </r>
  <r>
    <n v="5.3"/>
    <x v="1499"/>
  </r>
  <r>
    <n v="8.5"/>
    <x v="167"/>
  </r>
  <r>
    <n v="7"/>
    <x v="1500"/>
  </r>
  <r>
    <n v="7.8"/>
    <x v="1501"/>
  </r>
  <r>
    <n v="7.2"/>
    <x v="1502"/>
  </r>
  <r>
    <n v="8"/>
    <x v="719"/>
  </r>
  <r>
    <n v="8.1"/>
    <x v="109"/>
  </r>
  <r>
    <n v="6.8"/>
    <x v="504"/>
  </r>
  <r>
    <n v="7.2"/>
    <x v="1503"/>
  </r>
  <r>
    <n v="7.4"/>
    <x v="1504"/>
  </r>
  <r>
    <n v="6.1"/>
    <x v="1505"/>
  </r>
  <r>
    <n v="7"/>
    <x v="48"/>
  </r>
  <r>
    <n v="5.3"/>
    <x v="549"/>
  </r>
  <r>
    <n v="4.7"/>
    <x v="143"/>
  </r>
  <r>
    <n v="5.7"/>
    <x v="1506"/>
  </r>
  <r>
    <n v="7.8"/>
    <x v="81"/>
  </r>
  <r>
    <n v="6.5"/>
    <x v="1322"/>
  </r>
  <r>
    <n v="8"/>
    <x v="1507"/>
  </r>
  <r>
    <n v="3.3"/>
    <x v="1508"/>
  </r>
  <r>
    <n v="6.9"/>
    <x v="1509"/>
  </r>
  <r>
    <n v="8.1"/>
    <x v="1510"/>
  </r>
  <r>
    <n v="6.8"/>
    <x v="1378"/>
  </r>
  <r>
    <n v="4.5999999999999996"/>
    <x v="1511"/>
  </r>
  <r>
    <n v="7"/>
    <x v="1512"/>
  </r>
  <r>
    <n v="6.7"/>
    <x v="1513"/>
  </r>
  <r>
    <n v="5.8"/>
    <x v="1514"/>
  </r>
  <r>
    <n v="4.5"/>
    <x v="40"/>
  </r>
  <r>
    <n v="5.9"/>
    <x v="455"/>
  </r>
  <r>
    <n v="6.6"/>
    <x v="1515"/>
  </r>
  <r>
    <n v="6.6"/>
    <x v="1516"/>
  </r>
  <r>
    <n v="5.0999999999999996"/>
    <x v="767"/>
  </r>
  <r>
    <n v="7.8"/>
    <x v="1517"/>
  </r>
  <r>
    <n v="5.5"/>
    <x v="1518"/>
  </r>
  <r>
    <n v="7.1"/>
    <x v="650"/>
  </r>
  <r>
    <n v="7.7"/>
    <x v="1519"/>
  </r>
  <r>
    <n v="6.6"/>
    <x v="1520"/>
  </r>
  <r>
    <n v="5.7"/>
    <x v="1521"/>
  </r>
  <r>
    <n v="7"/>
    <x v="400"/>
  </r>
  <r>
    <n v="4.4000000000000004"/>
    <x v="1522"/>
  </r>
  <r>
    <n v="3.4"/>
    <x v="1523"/>
  </r>
  <r>
    <n v="3.4"/>
    <x v="1524"/>
  </r>
  <r>
    <n v="7.1"/>
    <x v="1525"/>
  </r>
  <r>
    <n v="6.4"/>
    <x v="1068"/>
  </r>
  <r>
    <n v="7"/>
    <x v="1526"/>
  </r>
  <r>
    <n v="5.8"/>
    <x v="1527"/>
  </r>
  <r>
    <n v="5.9"/>
    <x v="662"/>
  </r>
  <r>
    <n v="7.5"/>
    <x v="517"/>
  </r>
  <r>
    <n v="7.8"/>
    <x v="979"/>
  </r>
  <r>
    <n v="7.2"/>
    <x v="1528"/>
  </r>
  <r>
    <n v="5.6"/>
    <x v="1529"/>
  </r>
  <r>
    <n v="6.8"/>
    <x v="1530"/>
  </r>
  <r>
    <n v="7.3"/>
    <x v="1531"/>
  </r>
  <r>
    <n v="7.3"/>
    <x v="1532"/>
  </r>
  <r>
    <n v="5.3"/>
    <x v="1533"/>
  </r>
  <r>
    <n v="5.4"/>
    <x v="1534"/>
  </r>
  <r>
    <n v="7.8"/>
    <x v="169"/>
  </r>
  <r>
    <n v="6.7"/>
    <x v="1535"/>
  </r>
  <r>
    <n v="7.5"/>
    <x v="1049"/>
  </r>
  <r>
    <n v="6.3"/>
    <x v="1536"/>
  </r>
  <r>
    <n v="6.3"/>
    <x v="1537"/>
  </r>
  <r>
    <n v="6.8"/>
    <x v="1538"/>
  </r>
  <r>
    <n v="7.8"/>
    <x v="1539"/>
  </r>
  <r>
    <n v="6.9"/>
    <x v="1540"/>
  </r>
  <r>
    <n v="7.2"/>
    <x v="1541"/>
  </r>
  <r>
    <n v="7.2"/>
    <x v="1542"/>
  </r>
  <r>
    <n v="5.4"/>
    <x v="1543"/>
  </r>
  <r>
    <n v="7.4"/>
    <x v="9"/>
  </r>
  <r>
    <n v="7.1"/>
    <x v="1544"/>
  </r>
  <r>
    <n v="6.8"/>
    <x v="1545"/>
  </r>
  <r>
    <n v="7.4"/>
    <x v="1193"/>
  </r>
  <r>
    <n v="6.7"/>
    <x v="733"/>
  </r>
  <r>
    <n v="7.2"/>
    <x v="777"/>
  </r>
  <r>
    <n v="7.5"/>
    <x v="1199"/>
  </r>
  <r>
    <n v="6.8"/>
    <x v="32"/>
  </r>
  <r>
    <n v="7.9"/>
    <x v="1546"/>
  </r>
  <r>
    <n v="6.7"/>
    <x v="1547"/>
  </r>
  <r>
    <n v="5.8"/>
    <x v="1548"/>
  </r>
  <r>
    <n v="6.5"/>
    <x v="1402"/>
  </r>
  <r>
    <n v="7.2"/>
    <x v="1549"/>
  </r>
  <r>
    <n v="6.5"/>
    <x v="1025"/>
  </r>
  <r>
    <n v="6.2"/>
    <x v="1550"/>
  </r>
  <r>
    <n v="8.6"/>
    <x v="1551"/>
  </r>
  <r>
    <n v="6.5"/>
    <x v="1552"/>
  </r>
  <r>
    <n v="6.3"/>
    <x v="1553"/>
  </r>
  <r>
    <n v="6.7"/>
    <x v="1554"/>
  </r>
  <r>
    <n v="6.7"/>
    <x v="1555"/>
  </r>
  <r>
    <n v="5.0999999999999996"/>
    <x v="981"/>
  </r>
  <r>
    <n v="3.1"/>
    <x v="1556"/>
  </r>
  <r>
    <n v="7"/>
    <x v="85"/>
  </r>
  <r>
    <n v="7.7"/>
    <x v="1557"/>
  </r>
  <r>
    <n v="6.7"/>
    <x v="1558"/>
  </r>
  <r>
    <n v="6.6"/>
    <x v="1559"/>
  </r>
  <r>
    <n v="8.1999999999999993"/>
    <x v="123"/>
  </r>
  <r>
    <n v="8.1"/>
    <x v="1261"/>
  </r>
  <r>
    <n v="7.2"/>
    <x v="1560"/>
  </r>
  <r>
    <n v="7.4"/>
    <x v="1561"/>
  </r>
  <r>
    <n v="6.5"/>
    <x v="1562"/>
  </r>
  <r>
    <n v="6.1"/>
    <x v="358"/>
  </r>
  <r>
    <n v="6.2"/>
    <x v="1563"/>
  </r>
  <r>
    <n v="8.1999999999999993"/>
    <x v="850"/>
  </r>
  <r>
    <n v="6.1"/>
    <x v="567"/>
  </r>
  <r>
    <n v="4.0999999999999996"/>
    <x v="415"/>
  </r>
  <r>
    <n v="7.2"/>
    <x v="143"/>
  </r>
  <r>
    <n v="7.7"/>
    <x v="32"/>
  </r>
  <r>
    <n v="7.1"/>
    <x v="405"/>
  </r>
  <r>
    <n v="5.5"/>
    <x v="232"/>
  </r>
  <r>
    <n v="7.4"/>
    <x v="799"/>
  </r>
  <r>
    <n v="7.7"/>
    <x v="1053"/>
  </r>
  <r>
    <n v="7.8"/>
    <x v="494"/>
  </r>
  <r>
    <n v="6.6"/>
    <x v="1564"/>
  </r>
  <r>
    <n v="6"/>
    <x v="1565"/>
  </r>
  <r>
    <n v="8.4"/>
    <x v="160"/>
  </r>
  <r>
    <n v="8.9"/>
    <x v="689"/>
  </r>
  <r>
    <n v="7.9"/>
    <x v="1566"/>
  </r>
  <r>
    <n v="6"/>
    <x v="1567"/>
  </r>
  <r>
    <n v="6.1"/>
    <x v="1568"/>
  </r>
  <r>
    <n v="3.8"/>
    <x v="1569"/>
  </r>
  <r>
    <n v="6.2"/>
    <x v="301"/>
  </r>
  <r>
    <n v="6.8"/>
    <x v="1570"/>
  </r>
  <r>
    <n v="5.9"/>
    <x v="1571"/>
  </r>
  <r>
    <n v="6.1"/>
    <x v="1572"/>
  </r>
  <r>
    <n v="7.6"/>
    <x v="1573"/>
  </r>
  <r>
    <n v="8.6"/>
    <x v="1574"/>
  </r>
  <r>
    <n v="6.1"/>
    <x v="1575"/>
  </r>
  <r>
    <n v="6.7"/>
    <x v="1576"/>
  </r>
  <r>
    <n v="8.1"/>
    <x v="512"/>
  </r>
  <r>
    <n v="6.8"/>
    <x v="446"/>
  </r>
  <r>
    <n v="5.7"/>
    <x v="1577"/>
  </r>
  <r>
    <n v="6.6"/>
    <x v="244"/>
  </r>
  <r>
    <n v="7.3"/>
    <x v="1217"/>
  </r>
  <r>
    <n v="5"/>
    <x v="1578"/>
  </r>
  <r>
    <n v="7"/>
    <x v="1579"/>
  </r>
  <r>
    <n v="3.4"/>
    <x v="1580"/>
  </r>
  <r>
    <n v="5.9"/>
    <x v="709"/>
  </r>
  <r>
    <n v="6"/>
    <x v="1581"/>
  </r>
  <r>
    <n v="7.4"/>
    <x v="998"/>
  </r>
  <r>
    <n v="7.4"/>
    <x v="1582"/>
  </r>
  <r>
    <n v="4.2"/>
    <x v="848"/>
  </r>
  <r>
    <n v="6.2"/>
    <x v="1583"/>
  </r>
  <r>
    <n v="5.4"/>
    <x v="1265"/>
  </r>
  <r>
    <n v="7.2"/>
    <x v="1584"/>
  </r>
  <r>
    <n v="6.7"/>
    <x v="1025"/>
  </r>
  <r>
    <n v="7.5"/>
    <x v="642"/>
  </r>
  <r>
    <n v="7.2"/>
    <x v="1585"/>
  </r>
  <r>
    <n v="7.4"/>
    <x v="1586"/>
  </r>
  <r>
    <n v="5.6"/>
    <x v="1337"/>
  </r>
  <r>
    <n v="6.8"/>
    <x v="1246"/>
  </r>
  <r>
    <n v="7.2"/>
    <x v="1019"/>
  </r>
  <r>
    <n v="7.7"/>
    <x v="1587"/>
  </r>
  <r>
    <n v="7"/>
    <x v="1588"/>
  </r>
  <r>
    <n v="6.4"/>
    <x v="44"/>
  </r>
  <r>
    <n v="7.2"/>
    <x v="1589"/>
  </r>
  <r>
    <n v="7.2"/>
    <x v="1590"/>
  </r>
  <r>
    <n v="6.2"/>
    <x v="816"/>
  </r>
  <r>
    <n v="6.9"/>
    <x v="450"/>
  </r>
  <r>
    <n v="7"/>
    <x v="1591"/>
  </r>
  <r>
    <n v="6.7"/>
    <x v="1592"/>
  </r>
  <r>
    <n v="7.4"/>
    <x v="1593"/>
  </r>
  <r>
    <n v="6.1"/>
    <x v="1594"/>
  </r>
  <r>
    <n v="6.7"/>
    <x v="15"/>
  </r>
  <r>
    <n v="8.1999999999999993"/>
    <x v="1595"/>
  </r>
  <r>
    <n v="7.7"/>
    <x v="1596"/>
  </r>
  <r>
    <n v="7.3"/>
    <x v="1597"/>
  </r>
  <r>
    <n v="7.6"/>
    <x v="1598"/>
  </r>
  <r>
    <n v="5.6"/>
    <x v="1599"/>
  </r>
  <r>
    <n v="6.4"/>
    <x v="1600"/>
  </r>
  <r>
    <n v="6.8"/>
    <x v="1601"/>
  </r>
  <r>
    <n v="6.1"/>
    <x v="498"/>
  </r>
  <r>
    <n v="6"/>
    <x v="602"/>
  </r>
  <r>
    <n v="6.1"/>
    <x v="1602"/>
  </r>
  <r>
    <n v="5.5"/>
    <x v="1603"/>
  </r>
  <r>
    <n v="6.9"/>
    <x v="1604"/>
  </r>
  <r>
    <n v="4.0999999999999996"/>
    <x v="809"/>
  </r>
  <r>
    <n v="5.4"/>
    <x v="1605"/>
  </r>
  <r>
    <n v="6.7"/>
    <x v="1606"/>
  </r>
  <r>
    <n v="2.8"/>
    <x v="1607"/>
  </r>
  <r>
    <n v="5.0999999999999996"/>
    <x v="1608"/>
  </r>
  <r>
    <n v="2.2000000000000002"/>
    <x v="1609"/>
  </r>
  <r>
    <n v="3.8"/>
    <x v="1609"/>
  </r>
  <r>
    <n v="5.6"/>
    <x v="1610"/>
  </r>
  <r>
    <n v="5.2"/>
    <x v="1611"/>
  </r>
  <r>
    <n v="3.5"/>
    <x v="1612"/>
  </r>
  <r>
    <n v="7"/>
    <x v="441"/>
  </r>
  <r>
    <n v="6"/>
    <x v="1613"/>
  </r>
  <r>
    <n v="4.8"/>
    <x v="1614"/>
  </r>
  <r>
    <n v="7.1"/>
    <x v="1615"/>
  </r>
  <r>
    <n v="8.1999999999999993"/>
    <x v="1616"/>
  </r>
  <r>
    <n v="5.7"/>
    <x v="1617"/>
  </r>
  <r>
    <n v="7.9"/>
    <x v="1618"/>
  </r>
  <r>
    <n v="7.1"/>
    <x v="296"/>
  </r>
  <r>
    <n v="6.4"/>
    <x v="1564"/>
  </r>
  <r>
    <n v="7.5"/>
    <x v="570"/>
  </r>
  <r>
    <n v="6.4"/>
    <x v="1619"/>
  </r>
  <r>
    <n v="6.5"/>
    <x v="976"/>
  </r>
  <r>
    <n v="7.2"/>
    <x v="1620"/>
  </r>
  <r>
    <n v="6"/>
    <x v="1621"/>
  </r>
  <r>
    <n v="5.6"/>
    <x v="1622"/>
  </r>
  <r>
    <n v="8.4"/>
    <x v="1623"/>
  </r>
  <r>
    <n v="7.5"/>
    <x v="1624"/>
  </r>
  <r>
    <n v="7.2"/>
    <x v="1472"/>
  </r>
  <r>
    <n v="7.2"/>
    <x v="1157"/>
  </r>
  <r>
    <n v="6.5"/>
    <x v="362"/>
  </r>
  <r>
    <n v="6.4"/>
    <x v="427"/>
  </r>
  <r>
    <n v="7.5"/>
    <x v="136"/>
  </r>
  <r>
    <n v="6.9"/>
    <x v="1625"/>
  </r>
  <r>
    <n v="7"/>
    <x v="21"/>
  </r>
  <r>
    <n v="6.3"/>
    <x v="1626"/>
  </r>
  <r>
    <n v="5.5"/>
    <x v="1600"/>
  </r>
  <r>
    <n v="4.8"/>
    <x v="314"/>
  </r>
  <r>
    <n v="6.6"/>
    <x v="212"/>
  </r>
  <r>
    <n v="5.2"/>
    <x v="1627"/>
  </r>
  <r>
    <n v="8.3000000000000007"/>
    <x v="1251"/>
  </r>
  <r>
    <n v="7.2"/>
    <x v="1377"/>
  </r>
  <r>
    <n v="7.2"/>
    <x v="15"/>
  </r>
  <r>
    <n v="5.3"/>
    <x v="421"/>
  </r>
  <r>
    <n v="7.2"/>
    <x v="1628"/>
  </r>
  <r>
    <n v="7.8"/>
    <x v="1629"/>
  </r>
  <r>
    <n v="6.4"/>
    <x v="1630"/>
  </r>
  <r>
    <n v="8.1"/>
    <x v="1631"/>
  </r>
  <r>
    <n v="5.6"/>
    <x v="1632"/>
  </r>
  <r>
    <n v="6.6"/>
    <x v="1633"/>
  </r>
  <r>
    <n v="4.5"/>
    <x v="1634"/>
  </r>
  <r>
    <n v="7.7"/>
    <x v="400"/>
  </r>
  <r>
    <n v="6.5"/>
    <x v="1500"/>
  </r>
  <r>
    <n v="6.1"/>
    <x v="1635"/>
  </r>
  <r>
    <n v="5.7"/>
    <x v="1499"/>
  </r>
  <r>
    <n v="5.9"/>
    <x v="1636"/>
  </r>
  <r>
    <n v="7.7"/>
    <x v="835"/>
  </r>
  <r>
    <n v="7.1"/>
    <x v="1637"/>
  </r>
  <r>
    <n v="7.6"/>
    <x v="1638"/>
  </r>
  <r>
    <n v="7.4"/>
    <x v="1639"/>
  </r>
  <r>
    <n v="6.8"/>
    <x v="1640"/>
  </r>
  <r>
    <n v="6.5"/>
    <x v="1641"/>
  </r>
  <r>
    <n v="7.3"/>
    <x v="1068"/>
  </r>
  <r>
    <n v="7.3"/>
    <x v="1642"/>
  </r>
  <r>
    <n v="6.5"/>
    <x v="1381"/>
  </r>
  <r>
    <n v="6"/>
    <x v="1643"/>
  </r>
  <r>
    <n v="5.3"/>
    <x v="1644"/>
  </r>
  <r>
    <n v="6.6"/>
    <x v="1560"/>
  </r>
  <r>
    <n v="8.6999999999999993"/>
    <x v="1645"/>
  </r>
  <r>
    <n v="6.2"/>
    <x v="39"/>
  </r>
  <r>
    <n v="5.8"/>
    <x v="1646"/>
  </r>
  <r>
    <n v="6.7"/>
    <x v="114"/>
  </r>
  <r>
    <n v="5.7"/>
    <x v="1620"/>
  </r>
  <r>
    <n v="6.1"/>
    <x v="1647"/>
  </r>
  <r>
    <n v="6.4"/>
    <x v="1648"/>
  </r>
  <r>
    <n v="4.5999999999999996"/>
    <x v="1649"/>
  </r>
  <r>
    <n v="3.5"/>
    <x v="1650"/>
  </r>
  <r>
    <n v="2.2000000000000002"/>
    <x v="1651"/>
  </r>
  <r>
    <n v="3.3"/>
    <x v="1096"/>
  </r>
  <r>
    <n v="5.7"/>
    <x v="1652"/>
  </r>
  <r>
    <n v="6.4"/>
    <x v="5"/>
  </r>
  <r>
    <n v="5.9"/>
    <x v="1653"/>
  </r>
  <r>
    <n v="7.7"/>
    <x v="111"/>
  </r>
  <r>
    <n v="7.1"/>
    <x v="1654"/>
  </r>
  <r>
    <n v="6.2"/>
    <x v="1655"/>
  </r>
  <r>
    <n v="7.7"/>
    <x v="1656"/>
  </r>
  <r>
    <n v="7.5"/>
    <x v="1657"/>
  </r>
  <r>
    <n v="6.9"/>
    <x v="624"/>
  </r>
  <r>
    <n v="7.1"/>
    <x v="1379"/>
  </r>
  <r>
    <n v="6.3"/>
    <x v="1658"/>
  </r>
  <r>
    <n v="8.3000000000000007"/>
    <x v="241"/>
  </r>
  <r>
    <n v="7.1"/>
    <x v="1358"/>
  </r>
  <r>
    <n v="7.2"/>
    <x v="1659"/>
  </r>
  <r>
    <n v="6.9"/>
    <x v="1660"/>
  </r>
  <r>
    <n v="6.1"/>
    <x v="639"/>
  </r>
  <r>
    <n v="6.3"/>
    <x v="1661"/>
  </r>
  <r>
    <n v="6.1"/>
    <x v="1662"/>
  </r>
  <r>
    <n v="7.8"/>
    <x v="1663"/>
  </r>
  <r>
    <n v="4.7"/>
    <x v="1664"/>
  </r>
  <r>
    <n v="7.9"/>
    <x v="446"/>
  </r>
  <r>
    <n v="6.7"/>
    <x v="681"/>
  </r>
  <r>
    <n v="6.6"/>
    <x v="1665"/>
  </r>
  <r>
    <n v="6.9"/>
    <x v="1329"/>
  </r>
  <r>
    <n v="7.1"/>
    <x v="526"/>
  </r>
  <r>
    <n v="6.7"/>
    <x v="1666"/>
  </r>
  <r>
    <n v="7.1"/>
    <x v="1666"/>
  </r>
  <r>
    <n v="6.6"/>
    <x v="1667"/>
  </r>
  <r>
    <n v="7.4"/>
    <x v="479"/>
  </r>
  <r>
    <n v="4.8"/>
    <x v="1668"/>
  </r>
  <r>
    <n v="6.4"/>
    <x v="1669"/>
  </r>
  <r>
    <n v="7.3"/>
    <x v="574"/>
  </r>
  <r>
    <n v="6.9"/>
    <x v="1246"/>
  </r>
  <r>
    <n v="7.2"/>
    <x v="39"/>
  </r>
  <r>
    <n v="6.5"/>
    <x v="1670"/>
  </r>
  <r>
    <n v="6.6"/>
    <x v="704"/>
  </r>
  <r>
    <n v="6.7"/>
    <x v="1671"/>
  </r>
  <r>
    <n v="7.3"/>
    <x v="679"/>
  </r>
  <r>
    <n v="7"/>
    <x v="1672"/>
  </r>
  <r>
    <n v="5.5"/>
    <x v="1641"/>
  </r>
  <r>
    <n v="6.7"/>
    <x v="1673"/>
  </r>
  <r>
    <n v="3.9"/>
    <x v="1282"/>
  </r>
  <r>
    <n v="7.3"/>
    <x v="913"/>
  </r>
  <r>
    <n v="7.1"/>
    <x v="1674"/>
  </r>
  <r>
    <n v="7.5"/>
    <x v="1675"/>
  </r>
  <r>
    <n v="7"/>
    <x v="1676"/>
  </r>
  <r>
    <n v="6.7"/>
    <x v="1677"/>
  </r>
  <r>
    <n v="7.4"/>
    <x v="50"/>
  </r>
  <r>
    <n v="8"/>
    <x v="689"/>
  </r>
  <r>
    <n v="7.1"/>
    <x v="143"/>
  </r>
  <r>
    <n v="3.9"/>
    <x v="843"/>
  </r>
  <r>
    <n v="7.7"/>
    <x v="1678"/>
  </r>
  <r>
    <n v="8.1"/>
    <x v="1679"/>
  </r>
  <r>
    <n v="8.5"/>
    <x v="1680"/>
  </r>
  <r>
    <n v="7.7"/>
    <x v="1681"/>
  </r>
  <r>
    <n v="6.5"/>
    <x v="415"/>
  </r>
  <r>
    <n v="7"/>
    <x v="1682"/>
  </r>
  <r>
    <n v="5.5"/>
    <x v="1683"/>
  </r>
  <r>
    <n v="6.3"/>
    <x v="649"/>
  </r>
  <r>
    <n v="7.9"/>
    <x v="1253"/>
  </r>
  <r>
    <n v="7.4"/>
    <x v="1684"/>
  </r>
  <r>
    <n v="7.5"/>
    <x v="589"/>
  </r>
  <r>
    <n v="7.5"/>
    <x v="1218"/>
  </r>
  <r>
    <n v="8"/>
    <x v="892"/>
  </r>
  <r>
    <n v="5.7"/>
    <x v="1685"/>
  </r>
  <r>
    <n v="6.7"/>
    <x v="1500"/>
  </r>
  <r>
    <n v="4.2"/>
    <x v="1686"/>
  </r>
  <r>
    <n v="7"/>
    <x v="1687"/>
  </r>
  <r>
    <n v="7"/>
    <x v="1688"/>
  </r>
  <r>
    <n v="6.8"/>
    <x v="1689"/>
  </r>
  <r>
    <n v="7.6"/>
    <x v="1690"/>
  </r>
  <r>
    <n v="6.6"/>
    <x v="982"/>
  </r>
  <r>
    <n v="7.5"/>
    <x v="116"/>
  </r>
  <r>
    <n v="5.3"/>
    <x v="1691"/>
  </r>
  <r>
    <n v="7.3"/>
    <x v="1168"/>
  </r>
  <r>
    <n v="5.6"/>
    <x v="1692"/>
  </r>
  <r>
    <n v="5.6"/>
    <x v="1693"/>
  </r>
  <r>
    <n v="5.8"/>
    <x v="1351"/>
  </r>
  <r>
    <n v="6.6"/>
    <x v="1430"/>
  </r>
  <r>
    <n v="6.3"/>
    <x v="1694"/>
  </r>
  <r>
    <n v="7.3"/>
    <x v="1695"/>
  </r>
  <r>
    <n v="6.1"/>
    <x v="1696"/>
  </r>
  <r>
    <n v="6.6"/>
    <x v="1697"/>
  </r>
  <r>
    <n v="7.5"/>
    <x v="450"/>
  </r>
  <r>
    <n v="7.6"/>
    <x v="1698"/>
  </r>
  <r>
    <n v="7.8"/>
    <x v="574"/>
  </r>
  <r>
    <n v="7.3"/>
    <x v="784"/>
  </r>
  <r>
    <n v="5.7"/>
    <x v="48"/>
  </r>
  <r>
    <n v="7.1"/>
    <x v="719"/>
  </r>
  <r>
    <n v="6.1"/>
    <x v="1071"/>
  </r>
  <r>
    <n v="6.9"/>
    <x v="1077"/>
  </r>
  <r>
    <n v="7.5"/>
    <x v="1699"/>
  </r>
  <r>
    <n v="6.4"/>
    <x v="1700"/>
  </r>
  <r>
    <n v="7"/>
    <x v="1701"/>
  </r>
  <r>
    <n v="6.9"/>
    <x v="402"/>
  </r>
  <r>
    <n v="6.6"/>
    <x v="16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64904-96EA-4D1B-93F9-A788FA1B42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D1:E37" firstHeaderRow="1" firstDataRow="1" firstDataCol="1"/>
  <pivotFields count="2">
    <pivotField dataField="1" showAll="0"/>
    <pivotField axis="axisRow" showAll="0">
      <items count="36">
        <item x="34"/>
        <item x="27"/>
        <item x="30"/>
        <item x="16"/>
        <item x="3"/>
        <item x="25"/>
        <item x="32"/>
        <item x="22"/>
        <item x="33"/>
        <item x="23"/>
        <item x="26"/>
        <item x="15"/>
        <item x="6"/>
        <item x="1"/>
        <item x="18"/>
        <item x="7"/>
        <item x="9"/>
        <item x="11"/>
        <item x="31"/>
        <item x="19"/>
        <item x="20"/>
        <item x="28"/>
        <item x="14"/>
        <item x="4"/>
        <item x="5"/>
        <item x="0"/>
        <item x="12"/>
        <item x="13"/>
        <item x="21"/>
        <item x="24"/>
        <item x="8"/>
        <item x="17"/>
        <item x="10"/>
        <item x="29"/>
        <item x="2"/>
        <item t="default"/>
      </items>
    </pivotField>
  </pivotFields>
  <rowFields count="1">
    <field x="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Items count="1">
    <i/>
  </colItems>
  <dataFields count="1">
    <dataField name="Average of imdb_score" fld="0" subtotal="average" baseField="1" baseItem="4" numFmtId="2"/>
  </dataFields>
  <formats count="1">
    <format dxfId="0">
      <pivotArea outline="0" collapsedLevelsAreSubtotals="1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40F99-F372-4077-BB9E-428EB953EC9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5:D1708" firstHeaderRow="1" firstDataRow="1" firstDataCol="1"/>
  <pivotFields count="2">
    <pivotField dataField="1" showAll="0"/>
    <pivotField axis="axisRow" showAll="0" sortType="descending">
      <items count="1703">
        <item x="1335"/>
        <item x="1210"/>
        <item x="1276"/>
        <item x="829"/>
        <item x="1086"/>
        <item x="1543"/>
        <item x="1447"/>
        <item x="158"/>
        <item x="1436"/>
        <item x="959"/>
        <item x="226"/>
        <item x="428"/>
        <item x="1544"/>
        <item x="1142"/>
        <item x="1392"/>
        <item x="1338"/>
        <item x="1645"/>
        <item x="364"/>
        <item x="389"/>
        <item x="1043"/>
        <item x="201"/>
        <item x="1204"/>
        <item x="386"/>
        <item x="590"/>
        <item x="1125"/>
        <item x="728"/>
        <item x="72"/>
        <item x="1008"/>
        <item x="229"/>
        <item x="525"/>
        <item x="299"/>
        <item x="109"/>
        <item x="1442"/>
        <item x="96"/>
        <item x="1649"/>
        <item x="1065"/>
        <item x="1596"/>
        <item x="1500"/>
        <item x="100"/>
        <item x="1486"/>
        <item x="1647"/>
        <item x="1286"/>
        <item x="643"/>
        <item x="437"/>
        <item x="594"/>
        <item x="117"/>
        <item x="850"/>
        <item x="1479"/>
        <item x="670"/>
        <item x="955"/>
        <item x="603"/>
        <item x="1403"/>
        <item x="1613"/>
        <item x="860"/>
        <item x="887"/>
        <item x="1434"/>
        <item x="972"/>
        <item x="12"/>
        <item x="442"/>
        <item x="1257"/>
        <item x="216"/>
        <item x="694"/>
        <item x="891"/>
        <item x="844"/>
        <item x="1681"/>
        <item x="1695"/>
        <item x="726"/>
        <item x="445"/>
        <item x="4"/>
        <item x="1258"/>
        <item x="204"/>
        <item x="285"/>
        <item x="687"/>
        <item x="422"/>
        <item x="1212"/>
        <item x="264"/>
        <item x="102"/>
        <item x="425"/>
        <item x="308"/>
        <item x="880"/>
        <item x="1250"/>
        <item x="1566"/>
        <item x="506"/>
        <item x="513"/>
        <item x="798"/>
        <item x="849"/>
        <item x="374"/>
        <item x="1455"/>
        <item x="228"/>
        <item x="1495"/>
        <item x="1598"/>
        <item x="19"/>
        <item x="259"/>
        <item x="837"/>
        <item x="1115"/>
        <item x="1027"/>
        <item x="1437"/>
        <item x="246"/>
        <item x="1507"/>
        <item x="1232"/>
        <item x="1292"/>
        <item x="634"/>
        <item x="1205"/>
        <item x="511"/>
        <item x="1623"/>
        <item x="1700"/>
        <item x="179"/>
        <item x="777"/>
        <item x="897"/>
        <item x="831"/>
        <item x="347"/>
        <item x="320"/>
        <item x="443"/>
        <item x="501"/>
        <item x="242"/>
        <item x="262"/>
        <item x="1390"/>
        <item x="14"/>
        <item x="1638"/>
        <item x="905"/>
        <item x="34"/>
        <item x="438"/>
        <item x="490"/>
        <item x="698"/>
        <item x="1584"/>
        <item x="193"/>
        <item x="1626"/>
        <item x="1220"/>
        <item x="1531"/>
        <item x="1603"/>
        <item x="420"/>
        <item x="1448"/>
        <item x="869"/>
        <item x="738"/>
        <item x="276"/>
        <item x="184"/>
        <item x="107"/>
        <item x="1367"/>
        <item x="1135"/>
        <item x="1672"/>
        <item x="609"/>
        <item x="898"/>
        <item x="486"/>
        <item x="1323"/>
        <item x="1470"/>
        <item x="1074"/>
        <item x="810"/>
        <item x="152"/>
        <item x="621"/>
        <item x="867"/>
        <item x="1158"/>
        <item x="1197"/>
        <item x="727"/>
        <item x="1070"/>
        <item x="750"/>
        <item x="291"/>
        <item x="783"/>
        <item x="1025"/>
        <item x="58"/>
        <item x="1520"/>
        <item x="522"/>
        <item x="141"/>
        <item x="171"/>
        <item x="1578"/>
        <item x="902"/>
        <item x="1692"/>
        <item x="104"/>
        <item x="329"/>
        <item x="1132"/>
        <item x="1569"/>
        <item x="669"/>
        <item x="24"/>
        <item x="1637"/>
        <item x="1369"/>
        <item x="199"/>
        <item x="491"/>
        <item x="416"/>
        <item x="1101"/>
        <item x="1314"/>
        <item x="1087"/>
        <item x="339"/>
        <item x="886"/>
        <item x="338"/>
        <item x="809"/>
        <item x="885"/>
        <item x="1062"/>
        <item x="514"/>
        <item x="1553"/>
        <item x="1668"/>
        <item x="682"/>
        <item x="767"/>
        <item x="1554"/>
        <item x="958"/>
        <item x="1004"/>
        <item x="10"/>
        <item x="497"/>
        <item x="82"/>
        <item x="1620"/>
        <item x="1329"/>
        <item x="523"/>
        <item x="715"/>
        <item x="280"/>
        <item x="710"/>
        <item x="439"/>
        <item x="56"/>
        <item x="1530"/>
        <item x="122"/>
        <item x="1387"/>
        <item x="1489"/>
        <item x="1152"/>
        <item x="1298"/>
        <item x="1121"/>
        <item x="764"/>
        <item x="504"/>
        <item x="739"/>
        <item x="1394"/>
        <item x="138"/>
        <item x="1697"/>
        <item x="1119"/>
        <item x="1551"/>
        <item x="733"/>
        <item x="576"/>
        <item x="1268"/>
        <item x="558"/>
        <item x="546"/>
        <item x="672"/>
        <item x="865"/>
        <item x="877"/>
        <item x="1222"/>
        <item x="1498"/>
        <item x="78"/>
        <item x="341"/>
        <item x="598"/>
        <item x="120"/>
        <item x="1502"/>
        <item x="616"/>
        <item x="1499"/>
        <item x="859"/>
        <item x="70"/>
        <item x="741"/>
        <item x="646"/>
        <item x="1587"/>
        <item x="684"/>
        <item x="580"/>
        <item x="1518"/>
        <item x="1237"/>
        <item x="166"/>
        <item x="18"/>
        <item x="551"/>
        <item x="811"/>
        <item x="575"/>
        <item x="535"/>
        <item x="949"/>
        <item x="918"/>
        <item x="1366"/>
        <item x="1334"/>
        <item x="432"/>
        <item x="1055"/>
        <item x="1100"/>
        <item x="1112"/>
        <item x="1349"/>
        <item x="1450"/>
        <item x="85"/>
        <item x="3"/>
        <item x="1203"/>
        <item x="803"/>
        <item x="1126"/>
        <item x="159"/>
        <item x="1153"/>
        <item x="1161"/>
        <item x="956"/>
        <item x="1439"/>
        <item x="279"/>
        <item x="270"/>
        <item x="309"/>
        <item x="1579"/>
        <item x="248"/>
        <item x="822"/>
        <item x="528"/>
        <item x="21"/>
        <item x="1534"/>
        <item x="693"/>
        <item x="919"/>
        <item x="452"/>
        <item x="1585"/>
        <item x="908"/>
        <item x="1072"/>
        <item x="1012"/>
        <item x="683"/>
        <item x="602"/>
        <item x="1466"/>
        <item x="772"/>
        <item x="1669"/>
        <item x="1618"/>
        <item x="403"/>
        <item x="947"/>
        <item x="227"/>
        <item x="1425"/>
        <item x="1139"/>
        <item x="1293"/>
        <item x="1440"/>
        <item x="751"/>
        <item x="1453"/>
        <item x="866"/>
        <item x="1102"/>
        <item x="1235"/>
        <item x="1201"/>
        <item x="1127"/>
        <item x="1376"/>
        <item x="25"/>
        <item x="1342"/>
        <item x="883"/>
        <item x="1271"/>
        <item x="929"/>
        <item x="209"/>
        <item x="321"/>
        <item x="1630"/>
        <item x="805"/>
        <item x="1529"/>
        <item x="441"/>
        <item x="620"/>
        <item x="456"/>
        <item x="1054"/>
        <item x="487"/>
        <item x="1490"/>
        <item x="1223"/>
        <item x="1109"/>
        <item x="116"/>
        <item x="1332"/>
        <item x="1150"/>
        <item x="1458"/>
        <item x="868"/>
        <item x="1067"/>
        <item x="1407"/>
        <item x="882"/>
        <item x="1324"/>
        <item x="48"/>
        <item x="91"/>
        <item x="1565"/>
        <item x="560"/>
        <item x="448"/>
        <item x="1609"/>
        <item x="407"/>
        <item x="1512"/>
        <item x="1231"/>
        <item x="1343"/>
        <item x="64"/>
        <item x="328"/>
        <item x="1350"/>
        <item x="450"/>
        <item x="1143"/>
        <item x="1254"/>
        <item x="256"/>
        <item x="368"/>
        <item x="712"/>
        <item x="478"/>
        <item x="177"/>
        <item x="337"/>
        <item x="563"/>
        <item x="1099"/>
        <item x="1460"/>
        <item x="997"/>
        <item x="346"/>
        <item x="812"/>
        <item x="475"/>
        <item x="1014"/>
        <item x="1497"/>
        <item x="314"/>
        <item x="1129"/>
        <item x="1413"/>
        <item x="274"/>
        <item x="1510"/>
        <item x="296"/>
        <item x="110"/>
        <item x="132"/>
        <item x="703"/>
        <item x="1263"/>
        <item x="8"/>
        <item x="466"/>
        <item x="1050"/>
        <item x="61"/>
        <item x="1108"/>
        <item x="98"/>
        <item x="1149"/>
        <item x="1318"/>
        <item x="1503"/>
        <item x="325"/>
        <item x="467"/>
        <item x="545"/>
        <item x="196"/>
        <item x="982"/>
        <item x="1370"/>
        <item x="984"/>
        <item x="1464"/>
        <item x="998"/>
        <item x="1195"/>
        <item x="251"/>
        <item x="1137"/>
        <item x="754"/>
        <item x="951"/>
        <item x="532"/>
        <item x="1285"/>
        <item x="1476"/>
        <item x="1033"/>
        <item x="1399"/>
        <item x="155"/>
        <item x="1311"/>
        <item x="266"/>
        <item x="1451"/>
        <item x="59"/>
        <item x="700"/>
        <item x="760"/>
        <item x="631"/>
        <item x="1238"/>
        <item x="354"/>
        <item x="302"/>
        <item x="50"/>
        <item x="1003"/>
        <item x="788"/>
        <item x="1576"/>
        <item x="1673"/>
        <item x="1006"/>
        <item x="657"/>
        <item x="1248"/>
        <item x="71"/>
        <item x="1582"/>
        <item x="1133"/>
        <item x="746"/>
        <item x="720"/>
        <item x="1689"/>
        <item x="1057"/>
        <item x="1398"/>
        <item x="1312"/>
        <item x="1667"/>
        <item x="218"/>
        <item x="1430"/>
        <item x="697"/>
        <item x="99"/>
        <item x="1594"/>
        <item x="1229"/>
        <item x="544"/>
        <item x="1265"/>
        <item x="1616"/>
        <item x="991"/>
        <item x="696"/>
        <item x="677"/>
        <item x="889"/>
        <item x="1047"/>
        <item x="1194"/>
        <item x="1059"/>
        <item x="234"/>
        <item x="1183"/>
        <item x="75"/>
        <item x="118"/>
        <item x="1602"/>
        <item x="1643"/>
        <item x="843"/>
        <item x="173"/>
        <item x="1105"/>
        <item x="518"/>
        <item x="572"/>
        <item x="1088"/>
        <item x="1677"/>
        <item x="1346"/>
        <item x="508"/>
        <item x="258"/>
        <item x="1546"/>
        <item x="934"/>
        <item x="1378"/>
        <item x="1414"/>
        <item x="729"/>
        <item x="1247"/>
        <item x="1591"/>
        <item x="265"/>
        <item x="1216"/>
        <item x="167"/>
        <item x="648"/>
        <item x="1180"/>
        <item x="1249"/>
        <item x="1542"/>
        <item x="399"/>
        <item x="66"/>
        <item x="1662"/>
        <item x="1044"/>
        <item x="150"/>
        <item x="275"/>
        <item x="1384"/>
        <item x="417"/>
        <item x="319"/>
        <item x="855"/>
        <item x="180"/>
        <item x="1605"/>
        <item x="1192"/>
        <item x="808"/>
        <item x="797"/>
        <item x="1308"/>
        <item x="1114"/>
        <item x="1363"/>
        <item x="742"/>
        <item x="1418"/>
        <item x="538"/>
        <item x="1028"/>
        <item x="969"/>
        <item x="734"/>
        <item x="383"/>
        <item x="1648"/>
        <item x="1573"/>
        <item x="277"/>
        <item x="472"/>
        <item x="601"/>
        <item x="588"/>
        <item x="426"/>
        <item x="933"/>
        <item x="1306"/>
        <item x="288"/>
        <item x="1508"/>
        <item x="205"/>
        <item x="1213"/>
        <item x="284"/>
        <item x="161"/>
        <item x="649"/>
        <item x="965"/>
        <item x="77"/>
        <item x="681"/>
        <item x="1058"/>
        <item x="207"/>
        <item x="345"/>
        <item x="554"/>
        <item x="892"/>
        <item x="457"/>
        <item x="283"/>
        <item x="924"/>
        <item x="786"/>
        <item x="1089"/>
        <item x="1353"/>
        <item x="136"/>
        <item x="79"/>
        <item x="412"/>
        <item x="488"/>
        <item x="1340"/>
        <item x="1303"/>
        <item x="1422"/>
        <item x="861"/>
        <item x="613"/>
        <item x="1651"/>
        <item x="592"/>
        <item x="261"/>
        <item x="1037"/>
        <item x="973"/>
        <item x="988"/>
        <item x="779"/>
        <item x="870"/>
        <item x="313"/>
        <item x="1365"/>
        <item x="1593"/>
        <item x="510"/>
        <item x="1"/>
        <item x="349"/>
        <item x="785"/>
        <item x="1588"/>
        <item x="1160"/>
        <item x="1641"/>
        <item x="530"/>
        <item x="1030"/>
        <item x="287"/>
        <item x="1036"/>
        <item x="838"/>
        <item x="1134"/>
        <item x="1665"/>
        <item x="350"/>
        <item x="747"/>
        <item x="36"/>
        <item x="1278"/>
        <item x="495"/>
        <item x="1273"/>
        <item x="123"/>
        <item x="1604"/>
        <item x="912"/>
        <item x="1561"/>
        <item x="1654"/>
        <item x="365"/>
        <item x="606"/>
        <item x="1189"/>
        <item x="1360"/>
        <item x="358"/>
        <item x="1580"/>
        <item x="353"/>
        <item x="1661"/>
        <item x="806"/>
        <item x="1221"/>
        <item x="612"/>
        <item x="1663"/>
        <item x="1549"/>
        <item x="1395"/>
        <item x="1344"/>
        <item x="1347"/>
        <item x="268"/>
        <item x="782"/>
        <item x="105"/>
        <item x="1339"/>
        <item x="433"/>
        <item x="940"/>
        <item x="83"/>
        <item x="1029"/>
        <item x="1511"/>
        <item x="1514"/>
        <item x="615"/>
        <item x="611"/>
        <item x="596"/>
        <item x="1515"/>
        <item x="630"/>
        <item x="367"/>
        <item x="1357"/>
        <item x="702"/>
        <item x="1120"/>
        <item x="577"/>
        <item x="539"/>
        <item x="1480"/>
        <item x="910"/>
        <item x="233"/>
        <item x="569"/>
        <item x="543"/>
        <item x="637"/>
        <item x="873"/>
        <item x="33"/>
        <item x="1371"/>
        <item x="1445"/>
        <item x="1642"/>
        <item x="247"/>
        <item x="1699"/>
        <item x="531"/>
        <item x="1035"/>
        <item x="1104"/>
        <item x="1528"/>
        <item x="238"/>
        <item x="69"/>
        <item x="761"/>
        <item x="0"/>
        <item x="1336"/>
        <item x="1151"/>
        <item x="1485"/>
        <item x="1052"/>
        <item x="1007"/>
        <item x="705"/>
        <item x="63"/>
        <item x="1046"/>
        <item x="962"/>
        <item x="134"/>
        <item x="135"/>
        <item x="979"/>
        <item x="863"/>
        <item x="423"/>
        <item x="1555"/>
        <item x="1481"/>
        <item x="1337"/>
        <item x="32"/>
        <item x="974"/>
        <item x="459"/>
        <item x="1564"/>
        <item x="1040"/>
        <item x="1621"/>
        <item x="148"/>
        <item x="1113"/>
        <item x="706"/>
        <item x="624"/>
        <item x="1465"/>
        <item x="1182"/>
        <item x="1461"/>
        <item x="658"/>
        <item x="1690"/>
        <item x="930"/>
        <item x="642"/>
        <item x="1191"/>
        <item x="1147"/>
        <item x="421"/>
        <item x="405"/>
        <item x="1184"/>
        <item x="1372"/>
        <item x="181"/>
        <item x="335"/>
        <item x="675"/>
        <item x="213"/>
        <item x="605"/>
        <item x="552"/>
        <item x="826"/>
        <item x="878"/>
        <item x="348"/>
        <item x="566"/>
        <item x="685"/>
        <item x="1571"/>
        <item x="1405"/>
        <item x="1550"/>
        <item x="909"/>
        <item x="1175"/>
        <item x="913"/>
        <item x="759"/>
        <item x="825"/>
        <item x="709"/>
        <item x="776"/>
        <item x="1090"/>
        <item x="573"/>
        <item x="88"/>
        <item x="755"/>
        <item x="1379"/>
        <item x="1305"/>
        <item x="1524"/>
        <item x="549"/>
        <item x="796"/>
        <item x="263"/>
        <item x="381"/>
        <item x="1356"/>
        <item x="967"/>
        <item x="802"/>
        <item x="963"/>
        <item x="1075"/>
        <item x="1457"/>
        <item x="1426"/>
        <item x="975"/>
        <item x="846"/>
        <item x="925"/>
        <item x="937"/>
        <item x="1172"/>
        <item x="1415"/>
        <item x="451"/>
        <item x="823"/>
        <item x="385"/>
        <item x="1383"/>
        <item x="529"/>
        <item x="1228"/>
        <item x="722"/>
        <item x="901"/>
        <item x="990"/>
        <item x="1635"/>
        <item x="736"/>
        <item x="1361"/>
        <item x="618"/>
        <item x="1082"/>
        <item x="244"/>
        <item x="86"/>
        <item x="943"/>
        <item x="231"/>
        <item x="419"/>
        <item x="1693"/>
        <item x="92"/>
        <item x="1575"/>
        <item x="357"/>
        <item x="1171"/>
        <item x="978"/>
        <item x="1652"/>
        <item x="127"/>
        <item x="473"/>
        <item x="1327"/>
        <item x="477"/>
        <item x="1093"/>
        <item x="995"/>
        <item x="907"/>
        <item x="1636"/>
        <item x="1322"/>
        <item x="1471"/>
        <item x="1253"/>
        <item x="446"/>
        <item x="1039"/>
        <item x="1131"/>
        <item x="814"/>
        <item x="370"/>
        <item x="821"/>
        <item x="740"/>
        <item x="1098"/>
        <item x="1473"/>
        <item x="928"/>
        <item x="636"/>
        <item x="387"/>
        <item x="512"/>
        <item x="628"/>
        <item x="503"/>
        <item x="481"/>
        <item x="498"/>
        <item x="505"/>
        <item x="773"/>
        <item x="926"/>
        <item x="1063"/>
        <item x="436"/>
        <item x="28"/>
        <item x="190"/>
        <item x="626"/>
        <item x="377"/>
        <item x="701"/>
        <item x="842"/>
        <item x="125"/>
        <item x="1317"/>
        <item x="203"/>
        <item x="189"/>
        <item x="994"/>
        <item x="351"/>
        <item x="839"/>
        <item x="737"/>
        <item x="1186"/>
        <item x="660"/>
        <item x="1234"/>
        <item x="765"/>
        <item x="482"/>
        <item x="249"/>
        <item x="1083"/>
        <item x="449"/>
        <item x="1071"/>
        <item x="752"/>
        <item x="519"/>
        <item x="128"/>
        <item x="1391"/>
        <item x="1599"/>
        <item x="219"/>
        <item x="342"/>
        <item x="45"/>
        <item x="1632"/>
        <item x="1081"/>
        <item x="434"/>
        <item x="1148"/>
        <item x="1492"/>
        <item x="1076"/>
        <item x="103"/>
        <item x="1116"/>
        <item x="1676"/>
        <item x="1200"/>
        <item x="67"/>
        <item x="1389"/>
        <item x="1243"/>
        <item x="1659"/>
        <item x="1236"/>
        <item x="237"/>
        <item x="282"/>
        <item x="872"/>
        <item x="619"/>
        <item x="769"/>
        <item x="1563"/>
        <item x="644"/>
        <item x="84"/>
        <item x="559"/>
        <item x="62"/>
        <item x="793"/>
        <item x="914"/>
        <item x="557"/>
        <item x="355"/>
        <item x="430"/>
        <item x="1174"/>
        <item x="133"/>
        <item x="957"/>
        <item x="1640"/>
        <item x="1333"/>
        <item x="540"/>
        <item x="27"/>
        <item x="500"/>
        <item x="297"/>
        <item x="795"/>
        <item x="1474"/>
        <item x="1103"/>
        <item x="326"/>
        <item x="1048"/>
        <item x="140"/>
        <item x="1443"/>
        <item x="819"/>
        <item x="1595"/>
        <item x="1198"/>
        <item x="1482"/>
        <item x="7"/>
        <item x="987"/>
        <item x="1431"/>
        <item x="271"/>
        <item x="942"/>
        <item x="1459"/>
        <item x="507"/>
        <item x="479"/>
        <item x="1207"/>
        <item x="834"/>
        <item x="536"/>
        <item x="1441"/>
        <item x="39"/>
        <item x="627"/>
        <item x="1612"/>
        <item x="692"/>
        <item x="1145"/>
        <item x="1592"/>
        <item x="397"/>
        <item x="1416"/>
        <item x="561"/>
        <item x="394"/>
        <item x="922"/>
        <item x="1617"/>
        <item x="1606"/>
        <item x="1208"/>
        <item x="202"/>
        <item x="881"/>
        <item x="818"/>
        <item x="322"/>
        <item x="1256"/>
        <item x="235"/>
        <item x="533"/>
        <item x="1666"/>
        <item x="516"/>
        <item x="610"/>
        <item x="81"/>
        <item x="961"/>
        <item x="1053"/>
        <item x="336"/>
        <item x="391"/>
        <item x="292"/>
        <item x="724"/>
        <item x="378"/>
        <item x="1281"/>
        <item x="245"/>
        <item x="344"/>
        <item x="927"/>
        <item x="1608"/>
        <item x="676"/>
        <item x="1698"/>
        <item x="208"/>
        <item x="1310"/>
        <item x="584"/>
        <item x="51"/>
        <item x="583"/>
        <item x="574"/>
        <item x="789"/>
        <item x="903"/>
        <item x="1506"/>
        <item x="662"/>
        <item x="1307"/>
        <item x="300"/>
        <item x="137"/>
        <item x="571"/>
        <item x="1061"/>
        <item x="748"/>
        <item x="1382"/>
        <item x="1219"/>
        <item x="1568"/>
        <item x="674"/>
        <item x="269"/>
        <item x="1124"/>
        <item x="42"/>
        <item x="917"/>
        <item x="1513"/>
        <item x="1688"/>
        <item x="310"/>
        <item x="1038"/>
        <item x="604"/>
        <item x="815"/>
        <item x="1516"/>
        <item x="174"/>
        <item x="304"/>
        <item x="565"/>
        <item x="94"/>
        <item x="655"/>
        <item x="30"/>
        <item x="1155"/>
        <item x="149"/>
        <item x="1694"/>
        <item x="1069"/>
        <item x="1164"/>
        <item x="781"/>
        <item x="230"/>
        <item x="1478"/>
        <item x="1462"/>
        <item x="1577"/>
        <item x="635"/>
        <item x="607"/>
        <item x="695"/>
        <item x="1397"/>
        <item x="663"/>
        <item x="1656"/>
        <item x="1655"/>
        <item x="1005"/>
        <item x="1176"/>
        <item x="1432"/>
        <item x="108"/>
        <item x="1297"/>
        <item x="182"/>
        <item x="1438"/>
        <item x="1185"/>
        <item x="1660"/>
        <item x="1535"/>
        <item x="1558"/>
        <item x="470"/>
        <item x="564"/>
        <item x="1296"/>
        <item x="591"/>
        <item x="1283"/>
        <item x="89"/>
        <item x="286"/>
        <item x="876"/>
        <item x="1548"/>
        <item x="1532"/>
        <item x="1680"/>
        <item x="711"/>
        <item x="1368"/>
        <item x="874"/>
        <item x="553"/>
        <item x="1224"/>
        <item x="11"/>
        <item x="330"/>
        <item x="1589"/>
        <item x="1259"/>
        <item x="16"/>
        <item x="1123"/>
        <item x="324"/>
        <item x="774"/>
        <item x="1178"/>
        <item x="1154"/>
        <item x="1670"/>
        <item x="1509"/>
        <item x="521"/>
        <item x="38"/>
        <item x="1066"/>
        <item x="1073"/>
        <item x="162"/>
        <item x="744"/>
        <item x="1085"/>
        <item x="1537"/>
        <item x="1000"/>
        <item x="862"/>
        <item x="376"/>
        <item x="112"/>
        <item x="502"/>
        <item x="1011"/>
        <item x="1024"/>
        <item x="884"/>
        <item x="1230"/>
        <item x="1629"/>
        <item x="130"/>
        <item x="1321"/>
        <item x="1294"/>
        <item x="188"/>
        <item x="1410"/>
        <item x="215"/>
        <item x="29"/>
        <item x="1330"/>
        <item x="1239"/>
        <item x="1017"/>
        <item x="46"/>
        <item x="993"/>
        <item x="1244"/>
        <item x="1021"/>
        <item x="791"/>
        <item x="1240"/>
        <item x="480"/>
        <item x="1275"/>
        <item x="923"/>
        <item x="1625"/>
        <item x="1315"/>
        <item x="55"/>
        <item x="980"/>
        <item x="424"/>
        <item x="911"/>
        <item x="65"/>
        <item x="1653"/>
        <item x="1354"/>
        <item x="1505"/>
        <item x="31"/>
        <item x="1226"/>
        <item x="800"/>
        <item x="273"/>
        <item x="1202"/>
        <item x="1683"/>
        <item x="833"/>
        <item x="721"/>
        <item x="550"/>
        <item x="1274"/>
        <item x="73"/>
        <item x="26"/>
        <item x="293"/>
        <item x="1026"/>
        <item x="493"/>
        <item x="1211"/>
        <item x="1255"/>
        <item x="725"/>
        <item x="1377"/>
        <item x="1574"/>
        <item x="1483"/>
        <item x="794"/>
        <item x="977"/>
        <item x="888"/>
        <item x="1427"/>
        <item x="915"/>
        <item x="1496"/>
        <item x="730"/>
        <item x="1650"/>
        <item x="854"/>
        <item x="1467"/>
        <item x="1491"/>
        <item x="316"/>
        <item x="305"/>
        <item x="151"/>
        <item x="1429"/>
        <item x="992"/>
        <item x="647"/>
        <item x="1341"/>
        <item x="1206"/>
        <item x="1218"/>
        <item x="864"/>
        <item x="1173"/>
        <item x="183"/>
        <item x="1068"/>
        <item x="731"/>
        <item x="691"/>
        <item x="707"/>
        <item x="595"/>
        <item x="1156"/>
        <item x="845"/>
        <item x="638"/>
        <item x="1401"/>
        <item x="585"/>
        <item x="1631"/>
        <item x="1634"/>
        <item x="1013"/>
        <item x="144"/>
        <item x="946"/>
        <item x="1385"/>
        <item x="1684"/>
        <item x="200"/>
        <item x="1362"/>
        <item x="704"/>
        <item x="629"/>
        <item x="294"/>
        <item x="290"/>
        <item x="804"/>
        <item x="853"/>
        <item x="1682"/>
        <item x="688"/>
        <item x="1396"/>
        <item x="1351"/>
        <item x="379"/>
        <item x="1095"/>
        <item x="871"/>
        <item x="916"/>
        <item x="1094"/>
        <item x="1406"/>
        <item x="57"/>
        <item x="1002"/>
        <item x="35"/>
        <item x="257"/>
        <item x="1388"/>
        <item x="408"/>
        <item x="224"/>
        <item x="799"/>
        <item x="1504"/>
        <item x="1280"/>
        <item x="1468"/>
        <item x="1381"/>
        <item x="1586"/>
        <item x="1168"/>
        <item x="1015"/>
        <item x="971"/>
        <item x="1691"/>
        <item x="1475"/>
        <item x="1541"/>
        <item x="210"/>
        <item x="879"/>
        <item x="633"/>
        <item x="1352"/>
        <item x="6"/>
        <item x="1685"/>
        <item x="1644"/>
        <item x="212"/>
        <item x="413"/>
        <item x="784"/>
        <item x="623"/>
        <item x="131"/>
        <item x="896"/>
        <item x="1545"/>
        <item x="1380"/>
        <item x="904"/>
        <item x="1107"/>
        <item x="714"/>
        <item x="586"/>
        <item x="520"/>
        <item x="954"/>
        <item x="686"/>
        <item x="671"/>
        <item x="1393"/>
        <item x="1601"/>
        <item x="985"/>
        <item x="1246"/>
        <item x="690"/>
        <item x="753"/>
        <item x="678"/>
        <item x="1097"/>
        <item x="524"/>
        <item x="1449"/>
        <item x="1193"/>
        <item x="145"/>
        <item x="938"/>
        <item x="307"/>
        <item x="492"/>
        <item x="562"/>
        <item x="1262"/>
        <item x="1163"/>
        <item x="770"/>
        <item x="1225"/>
        <item x="1627"/>
        <item x="250"/>
        <item x="489"/>
        <item x="74"/>
        <item x="1077"/>
        <item x="460"/>
        <item x="1301"/>
        <item x="1658"/>
        <item x="1519"/>
        <item x="465"/>
        <item x="1572"/>
        <item x="1117"/>
        <item x="1527"/>
        <item x="537"/>
        <item x="1078"/>
        <item x="1452"/>
        <item x="768"/>
        <item x="1165"/>
        <item x="360"/>
        <item x="172"/>
        <item x="458"/>
        <item x="453"/>
        <item x="1400"/>
        <item x="587"/>
        <item x="1348"/>
        <item x="858"/>
        <item x="463"/>
        <item x="1521"/>
        <item x="1597"/>
        <item x="95"/>
        <item x="111"/>
        <item x="1267"/>
        <item x="673"/>
        <item x="410"/>
        <item x="388"/>
        <item x="1079"/>
        <item x="494"/>
        <item x="659"/>
        <item x="1282"/>
        <item x="568"/>
        <item x="278"/>
        <item x="124"/>
        <item x="206"/>
        <item x="527"/>
        <item x="157"/>
        <item x="1538"/>
        <item x="824"/>
        <item x="462"/>
        <item x="948"/>
        <item x="43"/>
        <item x="1552"/>
        <item x="221"/>
        <item x="996"/>
        <item x="20"/>
        <item x="331"/>
        <item x="1118"/>
        <item x="1019"/>
        <item x="154"/>
        <item x="1227"/>
        <item x="945"/>
        <item x="1417"/>
        <item x="857"/>
        <item x="526"/>
        <item x="418"/>
        <item x="556"/>
        <item x="476"/>
        <item x="168"/>
        <item x="15"/>
        <item x="1022"/>
        <item x="953"/>
        <item x="600"/>
        <item x="651"/>
        <item x="392"/>
        <item x="1454"/>
        <item x="373"/>
        <item x="1187"/>
        <item x="1242"/>
        <item x="97"/>
        <item x="220"/>
        <item x="1157"/>
        <item x="1423"/>
        <item x="444"/>
        <item x="106"/>
        <item x="1494"/>
        <item x="113"/>
        <item x="295"/>
        <item x="664"/>
        <item x="192"/>
        <item x="989"/>
        <item x="758"/>
        <item x="717"/>
        <item x="1138"/>
        <item x="115"/>
        <item x="404"/>
        <item x="254"/>
        <item x="409"/>
        <item x="170"/>
        <item x="1671"/>
        <item x="1331"/>
        <item x="1060"/>
        <item x="1646"/>
        <item x="160"/>
        <item x="1128"/>
        <item x="1295"/>
        <item x="775"/>
        <item x="146"/>
        <item x="1517"/>
        <item x="1619"/>
        <item x="614"/>
        <item x="1041"/>
        <item x="1375"/>
        <item x="281"/>
        <item x="414"/>
        <item x="1144"/>
        <item x="1316"/>
        <item x="1547"/>
        <item x="1484"/>
        <item x="499"/>
        <item x="191"/>
        <item x="645"/>
        <item x="976"/>
        <item x="1622"/>
        <item x="1562"/>
        <item x="60"/>
        <item x="699"/>
        <item x="771"/>
        <item x="471"/>
        <item x="101"/>
        <item x="1590"/>
        <item x="1291"/>
        <item x="713"/>
        <item x="749"/>
        <item x="1358"/>
        <item x="763"/>
        <item x="1196"/>
        <item x="455"/>
        <item x="400"/>
        <item x="719"/>
        <item x="431"/>
        <item x="622"/>
        <item x="1420"/>
        <item x="1614"/>
        <item x="555"/>
        <item x="790"/>
        <item x="1326"/>
        <item x="1404"/>
        <item x="1042"/>
        <item x="899"/>
        <item x="983"/>
        <item x="1678"/>
        <item x="893"/>
        <item x="17"/>
        <item x="766"/>
        <item x="1313"/>
        <item x="1539"/>
        <item x="301"/>
        <item x="47"/>
        <item x="1359"/>
        <item x="44"/>
        <item x="13"/>
        <item x="1570"/>
        <item x="93"/>
        <item x="1130"/>
        <item x="323"/>
        <item x="1166"/>
        <item x="981"/>
        <item x="1487"/>
        <item x="890"/>
        <item x="708"/>
        <item x="1167"/>
        <item x="1607"/>
        <item x="396"/>
        <item x="1435"/>
        <item x="1355"/>
        <item x="1428"/>
        <item x="1611"/>
        <item x="931"/>
        <item x="1610"/>
        <item x="952"/>
        <item x="1412"/>
        <item x="260"/>
        <item x="1272"/>
        <item x="1260"/>
        <item x="334"/>
        <item x="402"/>
        <item x="121"/>
        <item x="1304"/>
        <item x="54"/>
        <item x="778"/>
        <item x="1687"/>
        <item x="582"/>
        <item x="41"/>
        <item x="830"/>
        <item x="362"/>
        <item x="1023"/>
        <item x="1526"/>
        <item x="1269"/>
        <item x="211"/>
        <item x="1402"/>
        <item x="243"/>
        <item x="139"/>
        <item x="496"/>
        <item x="469"/>
        <item x="142"/>
        <item x="40"/>
        <item x="454"/>
        <item x="318"/>
        <item x="153"/>
        <item x="1408"/>
        <item x="80"/>
        <item x="395"/>
        <item x="267"/>
        <item x="175"/>
        <item x="608"/>
        <item x="813"/>
        <item x="1159"/>
        <item x="1146"/>
        <item x="352"/>
        <item x="1409"/>
        <item x="53"/>
        <item x="625"/>
        <item x="187"/>
        <item x="1583"/>
        <item x="801"/>
        <item x="474"/>
        <item x="1309"/>
        <item x="1032"/>
        <item x="570"/>
        <item x="1628"/>
        <item x="333"/>
        <item x="1010"/>
        <item x="1328"/>
        <item x="1162"/>
        <item x="1540"/>
        <item x="1433"/>
        <item x="343"/>
        <item x="1664"/>
        <item x="2"/>
        <item x="1064"/>
        <item x="1421"/>
        <item x="5"/>
        <item x="515"/>
        <item x="380"/>
        <item x="1615"/>
        <item x="986"/>
        <item x="214"/>
        <item x="718"/>
        <item x="1110"/>
        <item x="401"/>
        <item x="232"/>
        <item x="1523"/>
        <item x="723"/>
        <item x="579"/>
        <item x="1181"/>
        <item x="1209"/>
        <item x="617"/>
        <item x="359"/>
        <item x="303"/>
        <item x="1633"/>
        <item x="375"/>
        <item x="900"/>
        <item x="483"/>
        <item x="185"/>
        <item x="689"/>
        <item x="225"/>
        <item x="298"/>
        <item x="851"/>
        <item x="665"/>
        <item x="22"/>
        <item x="1701"/>
        <item x="1488"/>
        <item x="1289"/>
        <item x="1679"/>
        <item x="732"/>
        <item x="76"/>
        <item x="393"/>
        <item x="950"/>
        <item x="1639"/>
        <item x="935"/>
        <item x="787"/>
        <item x="1136"/>
        <item x="90"/>
        <item x="163"/>
        <item x="485"/>
        <item x="509"/>
        <item x="541"/>
        <item x="1287"/>
        <item x="165"/>
        <item x="415"/>
        <item x="1092"/>
        <item x="1214"/>
        <item x="311"/>
        <item x="1264"/>
        <item x="1034"/>
        <item x="1411"/>
        <item x="164"/>
        <item x="999"/>
        <item x="1051"/>
        <item x="1080"/>
        <item x="856"/>
        <item x="534"/>
        <item x="464"/>
        <item x="429"/>
        <item x="372"/>
        <item x="640"/>
        <item x="236"/>
        <item x="666"/>
        <item x="542"/>
        <item x="1290"/>
        <item x="253"/>
        <item x="52"/>
        <item x="1299"/>
        <item x="398"/>
        <item x="762"/>
        <item x="840"/>
        <item x="745"/>
        <item x="654"/>
        <item x="1560"/>
        <item x="272"/>
        <item x="1364"/>
        <item x="1009"/>
        <item x="87"/>
        <item x="1251"/>
        <item x="176"/>
        <item x="827"/>
        <item x="567"/>
        <item x="411"/>
        <item x="578"/>
        <item x="852"/>
        <item x="1567"/>
        <item x="832"/>
        <item x="240"/>
        <item x="593"/>
        <item x="435"/>
        <item x="1536"/>
        <item x="440"/>
        <item x="941"/>
        <item x="143"/>
        <item x="37"/>
        <item x="340"/>
        <item x="1084"/>
        <item x="641"/>
        <item x="1345"/>
        <item x="356"/>
        <item x="317"/>
        <item x="817"/>
        <item x="1111"/>
        <item x="1469"/>
        <item x="484"/>
        <item x="597"/>
        <item x="960"/>
        <item x="197"/>
        <item x="1501"/>
        <item x="756"/>
        <item x="222"/>
        <item x="1325"/>
        <item x="1581"/>
        <item x="836"/>
        <item x="1122"/>
        <item x="1373"/>
        <item x="1096"/>
        <item x="1522"/>
        <item x="217"/>
        <item x="668"/>
        <item x="315"/>
        <item x="652"/>
        <item x="1188"/>
        <item x="1217"/>
        <item x="406"/>
        <item x="920"/>
        <item x="241"/>
        <item x="895"/>
        <item x="1288"/>
        <item x="828"/>
        <item x="1056"/>
        <item x="1170"/>
        <item x="847"/>
        <item x="468"/>
        <item x="1261"/>
        <item x="198"/>
        <item x="1600"/>
        <item x="1140"/>
        <item x="23"/>
        <item x="1284"/>
        <item x="1463"/>
        <item x="327"/>
        <item x="1525"/>
        <item x="114"/>
        <item x="656"/>
        <item x="371"/>
        <item x="632"/>
        <item x="129"/>
        <item x="1179"/>
        <item x="1556"/>
        <item x="255"/>
        <item x="1018"/>
        <item x="589"/>
        <item x="1444"/>
        <item x="1049"/>
        <item x="716"/>
        <item x="875"/>
        <item x="939"/>
        <item x="223"/>
        <item x="1624"/>
        <item x="841"/>
        <item x="1190"/>
        <item x="384"/>
        <item x="1277"/>
        <item x="1241"/>
        <item x="1001"/>
        <item x="661"/>
        <item x="1045"/>
        <item x="306"/>
        <item x="1386"/>
        <item x="835"/>
        <item x="119"/>
        <item x="1446"/>
        <item x="1675"/>
        <item x="1456"/>
        <item x="49"/>
        <item x="169"/>
        <item x="639"/>
        <item x="820"/>
        <item x="1252"/>
        <item x="966"/>
        <item x="1477"/>
        <item x="599"/>
        <item x="427"/>
        <item x="194"/>
        <item x="361"/>
        <item x="126"/>
        <item x="792"/>
        <item x="1031"/>
        <item x="1177"/>
        <item x="1533"/>
        <item x="1279"/>
        <item x="1266"/>
        <item x="156"/>
        <item x="1686"/>
        <item x="932"/>
        <item x="816"/>
        <item x="1245"/>
        <item x="667"/>
        <item x="757"/>
        <item x="1169"/>
        <item x="735"/>
        <item x="970"/>
        <item x="807"/>
        <item x="547"/>
        <item x="369"/>
        <item x="944"/>
        <item x="894"/>
        <item x="964"/>
        <item x="1020"/>
        <item x="1419"/>
        <item x="1472"/>
        <item x="743"/>
        <item x="1199"/>
        <item x="1270"/>
        <item x="239"/>
        <item x="1424"/>
        <item x="679"/>
        <item x="1233"/>
        <item x="1106"/>
        <item x="186"/>
        <item x="195"/>
        <item x="363"/>
        <item x="366"/>
        <item x="461"/>
        <item x="968"/>
        <item x="936"/>
        <item x="382"/>
        <item x="780"/>
        <item x="447"/>
        <item x="332"/>
        <item x="517"/>
        <item x="1657"/>
        <item x="1016"/>
        <item x="147"/>
        <item x="312"/>
        <item x="680"/>
        <item x="906"/>
        <item x="1141"/>
        <item x="848"/>
        <item x="1557"/>
        <item x="1091"/>
        <item x="1696"/>
        <item x="390"/>
        <item x="548"/>
        <item x="653"/>
        <item x="1493"/>
        <item x="581"/>
        <item x="1302"/>
        <item x="68"/>
        <item x="650"/>
        <item x="289"/>
        <item x="1374"/>
        <item x="921"/>
        <item x="252"/>
        <item x="1215"/>
        <item x="178"/>
        <item x="1320"/>
        <item x="1319"/>
        <item x="9"/>
        <item x="1559"/>
        <item x="1300"/>
        <item x="16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1703">
    <i>
      <x v="16"/>
    </i>
    <i>
      <x v="1628"/>
    </i>
    <i>
      <x v="1073"/>
    </i>
    <i>
      <x v="219"/>
    </i>
    <i>
      <x v="1403"/>
    </i>
    <i>
      <x v="989"/>
    </i>
    <i>
      <x v="300"/>
    </i>
    <i>
      <x v="1458"/>
    </i>
    <i>
      <x v="263"/>
    </i>
    <i>
      <x v="1334"/>
    </i>
    <i>
      <x v="104"/>
    </i>
    <i>
      <x v="46"/>
    </i>
    <i>
      <x v="950"/>
    </i>
    <i>
      <x v="954"/>
    </i>
    <i>
      <x v="501"/>
    </i>
    <i>
      <x v="144"/>
    </i>
    <i>
      <x v="1244"/>
    </i>
    <i>
      <x v="590"/>
    </i>
    <i>
      <x v="1296"/>
    </i>
    <i>
      <x v="860"/>
    </i>
    <i>
      <x v="865"/>
    </i>
    <i>
      <x v="540"/>
    </i>
    <i>
      <x v="442"/>
    </i>
    <i>
      <x v="1138"/>
    </i>
    <i>
      <x v="1584"/>
    </i>
    <i>
      <x v="1685"/>
    </i>
    <i>
      <x v="1467"/>
    </i>
    <i>
      <x v="1564"/>
    </i>
    <i>
      <x v="1108"/>
    </i>
    <i>
      <x v="699"/>
    </i>
    <i>
      <x v="371"/>
    </i>
    <i>
      <x v="1653"/>
    </i>
    <i>
      <x v="1493"/>
    </i>
    <i>
      <x v="1112"/>
    </i>
    <i>
      <x v="354"/>
    </i>
    <i>
      <x v="98"/>
    </i>
    <i>
      <x v="485"/>
    </i>
    <i>
      <x v="387"/>
    </i>
    <i>
      <x v="863"/>
    </i>
    <i>
      <x v="637"/>
    </i>
    <i>
      <x v="1484"/>
    </i>
    <i>
      <x v="1609"/>
    </i>
    <i>
      <x v="827"/>
    </i>
    <i>
      <x v="466"/>
    </i>
    <i>
      <x v="305"/>
    </i>
    <i>
      <x v="499"/>
    </i>
    <i>
      <x v="531"/>
    </i>
    <i>
      <x v="293"/>
    </i>
    <i>
      <x v="409"/>
    </i>
    <i>
      <x v="255"/>
    </i>
    <i>
      <x v="81"/>
    </i>
    <i>
      <x v="1148"/>
    </i>
    <i>
      <x v="31"/>
    </i>
    <i>
      <x v="1486"/>
    </i>
    <i>
      <x v="1547"/>
    </i>
    <i>
      <x v="1137"/>
    </i>
    <i>
      <x v="1381"/>
    </i>
    <i>
      <x v="1349"/>
    </i>
    <i>
      <x v="1156"/>
    </i>
    <i>
      <x v="1318"/>
    </i>
    <i>
      <x v="1301"/>
    </i>
    <i>
      <x v="854"/>
    </i>
    <i>
      <x v="1024"/>
    </i>
    <i>
      <x v="1013"/>
    </i>
    <i>
      <x v="716"/>
    </i>
    <i>
      <x v="591"/>
    </i>
    <i>
      <x v="628"/>
    </i>
    <i>
      <x v="550"/>
    </i>
    <i>
      <x v="45"/>
    </i>
    <i>
      <x v="249"/>
    </i>
    <i>
      <x v="133"/>
    </i>
    <i>
      <x v="380"/>
    </i>
    <i>
      <x v="1649"/>
    </i>
    <i>
      <x v="1057"/>
    </i>
    <i>
      <x v="1321"/>
    </i>
    <i>
      <x v="1094"/>
    </i>
    <i>
      <x v="649"/>
    </i>
    <i>
      <x v="346"/>
    </i>
    <i>
      <x v="1227"/>
    </i>
    <i>
      <x v="1607"/>
    </i>
    <i>
      <x v="68"/>
    </i>
    <i>
      <x v="1277"/>
    </i>
    <i>
      <x v="1687"/>
    </i>
    <i>
      <x v="1679"/>
    </i>
    <i>
      <x v="1465"/>
    </i>
    <i>
      <x v="1618"/>
    </i>
    <i>
      <x v="1286"/>
    </i>
    <i>
      <x v="1344"/>
    </i>
    <i>
      <x v="1203"/>
    </i>
    <i>
      <x v="1206"/>
    </i>
    <i>
      <x v="915"/>
    </i>
    <i>
      <x v="966"/>
    </i>
    <i>
      <x v="391"/>
    </i>
    <i>
      <x v="477"/>
    </i>
    <i>
      <x v="469"/>
    </i>
    <i>
      <x v="449"/>
    </i>
    <i>
      <x v="266"/>
    </i>
    <i>
      <x v="210"/>
    </i>
    <i>
      <x v="35"/>
    </i>
    <i>
      <x v="177"/>
    </i>
    <i>
      <x v="36"/>
    </i>
    <i>
      <x v="241"/>
    </i>
    <i>
      <x v="64"/>
    </i>
    <i>
      <x v="1519"/>
    </i>
    <i>
      <x v="1018"/>
    </i>
    <i>
      <x v="1035"/>
    </i>
    <i>
      <x v="1573"/>
    </i>
    <i>
      <x v="480"/>
    </i>
    <i>
      <x v="1262"/>
    </i>
    <i>
      <x v="1285"/>
    </i>
    <i>
      <x v="1050"/>
    </i>
    <i>
      <x v="759"/>
    </i>
    <i>
      <x v="122"/>
    </i>
    <i>
      <x v="218"/>
    </i>
    <i>
      <x v="30"/>
    </i>
    <i>
      <x v="1668"/>
    </i>
    <i>
      <x v="1422"/>
    </i>
    <i>
      <x v="1695"/>
    </i>
    <i>
      <x v="1568"/>
    </i>
    <i>
      <x v="1602"/>
    </i>
    <i>
      <x v="1485"/>
    </i>
    <i>
      <x v="1583"/>
    </i>
    <i>
      <x v="1560"/>
    </i>
    <i>
      <x v="1255"/>
    </i>
    <i>
      <x v="1289"/>
    </i>
    <i>
      <x v="1278"/>
    </i>
    <i>
      <x v="1092"/>
    </i>
    <i>
      <x v="862"/>
    </i>
    <i>
      <x v="1034"/>
    </i>
    <i>
      <x v="913"/>
    </i>
    <i>
      <x v="974"/>
    </i>
    <i>
      <x v="1037"/>
    </i>
    <i>
      <x v="704"/>
    </i>
    <i>
      <x v="617"/>
    </i>
    <i>
      <x v="669"/>
    </i>
    <i>
      <x v="434"/>
    </i>
    <i>
      <x v="413"/>
    </i>
    <i>
      <x v="506"/>
    </i>
    <i>
      <x v="463"/>
    </i>
    <i>
      <x v="229"/>
    </i>
    <i>
      <x v="90"/>
    </i>
    <i>
      <x v="230"/>
    </i>
    <i>
      <x v="118"/>
    </i>
    <i>
      <x v="181"/>
    </i>
    <i>
      <x v="470"/>
    </i>
    <i>
      <x v="1225"/>
    </i>
    <i>
      <x v="158"/>
    </i>
    <i>
      <x v="1482"/>
    </i>
    <i>
      <x v="424"/>
    </i>
    <i>
      <x v="1517"/>
    </i>
    <i>
      <x v="1494"/>
    </i>
    <i>
      <x v="1593"/>
    </i>
    <i>
      <x v="621"/>
    </i>
    <i>
      <x v="1533"/>
    </i>
    <i>
      <x v="355"/>
    </i>
    <i>
      <x v="1234"/>
    </i>
    <i>
      <x v="1671"/>
    </i>
    <i>
      <x v="1612"/>
    </i>
    <i>
      <x v="1598"/>
    </i>
    <i>
      <x v="1456"/>
    </i>
    <i>
      <x v="1623"/>
    </i>
    <i>
      <x v="1558"/>
    </i>
    <i>
      <x v="1511"/>
    </i>
    <i>
      <x v="1189"/>
    </i>
    <i>
      <x v="858"/>
    </i>
    <i>
      <x v="890"/>
    </i>
    <i>
      <x v="941"/>
    </i>
    <i>
      <x v="929"/>
    </i>
    <i>
      <x v="983"/>
    </i>
    <i>
      <x v="762"/>
    </i>
    <i>
      <x v="615"/>
    </i>
    <i>
      <x v="772"/>
    </i>
    <i>
      <x v="794"/>
    </i>
    <i>
      <x v="629"/>
    </i>
    <i>
      <x v="398"/>
    </i>
    <i>
      <x v="547"/>
    </i>
    <i>
      <x v="227"/>
    </i>
    <i>
      <x v="130"/>
    </i>
    <i>
      <x v="109"/>
    </i>
    <i>
      <x v="209"/>
    </i>
    <i>
      <x v="1432"/>
    </i>
    <i>
      <x v="327"/>
    </i>
    <i>
      <x v="682"/>
    </i>
    <i>
      <x v="1495"/>
    </i>
    <i>
      <x v="1169"/>
    </i>
    <i>
      <x v="1000"/>
    </i>
    <i>
      <x v="624"/>
    </i>
    <i>
      <x v="392"/>
    </i>
    <i>
      <x v="1319"/>
    </i>
    <i>
      <x v="1181"/>
    </i>
    <i>
      <x v="42"/>
    </i>
    <i>
      <x v="1079"/>
    </i>
    <i>
      <x v="1472"/>
    </i>
    <i>
      <x v="1463"/>
    </i>
    <i>
      <x v="1570"/>
    </i>
    <i>
      <x v="1155"/>
    </i>
    <i>
      <x v="1309"/>
    </i>
    <i>
      <x v="1145"/>
    </i>
    <i>
      <x v="1141"/>
    </i>
    <i>
      <x v="1056"/>
    </i>
    <i>
      <x v="1114"/>
    </i>
    <i>
      <x v="578"/>
    </i>
    <i>
      <x v="726"/>
    </i>
    <i>
      <x v="554"/>
    </i>
    <i>
      <x v="535"/>
    </i>
    <i>
      <x v="370"/>
    </i>
    <i>
      <x v="425"/>
    </i>
    <i>
      <x v="32"/>
    </i>
    <i>
      <x v="1402"/>
    </i>
    <i>
      <x v="745"/>
    </i>
    <i>
      <x v="319"/>
    </i>
    <i>
      <x v="782"/>
    </i>
    <i>
      <x v="1129"/>
    </i>
    <i>
      <x v="1392"/>
    </i>
    <i>
      <x v="394"/>
    </i>
    <i>
      <x v="686"/>
    </i>
    <i>
      <x v="1565"/>
    </i>
    <i>
      <x v="1332"/>
    </i>
    <i>
      <x v="1615"/>
    </i>
    <i>
      <x v="1401"/>
    </i>
    <i>
      <x v="437"/>
    </i>
    <i>
      <x v="1386"/>
    </i>
    <i>
      <x v="1610"/>
    </i>
    <i>
      <x v="1501"/>
    </i>
    <i>
      <x v="1569"/>
    </i>
    <i>
      <x v="1223"/>
    </i>
    <i>
      <x v="1254"/>
    </i>
    <i>
      <x v="1209"/>
    </i>
    <i>
      <x v="1327"/>
    </i>
    <i>
      <x v="1166"/>
    </i>
    <i>
      <x v="1194"/>
    </i>
    <i>
      <x v="1272"/>
    </i>
    <i>
      <x v="1219"/>
    </i>
    <i>
      <x v="943"/>
    </i>
    <i>
      <x v="988"/>
    </i>
    <i>
      <x v="808"/>
    </i>
    <i>
      <x v="634"/>
    </i>
    <i>
      <x v="842"/>
    </i>
    <i>
      <x v="627"/>
    </i>
    <i>
      <x v="789"/>
    </i>
    <i>
      <x v="701"/>
    </i>
    <i>
      <x v="309"/>
    </i>
    <i>
      <x v="521"/>
    </i>
    <i>
      <x v="310"/>
    </i>
    <i>
      <x v="423"/>
    </i>
    <i>
      <x v="306"/>
    </i>
    <i>
      <x v="562"/>
    </i>
    <i>
      <x v="128"/>
    </i>
    <i>
      <x v="88"/>
    </i>
    <i>
      <x v="65"/>
    </i>
    <i>
      <x v="211"/>
    </i>
    <i>
      <x v="138"/>
    </i>
    <i>
      <x v="194"/>
    </i>
    <i>
      <x v="573"/>
    </i>
    <i>
      <x v="1282"/>
    </i>
    <i>
      <x v="1562"/>
    </i>
    <i>
      <x v="947"/>
    </i>
    <i>
      <x v="1046"/>
    </i>
    <i>
      <x v="575"/>
    </i>
    <i>
      <x v="76"/>
    </i>
    <i>
      <x v="1566"/>
    </i>
    <i>
      <x v="1585"/>
    </i>
    <i>
      <x v="1325"/>
    </i>
    <i>
      <x v="549"/>
    </i>
    <i>
      <x v="899"/>
    </i>
    <i>
      <x v="889"/>
    </i>
    <i>
      <x v="681"/>
    </i>
    <i>
      <x v="995"/>
    </i>
    <i>
      <x v="274"/>
    </i>
    <i>
      <x v="1691"/>
    </i>
    <i>
      <x v="1665"/>
    </i>
    <i>
      <x v="1423"/>
    </i>
    <i>
      <x v="1686"/>
    </i>
    <i>
      <x v="1553"/>
    </i>
    <i>
      <x v="1545"/>
    </i>
    <i>
      <x v="1595"/>
    </i>
    <i>
      <x v="1201"/>
    </i>
    <i>
      <x v="1150"/>
    </i>
    <i>
      <x v="1329"/>
    </i>
    <i>
      <x v="1323"/>
    </i>
    <i>
      <x v="1338"/>
    </i>
    <i>
      <x v="1368"/>
    </i>
    <i>
      <x v="1383"/>
    </i>
    <i>
      <x v="1264"/>
    </i>
    <i>
      <x v="1385"/>
    </i>
    <i>
      <x v="1151"/>
    </i>
    <i>
      <x v="1229"/>
    </i>
    <i>
      <x v="949"/>
    </i>
    <i>
      <x v="1113"/>
    </i>
    <i>
      <x v="997"/>
    </i>
    <i>
      <x v="1008"/>
    </i>
    <i>
      <x v="655"/>
    </i>
    <i>
      <x v="592"/>
    </i>
    <i>
      <x v="834"/>
    </i>
    <i>
      <x v="633"/>
    </i>
    <i>
      <x v="671"/>
    </i>
    <i>
      <x v="670"/>
    </i>
    <i>
      <x v="798"/>
    </i>
    <i>
      <x v="826"/>
    </i>
    <i>
      <x v="828"/>
    </i>
    <i>
      <x v="694"/>
    </i>
    <i>
      <x v="503"/>
    </i>
    <i>
      <x v="368"/>
    </i>
    <i>
      <x v="479"/>
    </i>
    <i>
      <x v="284"/>
    </i>
    <i>
      <x v="385"/>
    </i>
    <i>
      <x v="312"/>
    </i>
    <i>
      <x v="287"/>
    </i>
    <i>
      <x v="143"/>
    </i>
    <i>
      <x v="49"/>
    </i>
    <i>
      <x v="207"/>
    </i>
    <i>
      <x v="124"/>
    </i>
    <i>
      <x v="15"/>
    </i>
    <i>
      <x v="234"/>
    </i>
    <i>
      <x v="33"/>
    </i>
    <i>
      <x v="80"/>
    </i>
    <i>
      <x v="1698"/>
    </i>
    <i>
      <x v="362"/>
    </i>
    <i>
      <x v="1163"/>
    </i>
    <i>
      <x v="908"/>
    </i>
    <i>
      <x v="1496"/>
    </i>
    <i>
      <x v="1475"/>
    </i>
    <i>
      <x v="1650"/>
    </i>
    <i>
      <x v="1696"/>
    </i>
    <i>
      <x v="1314"/>
    </i>
    <i>
      <x v="968"/>
    </i>
    <i>
      <x v="57"/>
    </i>
    <i>
      <x v="571"/>
    </i>
    <i>
      <x v="999"/>
    </i>
    <i>
      <x v="644"/>
    </i>
    <i>
      <x v="259"/>
    </i>
    <i>
      <x v="812"/>
    </i>
    <i>
      <x v="416"/>
    </i>
    <i>
      <x v="120"/>
    </i>
    <i>
      <x v="460"/>
    </i>
    <i>
      <x v="1196"/>
    </i>
    <i>
      <x v="757"/>
    </i>
    <i>
      <x v="516"/>
    </i>
    <i>
      <x v="1561"/>
    </i>
    <i>
      <x v="1655"/>
    </i>
    <i>
      <x v="1438"/>
    </i>
    <i>
      <x v="1617"/>
    </i>
    <i>
      <x v="1481"/>
    </i>
    <i>
      <x v="1701"/>
    </i>
    <i>
      <x v="1440"/>
    </i>
    <i>
      <x v="1581"/>
    </i>
    <i>
      <x v="1462"/>
    </i>
    <i>
      <x v="1311"/>
    </i>
    <i>
      <x v="1259"/>
    </i>
    <i>
      <x v="1159"/>
    </i>
    <i>
      <x v="1293"/>
    </i>
    <i>
      <x v="1250"/>
    </i>
    <i>
      <x v="1199"/>
    </i>
    <i>
      <x v="1265"/>
    </i>
    <i>
      <x v="1418"/>
    </i>
    <i>
      <x v="874"/>
    </i>
    <i>
      <x v="901"/>
    </i>
    <i>
      <x v="1072"/>
    </i>
    <i>
      <x v="964"/>
    </i>
    <i>
      <x v="935"/>
    </i>
    <i>
      <x v="1100"/>
    </i>
    <i>
      <x v="1032"/>
    </i>
    <i>
      <x v="867"/>
    </i>
    <i>
      <x v="579"/>
    </i>
    <i>
      <x v="786"/>
    </i>
    <i>
      <x v="839"/>
    </i>
    <i>
      <x v="746"/>
    </i>
    <i>
      <x v="703"/>
    </i>
    <i>
      <x v="753"/>
    </i>
    <i>
      <x v="715"/>
    </i>
    <i>
      <x v="618"/>
    </i>
    <i>
      <x v="653"/>
    </i>
    <i>
      <x v="646"/>
    </i>
    <i>
      <x v="478"/>
    </i>
    <i>
      <x v="537"/>
    </i>
    <i>
      <x v="94"/>
    </i>
    <i>
      <x v="2"/>
    </i>
    <i>
      <x v="172"/>
    </i>
    <i>
      <x v="12"/>
    </i>
    <i>
      <x v="178"/>
    </i>
    <i>
      <x v="198"/>
    </i>
    <i>
      <x v="942"/>
    </i>
    <i>
      <x v="1088"/>
    </i>
    <i>
      <x v="1171"/>
    </i>
    <i>
      <x v="648"/>
    </i>
    <i>
      <x v="1346"/>
    </i>
    <i>
      <x v="1635"/>
    </i>
    <i>
      <x v="340"/>
    </i>
    <i>
      <x v="377"/>
    </i>
    <i>
      <x v="1619"/>
    </i>
    <i>
      <x v="623"/>
    </i>
    <i>
      <x v="356"/>
    </i>
    <i>
      <x v="1443"/>
    </i>
    <i>
      <x v="148"/>
    </i>
    <i>
      <x v="22"/>
    </i>
    <i>
      <x v="574"/>
    </i>
    <i>
      <x v="262"/>
    </i>
    <i>
      <x v="1358"/>
    </i>
    <i>
      <x v="1689"/>
    </i>
    <i>
      <x v="1667"/>
    </i>
    <i>
      <x v="1680"/>
    </i>
    <i>
      <x v="1464"/>
    </i>
    <i>
      <x v="1499"/>
    </i>
    <i>
      <x v="1654"/>
    </i>
    <i>
      <x v="1563"/>
    </i>
    <i>
      <x v="1645"/>
    </i>
    <i>
      <x v="1382"/>
    </i>
    <i>
      <x v="1241"/>
    </i>
    <i>
      <x v="1384"/>
    </i>
    <i>
      <x v="1210"/>
    </i>
    <i>
      <x v="1390"/>
    </i>
    <i>
      <x v="1405"/>
    </i>
    <i>
      <x v="992"/>
    </i>
    <i>
      <x v="975"/>
    </i>
    <i>
      <x v="1122"/>
    </i>
    <i>
      <x v="894"/>
    </i>
    <i>
      <x v="939"/>
    </i>
    <i>
      <x v="864"/>
    </i>
    <i>
      <x v="952"/>
    </i>
    <i>
      <x v="879"/>
    </i>
    <i>
      <x v="1029"/>
    </i>
    <i>
      <x v="1123"/>
    </i>
    <i>
      <x v="1021"/>
    </i>
    <i>
      <x v="821"/>
    </i>
    <i>
      <x v="721"/>
    </i>
    <i>
      <x v="781"/>
    </i>
    <i>
      <x v="677"/>
    </i>
    <i>
      <x v="840"/>
    </i>
    <i>
      <x v="845"/>
    </i>
    <i>
      <x v="778"/>
    </i>
    <i>
      <x v="651"/>
    </i>
    <i>
      <x v="850"/>
    </i>
    <i>
      <x v="820"/>
    </i>
    <i>
      <x v="407"/>
    </i>
    <i>
      <x v="432"/>
    </i>
    <i>
      <x v="481"/>
    </i>
    <i>
      <x v="496"/>
    </i>
    <i>
      <x v="422"/>
    </i>
    <i>
      <x v="548"/>
    </i>
    <i>
      <x v="326"/>
    </i>
    <i>
      <x v="447"/>
    </i>
    <i>
      <x v="541"/>
    </i>
    <i>
      <x v="343"/>
    </i>
    <i>
      <x v="369"/>
    </i>
    <i>
      <x v="559"/>
    </i>
    <i>
      <x v="472"/>
    </i>
    <i>
      <x v="67"/>
    </i>
    <i>
      <x v="231"/>
    </i>
    <i>
      <x v="167"/>
    </i>
    <i>
      <x v="100"/>
    </i>
    <i>
      <x v="55"/>
    </i>
    <i>
      <x v="28"/>
    </i>
    <i>
      <x v="127"/>
    </i>
    <i>
      <x v="79"/>
    </i>
    <i>
      <x v="139"/>
    </i>
    <i>
      <x v="275"/>
    </i>
    <i>
      <x v="47"/>
    </i>
    <i>
      <x v="279"/>
    </i>
    <i>
      <x v="91"/>
    </i>
    <i>
      <x v="556"/>
    </i>
    <i>
      <x v="523"/>
    </i>
    <i>
      <x v="294"/>
    </i>
    <i>
      <x v="504"/>
    </i>
    <i>
      <x v="1470"/>
    </i>
    <i>
      <x v="1304"/>
    </i>
    <i>
      <x v="1391"/>
    </i>
    <i>
      <x v="805"/>
    </i>
    <i>
      <x v="92"/>
    </i>
    <i>
      <x v="465"/>
    </i>
    <i>
      <x v="1128"/>
    </i>
    <i>
      <x v="288"/>
    </i>
    <i>
      <x v="93"/>
    </i>
    <i>
      <x v="1246"/>
    </i>
    <i>
      <x v="1577"/>
    </i>
    <i>
      <x v="1404"/>
    </i>
    <i>
      <x v="543"/>
    </i>
    <i>
      <x v="1480"/>
    </i>
    <i>
      <x v="1111"/>
    </i>
    <i>
      <x v="107"/>
    </i>
    <i>
      <x v="7"/>
    </i>
    <i>
      <x v="936"/>
    </i>
    <i>
      <x v="760"/>
    </i>
    <i>
      <x v="1198"/>
    </i>
    <i>
      <x v="1518"/>
    </i>
    <i>
      <x v="1694"/>
    </i>
    <i>
      <x v="1428"/>
    </i>
    <i>
      <x v="1441"/>
    </i>
    <i>
      <x v="1512"/>
    </i>
    <i>
      <x v="1700"/>
    </i>
    <i>
      <x v="1180"/>
    </i>
    <i>
      <x v="1324"/>
    </i>
    <i>
      <x v="1191"/>
    </i>
    <i>
      <x v="1044"/>
    </i>
    <i>
      <x v="896"/>
    </i>
    <i>
      <x v="976"/>
    </i>
    <i>
      <x v="1103"/>
    </i>
    <i>
      <x v="924"/>
    </i>
    <i>
      <x v="1132"/>
    </i>
    <i>
      <x v="1006"/>
    </i>
    <i>
      <x v="870"/>
    </i>
    <i>
      <x v="868"/>
    </i>
    <i>
      <x v="873"/>
    </i>
    <i>
      <x v="1023"/>
    </i>
    <i>
      <x v="768"/>
    </i>
    <i>
      <x v="685"/>
    </i>
    <i>
      <x v="773"/>
    </i>
    <i>
      <x v="576"/>
    </i>
    <i>
      <x v="525"/>
    </i>
    <i>
      <x v="302"/>
    </i>
    <i>
      <x v="345"/>
    </i>
    <i>
      <x v="366"/>
    </i>
    <i>
      <x v="563"/>
    </i>
    <i>
      <x v="297"/>
    </i>
    <i>
      <x v="421"/>
    </i>
    <i>
      <x v="483"/>
    </i>
    <i>
      <x v="333"/>
    </i>
    <i>
      <x v="240"/>
    </i>
    <i>
      <x v="156"/>
    </i>
    <i>
      <x v="186"/>
    </i>
    <i>
      <x v="254"/>
    </i>
    <i>
      <x v="173"/>
    </i>
    <i>
      <x v="196"/>
    </i>
    <i>
      <x v="142"/>
    </i>
    <i>
      <x v="1306"/>
    </i>
    <i>
      <x v="883"/>
    </i>
    <i>
      <x v="733"/>
    </i>
    <i>
      <x v="1559"/>
    </i>
    <i>
      <x v="522"/>
    </i>
    <i>
      <x v="1081"/>
    </i>
    <i>
      <x v="849"/>
    </i>
    <i>
      <x v="552"/>
    </i>
    <i>
      <x v="246"/>
    </i>
    <i>
      <x v="157"/>
    </i>
    <i>
      <x v="1435"/>
    </i>
    <i>
      <x v="1290"/>
    </i>
    <i>
      <x v="1549"/>
    </i>
    <i>
      <x v="1257"/>
    </i>
    <i>
      <x v="1267"/>
    </i>
    <i>
      <x v="1185"/>
    </i>
    <i>
      <x v="1337"/>
    </i>
    <i>
      <x v="1211"/>
    </i>
    <i>
      <x v="1019"/>
    </i>
    <i>
      <x v="688"/>
    </i>
    <i>
      <x v="519"/>
    </i>
    <i>
      <x v="26"/>
    </i>
    <i>
      <x v="61"/>
    </i>
    <i>
      <x v="1135"/>
    </i>
    <i>
      <x v="1474"/>
    </i>
    <i>
      <x v="1447"/>
    </i>
    <i>
      <x v="875"/>
    </i>
    <i>
      <x v="783"/>
    </i>
    <i>
      <x v="1378"/>
    </i>
    <i>
      <x v="1177"/>
    </i>
    <i>
      <x v="1412"/>
    </i>
    <i>
      <x v="844"/>
    </i>
    <i>
      <x v="642"/>
    </i>
    <i>
      <x v="475"/>
    </i>
    <i>
      <x v="206"/>
    </i>
    <i>
      <x v="38"/>
    </i>
    <i>
      <x v="764"/>
    </i>
    <i>
      <x v="1531"/>
    </i>
    <i>
      <x v="1591"/>
    </i>
    <i>
      <x v="1693"/>
    </i>
    <i>
      <x v="1429"/>
    </i>
    <i>
      <x v="1641"/>
    </i>
    <i>
      <x v="1434"/>
    </i>
    <i>
      <x v="1355"/>
    </i>
    <i>
      <x v="1362"/>
    </i>
    <i>
      <x v="1271"/>
    </i>
    <i>
      <x v="1176"/>
    </i>
    <i>
      <x v="1297"/>
    </i>
    <i>
      <x v="1369"/>
    </i>
    <i>
      <x v="1240"/>
    </i>
    <i>
      <x v="1165"/>
    </i>
    <i>
      <x v="1305"/>
    </i>
    <i>
      <x v="1275"/>
    </i>
    <i>
      <x v="1274"/>
    </i>
    <i>
      <x v="1047"/>
    </i>
    <i>
      <x v="1068"/>
    </i>
    <i>
      <x v="1061"/>
    </i>
    <i>
      <x v="1063"/>
    </i>
    <i>
      <x v="981"/>
    </i>
    <i>
      <x v="940"/>
    </i>
    <i>
      <x v="1105"/>
    </i>
    <i>
      <x v="570"/>
    </i>
    <i>
      <x v="824"/>
    </i>
    <i>
      <x v="846"/>
    </i>
    <i>
      <x v="595"/>
    </i>
    <i>
      <x v="702"/>
    </i>
    <i>
      <x v="557"/>
    </i>
    <i>
      <x v="426"/>
    </i>
    <i>
      <x v="508"/>
    </i>
    <i>
      <x v="429"/>
    </i>
    <i>
      <x v="257"/>
    </i>
    <i>
      <x v="29"/>
    </i>
    <i>
      <x v="13"/>
    </i>
    <i>
      <x v="205"/>
    </i>
    <i>
      <x v="106"/>
    </i>
    <i>
      <x v="9"/>
    </i>
    <i>
      <x v="59"/>
    </i>
    <i>
      <x v="1231"/>
    </i>
    <i>
      <x v="1632"/>
    </i>
    <i>
      <x v="919"/>
    </i>
    <i>
      <x v="785"/>
    </i>
    <i>
      <x v="1190"/>
    </i>
    <i>
      <x v="336"/>
    </i>
    <i>
      <x v="1395"/>
    </i>
    <i>
      <x v="1287"/>
    </i>
    <i>
      <x v="1688"/>
    </i>
    <i>
      <x v="111"/>
    </i>
    <i>
      <x v="961"/>
    </i>
    <i>
      <x v="696"/>
    </i>
    <i>
      <x v="1160"/>
    </i>
    <i>
      <x v="1152"/>
    </i>
    <i>
      <x v="452"/>
    </i>
    <i>
      <x v="1242"/>
    </i>
    <i>
      <x v="1307"/>
    </i>
    <i>
      <x v="755"/>
    </i>
    <i>
      <x v="643"/>
    </i>
    <i>
      <x v="632"/>
    </i>
    <i>
      <x v="283"/>
    </i>
    <i>
      <x v="296"/>
    </i>
    <i>
      <x v="1625"/>
    </i>
    <i>
      <x v="679"/>
    </i>
    <i>
      <x v="37"/>
    </i>
    <i>
      <x v="1582"/>
    </i>
    <i>
      <x v="176"/>
    </i>
    <i>
      <x v="1236"/>
    </i>
    <i>
      <x v="1031"/>
    </i>
    <i>
      <x v="1532"/>
    </i>
    <i>
      <x v="1487"/>
    </i>
    <i>
      <x v="1468"/>
    </i>
    <i>
      <x v="1567"/>
    </i>
    <i>
      <x v="1212"/>
    </i>
    <i>
      <x v="1292"/>
    </i>
    <i>
      <x v="1213"/>
    </i>
    <i>
      <x v="1182"/>
    </i>
    <i>
      <x v="1310"/>
    </i>
    <i>
      <x v="1208"/>
    </i>
    <i>
      <x v="1197"/>
    </i>
    <i>
      <x v="938"/>
    </i>
    <i>
      <x v="965"/>
    </i>
    <i>
      <x v="887"/>
    </i>
    <i>
      <x v="969"/>
    </i>
    <i>
      <x v="1069"/>
    </i>
    <i>
      <x v="958"/>
    </i>
    <i>
      <x v="880"/>
    </i>
    <i>
      <x v="1049"/>
    </i>
    <i>
      <x v="977"/>
    </i>
    <i>
      <x v="978"/>
    </i>
    <i>
      <x v="707"/>
    </i>
    <i>
      <x v="666"/>
    </i>
    <i>
      <x v="665"/>
    </i>
    <i>
      <x v="652"/>
    </i>
    <i>
      <x v="566"/>
    </i>
    <i>
      <x v="462"/>
    </i>
    <i>
      <x v="420"/>
    </i>
    <i>
      <x v="419"/>
    </i>
    <i>
      <x v="461"/>
    </i>
    <i>
      <x v="458"/>
    </i>
    <i>
      <x v="486"/>
    </i>
    <i>
      <x v="253"/>
    </i>
    <i>
      <x v="108"/>
    </i>
    <i>
      <x v="191"/>
    </i>
    <i>
      <x/>
    </i>
    <i>
      <x v="51"/>
    </i>
    <i>
      <x v="215"/>
    </i>
    <i>
      <x v="74"/>
    </i>
    <i>
      <x v="836"/>
    </i>
    <i>
      <x v="536"/>
    </i>
    <i>
      <x v="1251"/>
    </i>
    <i>
      <x v="917"/>
    </i>
    <i>
      <x v="1178"/>
    </i>
    <i>
      <x v="374"/>
    </i>
    <i>
      <x v="530"/>
    </i>
    <i>
      <x v="1572"/>
    </i>
    <i>
      <x v="1397"/>
    </i>
    <i>
      <x v="1248"/>
    </i>
    <i>
      <x v="1011"/>
    </i>
    <i>
      <x v="729"/>
    </i>
    <i>
      <x v="349"/>
    </i>
    <i>
      <x v="1330"/>
    </i>
    <i>
      <x v="1597"/>
    </i>
    <i>
      <x v="233"/>
    </i>
    <i>
      <x v="1326"/>
    </i>
    <i>
      <x v="815"/>
    </i>
    <i>
      <x v="712"/>
    </i>
    <i>
      <x v="342"/>
    </i>
    <i>
      <x v="464"/>
    </i>
    <i>
      <x v="54"/>
    </i>
    <i>
      <x v="743"/>
    </i>
    <i>
      <x v="1065"/>
    </i>
    <i>
      <x v="1322"/>
    </i>
    <i>
      <x v="635"/>
    </i>
    <i>
      <x v="662"/>
    </i>
    <i>
      <x v="788"/>
    </i>
    <i>
      <x v="973"/>
    </i>
    <i>
      <x v="511"/>
    </i>
    <i>
      <x v="347"/>
    </i>
    <i>
      <x v="564"/>
    </i>
    <i>
      <x v="203"/>
    </i>
    <i>
      <x v="1669"/>
    </i>
    <i>
      <x v="1699"/>
    </i>
    <i>
      <x v="1554"/>
    </i>
    <i>
      <x v="1506"/>
    </i>
    <i>
      <x v="1489"/>
    </i>
    <i>
      <x v="1453"/>
    </i>
    <i>
      <x v="1624"/>
    </i>
    <i>
      <x v="1162"/>
    </i>
    <i>
      <x v="1218"/>
    </i>
    <i>
      <x v="1331"/>
    </i>
    <i>
      <x v="1388"/>
    </i>
    <i>
      <x v="1393"/>
    </i>
    <i>
      <x v="1354"/>
    </i>
    <i>
      <x v="1270"/>
    </i>
    <i>
      <x v="1232"/>
    </i>
    <i>
      <x v="1168"/>
    </i>
    <i>
      <x v="944"/>
    </i>
    <i>
      <x v="1127"/>
    </i>
    <i>
      <x v="866"/>
    </i>
    <i>
      <x v="927"/>
    </i>
    <i>
      <x v="1048"/>
    </i>
    <i>
      <x v="568"/>
    </i>
    <i>
      <x v="695"/>
    </i>
    <i>
      <x v="736"/>
    </i>
    <i>
      <x v="609"/>
    </i>
    <i>
      <x v="847"/>
    </i>
    <i>
      <x v="822"/>
    </i>
    <i>
      <x v="638"/>
    </i>
    <i>
      <x v="774"/>
    </i>
    <i>
      <x v="502"/>
    </i>
    <i>
      <x v="383"/>
    </i>
    <i>
      <x v="314"/>
    </i>
    <i>
      <x v="390"/>
    </i>
    <i>
      <x v="474"/>
    </i>
    <i>
      <x v="433"/>
    </i>
    <i>
      <x v="542"/>
    </i>
    <i>
      <x v="339"/>
    </i>
    <i>
      <x v="473"/>
    </i>
    <i>
      <x v="174"/>
    </i>
    <i>
      <x v="264"/>
    </i>
    <i>
      <x v="103"/>
    </i>
    <i>
      <x v="4"/>
    </i>
    <i>
      <x v="159"/>
    </i>
    <i>
      <x v="217"/>
    </i>
    <i>
      <x v="256"/>
    </i>
    <i>
      <x v="228"/>
    </i>
    <i>
      <x v="101"/>
    </i>
    <i>
      <x v="239"/>
    </i>
    <i>
      <x v="956"/>
    </i>
    <i>
      <x v="1546"/>
    </i>
    <i>
      <x v="1136"/>
    </i>
    <i>
      <x v="115"/>
    </i>
    <i>
      <x v="678"/>
    </i>
    <i>
      <x v="1483"/>
    </i>
    <i>
      <x v="1662"/>
    </i>
    <i>
      <x v="1161"/>
    </i>
    <i>
      <x v="113"/>
    </i>
    <i>
      <x v="1642"/>
    </i>
    <i>
      <x v="201"/>
    </i>
    <i>
      <x v="1656"/>
    </i>
    <i>
      <x v="946"/>
    </i>
    <i>
      <x v="586"/>
    </i>
    <i>
      <x v="611"/>
    </i>
    <i>
      <x v="546"/>
    </i>
    <i>
      <x v="468"/>
    </i>
    <i>
      <x v="837"/>
    </i>
    <i>
      <x v="971"/>
    </i>
    <i>
      <x v="490"/>
    </i>
    <i>
      <x v="1416"/>
    </i>
    <i>
      <x v="1333"/>
    </i>
    <i>
      <x v="1167"/>
    </i>
    <i>
      <x v="1119"/>
    </i>
    <i>
      <x v="807"/>
    </i>
    <i>
      <x v="1460"/>
    </i>
    <i>
      <x v="1542"/>
    </i>
    <i>
      <x v="1578"/>
    </i>
    <i>
      <x v="1450"/>
    </i>
    <i>
      <x v="1446"/>
    </i>
    <i>
      <x v="1452"/>
    </i>
    <i>
      <x v="1455"/>
    </i>
    <i>
      <x v="1605"/>
    </i>
    <i>
      <x v="1410"/>
    </i>
    <i>
      <x v="1315"/>
    </i>
    <i>
      <x v="1253"/>
    </i>
    <i>
      <x v="1317"/>
    </i>
    <i>
      <x v="1179"/>
    </i>
    <i>
      <x v="1419"/>
    </i>
    <i>
      <x v="1363"/>
    </i>
    <i>
      <x v="1142"/>
    </i>
    <i>
      <x v="1367"/>
    </i>
    <i>
      <x v="1245"/>
    </i>
    <i>
      <x v="1263"/>
    </i>
    <i>
      <x v="1398"/>
    </i>
    <i>
      <x v="1131"/>
    </i>
    <i>
      <x v="1090"/>
    </i>
    <i>
      <x v="1125"/>
    </i>
    <i>
      <x v="1096"/>
    </i>
    <i>
      <x v="1005"/>
    </i>
    <i>
      <x v="1104"/>
    </i>
    <i>
      <x v="589"/>
    </i>
    <i>
      <x v="641"/>
    </i>
    <i>
      <x v="823"/>
    </i>
    <i>
      <x v="722"/>
    </i>
    <i>
      <x v="816"/>
    </i>
    <i>
      <x v="831"/>
    </i>
    <i>
      <x v="728"/>
    </i>
    <i>
      <x v="790"/>
    </i>
    <i>
      <x v="597"/>
    </i>
    <i>
      <x v="658"/>
    </i>
    <i>
      <x v="647"/>
    </i>
    <i>
      <x v="787"/>
    </i>
    <i>
      <x v="514"/>
    </i>
    <i>
      <x v="351"/>
    </i>
    <i>
      <x v="395"/>
    </i>
    <i>
      <x v="467"/>
    </i>
    <i>
      <x v="373"/>
    </i>
    <i>
      <x v="337"/>
    </i>
    <i>
      <x v="376"/>
    </i>
    <i>
      <x v="408"/>
    </i>
    <i>
      <x v="453"/>
    </i>
    <i>
      <x v="271"/>
    </i>
    <i>
      <x v="99"/>
    </i>
    <i>
      <x v="276"/>
    </i>
    <i>
      <x v="116"/>
    </i>
    <i>
      <x v="268"/>
    </i>
    <i>
      <x v="248"/>
    </i>
    <i>
      <x v="282"/>
    </i>
    <i>
      <x v="60"/>
    </i>
    <i>
      <x v="1110"/>
    </i>
    <i>
      <x v="1279"/>
    </i>
    <i>
      <x v="923"/>
    </i>
    <i>
      <x v="488"/>
    </i>
    <i>
      <x v="353"/>
    </i>
    <i>
      <x v="117"/>
    </i>
    <i>
      <x v="1682"/>
    </i>
    <i>
      <x v="763"/>
    </i>
    <i>
      <x v="572"/>
    </i>
    <i>
      <x v="197"/>
    </i>
    <i>
      <x v="135"/>
    </i>
    <i>
      <x v="84"/>
    </i>
    <i>
      <x v="1504"/>
    </i>
    <i>
      <x v="1663"/>
    </i>
    <i>
      <x v="1140"/>
    </i>
    <i>
      <x v="1170"/>
    </i>
    <i>
      <x v="1117"/>
    </i>
    <i>
      <x v="601"/>
    </i>
    <i>
      <x v="616"/>
    </i>
    <i>
      <x v="160"/>
    </i>
    <i>
      <x v="1461"/>
    </i>
    <i>
      <x v="708"/>
    </i>
    <i>
      <x v="487"/>
    </i>
    <i>
      <x v="195"/>
    </i>
    <i>
      <x v="171"/>
    </i>
    <i>
      <x v="1507"/>
    </i>
    <i>
      <x v="1543"/>
    </i>
    <i>
      <x v="1538"/>
    </i>
    <i>
      <x v="1247"/>
    </i>
    <i>
      <x v="1345"/>
    </i>
    <i>
      <x v="1302"/>
    </i>
    <i>
      <x v="1308"/>
    </i>
    <i>
      <x v="1341"/>
    </i>
    <i>
      <x v="1187"/>
    </i>
    <i>
      <x v="1377"/>
    </i>
    <i>
      <x v="1280"/>
    </i>
    <i>
      <x v="1070"/>
    </i>
    <i>
      <x v="985"/>
    </i>
    <i>
      <x v="920"/>
    </i>
    <i>
      <x v="934"/>
    </i>
    <i>
      <x v="683"/>
    </i>
    <i>
      <x v="598"/>
    </i>
    <i>
      <x v="676"/>
    </i>
    <i>
      <x v="832"/>
    </i>
    <i>
      <x v="687"/>
    </i>
    <i>
      <x v="606"/>
    </i>
    <i>
      <x v="718"/>
    </i>
    <i>
      <x v="710"/>
    </i>
    <i>
      <x v="656"/>
    </i>
    <i>
      <x v="603"/>
    </i>
    <i>
      <x v="489"/>
    </i>
    <i>
      <x v="428"/>
    </i>
    <i>
      <x v="505"/>
    </i>
    <i>
      <x v="316"/>
    </i>
    <i>
      <x v="292"/>
    </i>
    <i>
      <x v="381"/>
    </i>
    <i>
      <x v="299"/>
    </i>
    <i>
      <x v="308"/>
    </i>
    <i>
      <x v="436"/>
    </i>
    <i>
      <x v="153"/>
    </i>
    <i>
      <x v="11"/>
    </i>
    <i>
      <x v="238"/>
    </i>
    <i>
      <x v="8"/>
    </i>
    <i>
      <x v="179"/>
    </i>
    <i>
      <x v="105"/>
    </i>
    <i>
      <x v="140"/>
    </i>
    <i>
      <x v="1139"/>
    </i>
    <i>
      <x v="1328"/>
    </i>
    <i>
      <x v="737"/>
    </i>
    <i>
      <x v="674"/>
    </i>
    <i>
      <x v="418"/>
    </i>
    <i>
      <x v="136"/>
    </i>
    <i>
      <x v="697"/>
    </i>
    <i>
      <x v="776"/>
    </i>
    <i>
      <x v="538"/>
    </i>
    <i>
      <x v="1626"/>
    </i>
    <i>
      <x v="1534"/>
    </i>
    <i>
      <x v="1144"/>
    </i>
    <i>
      <x v="1288"/>
    </i>
    <i>
      <x v="435"/>
    </i>
    <i>
      <x v="329"/>
    </i>
    <i>
      <x v="1380"/>
    </i>
    <i>
      <x v="749"/>
    </i>
    <i>
      <x v="125"/>
    </i>
    <i>
      <x v="1651"/>
    </i>
    <i>
      <x v="804"/>
    </i>
    <i>
      <x v="738"/>
    </i>
    <i>
      <x v="1064"/>
    </i>
    <i>
      <x v="1614"/>
    </i>
    <i>
      <x v="723"/>
    </i>
    <i>
      <x v="664"/>
    </i>
    <i>
      <x v="533"/>
    </i>
    <i>
      <x v="1636"/>
    </i>
    <i>
      <x v="1659"/>
    </i>
    <i>
      <x v="1510"/>
    </i>
    <i>
      <x v="1643"/>
    </i>
    <i>
      <x v="1514"/>
    </i>
    <i>
      <x v="1599"/>
    </i>
    <i>
      <x v="1674"/>
    </i>
    <i>
      <x v="1616"/>
    </i>
    <i>
      <x v="1479"/>
    </i>
    <i>
      <x v="1497"/>
    </i>
    <i>
      <x v="1529"/>
    </i>
    <i>
      <x v="1204"/>
    </i>
    <i>
      <x v="1409"/>
    </i>
    <i>
      <x v="1154"/>
    </i>
    <i>
      <x v="1298"/>
    </i>
    <i>
      <x v="1202"/>
    </i>
    <i>
      <x v="1284"/>
    </i>
    <i>
      <x v="1374"/>
    </i>
    <i>
      <x v="1118"/>
    </i>
    <i>
      <x v="872"/>
    </i>
    <i>
      <x v="1077"/>
    </i>
    <i>
      <x v="1028"/>
    </i>
    <i>
      <x v="1095"/>
    </i>
    <i>
      <x v="953"/>
    </i>
    <i>
      <x v="1014"/>
    </i>
    <i>
      <x v="907"/>
    </i>
    <i>
      <x v="587"/>
    </i>
    <i>
      <x v="767"/>
    </i>
    <i>
      <x v="740"/>
    </i>
    <i>
      <x v="614"/>
    </i>
    <i>
      <x v="680"/>
    </i>
    <i>
      <x v="513"/>
    </i>
    <i>
      <x v="322"/>
    </i>
    <i>
      <x v="401"/>
    </i>
    <i>
      <x v="360"/>
    </i>
    <i>
      <x v="518"/>
    </i>
    <i>
      <x v="126"/>
    </i>
    <i>
      <x v="20"/>
    </i>
    <i>
      <x v="273"/>
    </i>
    <i>
      <x v="204"/>
    </i>
    <i>
      <x v="187"/>
    </i>
    <i>
      <x v="95"/>
    </i>
    <i>
      <x v="168"/>
    </i>
    <i>
      <x v="1589"/>
    </i>
    <i>
      <x v="382"/>
    </i>
    <i>
      <x v="1457"/>
    </i>
    <i>
      <x v="321"/>
    </i>
    <i>
      <x v="801"/>
    </i>
    <i>
      <x v="1622"/>
    </i>
    <i>
      <x v="1652"/>
    </i>
    <i>
      <x v="75"/>
    </i>
    <i>
      <x v="155"/>
    </i>
    <i>
      <x v="1200"/>
    </i>
    <i>
      <x v="1260"/>
    </i>
    <i>
      <x v="44"/>
    </i>
    <i>
      <x v="528"/>
    </i>
    <i>
      <x v="810"/>
    </i>
    <i>
      <x v="1516"/>
    </i>
    <i>
      <x v="1630"/>
    </i>
    <i>
      <x v="1576"/>
    </i>
    <i>
      <x v="1647"/>
    </i>
    <i>
      <x v="1627"/>
    </i>
    <i>
      <x v="1389"/>
    </i>
    <i>
      <x v="1415"/>
    </i>
    <i>
      <x v="1143"/>
    </i>
    <i>
      <x v="1276"/>
    </i>
    <i>
      <x v="1417"/>
    </i>
    <i>
      <x v="1186"/>
    </i>
    <i>
      <x v="937"/>
    </i>
    <i>
      <x v="994"/>
    </i>
    <i>
      <x v="1058"/>
    </i>
    <i>
      <x v="967"/>
    </i>
    <i>
      <x v="1076"/>
    </i>
    <i>
      <x v="640"/>
    </i>
    <i>
      <x v="691"/>
    </i>
    <i>
      <x v="751"/>
    </i>
    <i>
      <x v="596"/>
    </i>
    <i>
      <x v="769"/>
    </i>
    <i>
      <x v="833"/>
    </i>
    <i>
      <x v="497"/>
    </i>
    <i>
      <x v="334"/>
    </i>
    <i>
      <x v="372"/>
    </i>
    <i>
      <x v="558"/>
    </i>
    <i>
      <x v="500"/>
    </i>
    <i>
      <x v="358"/>
    </i>
    <i>
      <x v="193"/>
    </i>
    <i>
      <x v="162"/>
    </i>
    <i>
      <x v="43"/>
    </i>
    <i>
      <x v="17"/>
    </i>
    <i>
      <x v="146"/>
    </i>
    <i>
      <x v="56"/>
    </i>
    <i>
      <x v="50"/>
    </i>
    <i>
      <x v="224"/>
    </i>
    <i>
      <x v="1521"/>
    </i>
    <i>
      <x v="897"/>
    </i>
    <i>
      <x v="855"/>
    </i>
    <i>
      <x v="1399"/>
    </i>
    <i>
      <x v="1273"/>
    </i>
    <i>
      <x v="1188"/>
    </i>
    <i>
      <x v="902"/>
    </i>
    <i>
      <x v="405"/>
    </i>
    <i>
      <x v="166"/>
    </i>
    <i>
      <x v="1126"/>
    </i>
    <i>
      <x v="1134"/>
    </i>
    <i>
      <x v="529"/>
    </i>
    <i>
      <x v="63"/>
    </i>
    <i>
      <x v="1098"/>
    </i>
    <i>
      <x v="584"/>
    </i>
    <i>
      <x v="1444"/>
    </i>
    <i>
      <x v="221"/>
    </i>
    <i>
      <x v="1498"/>
    </i>
    <i>
      <x v="1454"/>
    </i>
    <i>
      <x v="1557"/>
    </i>
    <i>
      <x v="630"/>
    </i>
    <i>
      <x v="1030"/>
    </i>
    <i>
      <x v="639"/>
    </i>
    <i>
      <x v="1606"/>
    </i>
    <i>
      <x v="1430"/>
    </i>
    <i>
      <x v="1603"/>
    </i>
    <i>
      <x v="1536"/>
    </i>
    <i>
      <x v="1541"/>
    </i>
    <i>
      <x v="1471"/>
    </i>
    <i>
      <x v="1681"/>
    </i>
    <i>
      <x v="1420"/>
    </i>
    <i>
      <x v="1544"/>
    </i>
    <i>
      <x v="1421"/>
    </i>
    <i>
      <x v="1205"/>
    </i>
    <i>
      <x v="1414"/>
    </i>
    <i>
      <x v="1359"/>
    </i>
    <i>
      <x v="1175"/>
    </i>
    <i>
      <x v="1214"/>
    </i>
    <i>
      <x v="932"/>
    </i>
    <i>
      <x v="951"/>
    </i>
    <i>
      <x v="859"/>
    </i>
    <i>
      <x v="904"/>
    </i>
    <i>
      <x v="1003"/>
    </i>
    <i>
      <x v="928"/>
    </i>
    <i>
      <x v="1009"/>
    </i>
    <i>
      <x v="882"/>
    </i>
    <i>
      <x v="1053"/>
    </i>
    <i>
      <x v="599"/>
    </i>
    <i>
      <x v="714"/>
    </i>
    <i>
      <x v="569"/>
    </i>
    <i>
      <x v="841"/>
    </i>
    <i>
      <x v="777"/>
    </i>
    <i>
      <x v="744"/>
    </i>
    <i>
      <x v="732"/>
    </i>
    <i>
      <x v="813"/>
    </i>
    <i>
      <x v="770"/>
    </i>
    <i>
      <x v="650"/>
    </i>
    <i>
      <x v="830"/>
    </i>
    <i>
      <x v="667"/>
    </i>
    <i>
      <x v="325"/>
    </i>
    <i>
      <x v="303"/>
    </i>
    <i>
      <x v="482"/>
    </i>
    <i>
      <x v="363"/>
    </i>
    <i>
      <x v="454"/>
    </i>
    <i>
      <x v="524"/>
    </i>
    <i>
      <x v="438"/>
    </i>
    <i>
      <x v="315"/>
    </i>
    <i>
      <x v="250"/>
    </i>
    <i>
      <x v="40"/>
    </i>
    <i>
      <x v="152"/>
    </i>
    <i>
      <x v="72"/>
    </i>
    <i>
      <x v="216"/>
    </i>
    <i>
      <x v="1"/>
    </i>
    <i>
      <x v="137"/>
    </i>
    <i>
      <x v="1477"/>
    </i>
    <i>
      <x v="1054"/>
    </i>
    <i>
      <x v="213"/>
    </i>
    <i>
      <x v="247"/>
    </i>
    <i>
      <x v="1505"/>
    </i>
    <i>
      <x v="619"/>
    </i>
    <i>
      <x v="520"/>
    </i>
    <i>
      <x v="1459"/>
    </i>
    <i>
      <x v="1594"/>
    </i>
    <i>
      <x v="1353"/>
    </i>
    <i>
      <x v="1183"/>
    </i>
    <i>
      <x v="1025"/>
    </i>
    <i>
      <x v="379"/>
    </i>
    <i>
      <x v="1692"/>
    </i>
    <i>
      <x v="1586"/>
    </i>
    <i>
      <x v="1571"/>
    </i>
    <i>
      <x v="1621"/>
    </i>
    <i>
      <x v="1350"/>
    </i>
    <i>
      <x v="272"/>
    </i>
    <i>
      <x v="484"/>
    </i>
    <i>
      <x v="267"/>
    </i>
    <i>
      <x v="83"/>
    </i>
    <i>
      <x v="1469"/>
    </i>
    <i>
      <x v="112"/>
    </i>
    <i>
      <x v="709"/>
    </i>
    <i>
      <x v="984"/>
    </i>
    <i>
      <x v="675"/>
    </i>
    <i>
      <x v="1239"/>
    </i>
    <i>
      <x v="1503"/>
    </i>
    <i>
      <x v="1631"/>
    </i>
    <i>
      <x v="1524"/>
    </i>
    <i>
      <x v="1666"/>
    </i>
    <i>
      <x v="1551"/>
    </i>
    <i>
      <x v="1670"/>
    </i>
    <i>
      <x v="1375"/>
    </i>
    <i>
      <x v="1226"/>
    </i>
    <i>
      <x v="1335"/>
    </i>
    <i>
      <x v="1235"/>
    </i>
    <i>
      <x v="1078"/>
    </i>
    <i>
      <x v="962"/>
    </i>
    <i>
      <x v="1071"/>
    </i>
    <i>
      <x v="982"/>
    </i>
    <i>
      <x v="1016"/>
    </i>
    <i>
      <x v="963"/>
    </i>
    <i>
      <x v="1099"/>
    </i>
    <i>
      <x v="998"/>
    </i>
    <i>
      <x v="925"/>
    </i>
    <i>
      <x v="1091"/>
    </i>
    <i>
      <x v="1043"/>
    </i>
    <i>
      <x v="1015"/>
    </i>
    <i>
      <x v="817"/>
    </i>
    <i>
      <x v="811"/>
    </i>
    <i>
      <x v="700"/>
    </i>
    <i>
      <x v="660"/>
    </i>
    <i>
      <x v="673"/>
    </i>
    <i>
      <x v="561"/>
    </i>
    <i>
      <x v="545"/>
    </i>
    <i>
      <x v="286"/>
    </i>
    <i>
      <x v="338"/>
    </i>
    <i>
      <x v="443"/>
    </i>
    <i>
      <x v="307"/>
    </i>
    <i>
      <x v="455"/>
    </i>
    <i>
      <x v="459"/>
    </i>
    <i>
      <x v="62"/>
    </i>
    <i>
      <x v="78"/>
    </i>
    <i>
      <x v="192"/>
    </i>
    <i>
      <x v="19"/>
    </i>
    <i>
      <x v="52"/>
    </i>
    <i>
      <x v="1237"/>
    </i>
    <i>
      <x v="803"/>
    </i>
    <i>
      <x v="600"/>
    </i>
    <i>
      <x v="10"/>
    </i>
    <i>
      <x v="1424"/>
    </i>
    <i>
      <x v="1575"/>
    </i>
    <i>
      <x v="906"/>
    </i>
    <i>
      <x v="933"/>
    </i>
    <i>
      <x v="752"/>
    </i>
    <i>
      <x v="375"/>
    </i>
    <i>
      <x v="243"/>
    </i>
    <i>
      <x v="914"/>
    </i>
    <i>
      <x v="948"/>
    </i>
    <i>
      <x v="532"/>
    </i>
    <i>
      <x v="507"/>
    </i>
    <i>
      <x v="1356"/>
    </i>
    <i>
      <x v="1611"/>
    </i>
    <i>
      <x v="1466"/>
    </i>
    <i>
      <x v="1664"/>
    </i>
    <i>
      <x v="1639"/>
    </i>
    <i>
      <x v="1608"/>
    </i>
    <i>
      <x v="1193"/>
    </i>
    <i>
      <x v="1348"/>
    </i>
    <i>
      <x v="1217"/>
    </i>
    <i>
      <x v="1406"/>
    </i>
    <i>
      <x v="1192"/>
    </i>
    <i>
      <x v="1224"/>
    </i>
    <i>
      <x v="1230"/>
    </i>
    <i>
      <x v="1364"/>
    </i>
    <i>
      <x v="955"/>
    </i>
    <i>
      <x v="926"/>
    </i>
    <i>
      <x v="853"/>
    </i>
    <i>
      <x v="871"/>
    </i>
    <i>
      <x v="1107"/>
    </i>
    <i>
      <x v="1051"/>
    </i>
    <i>
      <x v="1087"/>
    </i>
    <i>
      <x v="898"/>
    </i>
    <i>
      <x v="1085"/>
    </i>
    <i>
      <x v="1066"/>
    </i>
    <i>
      <x v="1060"/>
    </i>
    <i>
      <x v="991"/>
    </i>
    <i>
      <x v="1130"/>
    </i>
    <i>
      <x v="631"/>
    </i>
    <i>
      <x v="818"/>
    </i>
    <i>
      <x v="689"/>
    </i>
    <i>
      <x v="613"/>
    </i>
    <i>
      <x v="588"/>
    </i>
    <i>
      <x v="756"/>
    </i>
    <i>
      <x v="476"/>
    </i>
    <i>
      <x v="430"/>
    </i>
    <i>
      <x v="412"/>
    </i>
    <i>
      <x v="304"/>
    </i>
    <i>
      <x v="510"/>
    </i>
    <i>
      <x v="386"/>
    </i>
    <i>
      <x v="110"/>
    </i>
    <i>
      <x v="232"/>
    </i>
    <i>
      <x v="212"/>
    </i>
    <i>
      <x v="131"/>
    </i>
    <i>
      <x v="14"/>
    </i>
    <i>
      <x v="185"/>
    </i>
    <i>
      <x v="199"/>
    </i>
    <i>
      <x v="200"/>
    </i>
    <i>
      <x v="270"/>
    </i>
    <i>
      <x v="121"/>
    </i>
    <i>
      <x v="39"/>
    </i>
    <i>
      <x v="48"/>
    </i>
    <i>
      <x v="86"/>
    </i>
    <i>
      <x v="1522"/>
    </i>
    <i>
      <x v="829"/>
    </i>
    <i>
      <x v="1528"/>
    </i>
    <i>
      <x v="885"/>
    </i>
    <i>
      <x v="980"/>
    </i>
    <i>
      <x v="1574"/>
    </i>
    <i>
      <x v="608"/>
    </i>
    <i>
      <x v="1548"/>
    </i>
    <i>
      <x v="1281"/>
    </i>
    <i>
      <x v="1587"/>
    </i>
    <i>
      <x v="1238"/>
    </i>
    <i>
      <x v="1220"/>
    </i>
    <i>
      <x v="1387"/>
    </i>
    <i>
      <x v="1295"/>
    </i>
    <i>
      <x v="1207"/>
    </i>
    <i>
      <x v="1266"/>
    </i>
    <i>
      <x v="1004"/>
    </i>
    <i>
      <x v="1010"/>
    </i>
    <i>
      <x v="903"/>
    </i>
    <i>
      <x v="895"/>
    </i>
    <i>
      <x v="910"/>
    </i>
    <i>
      <x v="1120"/>
    </i>
    <i>
      <x v="1084"/>
    </i>
    <i>
      <x v="987"/>
    </i>
    <i>
      <x v="730"/>
    </i>
    <i>
      <x v="605"/>
    </i>
    <i>
      <x v="771"/>
    </i>
    <i>
      <x v="765"/>
    </i>
    <i>
      <x v="690"/>
    </i>
    <i>
      <x v="512"/>
    </i>
    <i>
      <x v="317"/>
    </i>
    <i>
      <x v="335"/>
    </i>
    <i>
      <x v="332"/>
    </i>
    <i>
      <x v="350"/>
    </i>
    <i>
      <x v="277"/>
    </i>
    <i>
      <x v="791"/>
    </i>
    <i>
      <x v="1351"/>
    </i>
    <i>
      <x v="1500"/>
    </i>
    <i>
      <x v="73"/>
    </i>
    <i>
      <x v="1233"/>
    </i>
    <i>
      <x v="1520"/>
    </i>
    <i>
      <x v="1115"/>
    </i>
    <i>
      <x v="1313"/>
    </i>
    <i>
      <x v="53"/>
    </i>
    <i>
      <x v="389"/>
    </i>
    <i>
      <x v="1427"/>
    </i>
    <i>
      <x v="1592"/>
    </i>
    <i>
      <x v="1442"/>
    </i>
    <i>
      <x v="1339"/>
    </i>
    <i>
      <x v="1269"/>
    </i>
    <i>
      <x v="1222"/>
    </i>
    <i>
      <x v="1157"/>
    </i>
    <i>
      <x v="886"/>
    </i>
    <i>
      <x v="922"/>
    </i>
    <i>
      <x v="861"/>
    </i>
    <i>
      <x v="1022"/>
    </i>
    <i>
      <x v="960"/>
    </i>
    <i>
      <x v="918"/>
    </i>
    <i>
      <x v="1074"/>
    </i>
    <i>
      <x v="747"/>
    </i>
    <i>
      <x v="684"/>
    </i>
    <i>
      <x v="748"/>
    </i>
    <i>
      <x v="780"/>
    </i>
    <i>
      <x v="565"/>
    </i>
    <i>
      <x v="446"/>
    </i>
    <i>
      <x v="439"/>
    </i>
    <i>
      <x v="448"/>
    </i>
    <i>
      <x v="97"/>
    </i>
    <i>
      <x v="18"/>
    </i>
    <i>
      <x v="1146"/>
    </i>
    <i>
      <x v="1041"/>
    </i>
    <i>
      <x v="916"/>
    </i>
    <i>
      <x v="835"/>
    </i>
    <i>
      <x v="320"/>
    </i>
    <i>
      <x v="1379"/>
    </i>
    <i>
      <x v="1526"/>
    </i>
    <i>
      <x v="1133"/>
    </i>
    <i>
      <x v="739"/>
    </i>
    <i>
      <x v="414"/>
    </i>
    <i>
      <x v="1476"/>
    </i>
    <i>
      <x v="1086"/>
    </i>
    <i>
      <x v="1102"/>
    </i>
    <i>
      <x v="1101"/>
    </i>
    <i>
      <x v="622"/>
    </i>
    <i>
      <x v="220"/>
    </i>
    <i>
      <x v="1488"/>
    </i>
    <i>
      <x v="793"/>
    </i>
    <i>
      <x v="1478"/>
    </i>
    <i>
      <x v="1660"/>
    </i>
    <i>
      <x v="1672"/>
    </i>
    <i>
      <x v="1433"/>
    </i>
    <i>
      <x v="1638"/>
    </i>
    <i>
      <x v="1448"/>
    </i>
    <i>
      <x v="1216"/>
    </i>
    <i>
      <x v="1172"/>
    </i>
    <i>
      <x v="1372"/>
    </i>
    <i>
      <x v="1316"/>
    </i>
    <i>
      <x v="878"/>
    </i>
    <i>
      <x v="876"/>
    </i>
    <i>
      <x v="1027"/>
    </i>
    <i>
      <x v="1038"/>
    </i>
    <i>
      <x v="1033"/>
    </i>
    <i>
      <x v="1012"/>
    </i>
    <i>
      <x v="881"/>
    </i>
    <i>
      <x v="893"/>
    </i>
    <i>
      <x v="1075"/>
    </i>
    <i>
      <x v="990"/>
    </i>
    <i>
      <x v="742"/>
    </i>
    <i>
      <x v="851"/>
    </i>
    <i>
      <x v="766"/>
    </i>
    <i>
      <x v="809"/>
    </i>
    <i>
      <x v="593"/>
    </i>
    <i>
      <x v="636"/>
    </i>
    <i>
      <x v="825"/>
    </i>
    <i>
      <x v="612"/>
    </i>
    <i>
      <x v="719"/>
    </i>
    <i>
      <x v="582"/>
    </i>
    <i>
      <x v="509"/>
    </i>
    <i>
      <x v="328"/>
    </i>
    <i>
      <x v="318"/>
    </i>
    <i>
      <x v="313"/>
    </i>
    <i>
      <x v="265"/>
    </i>
    <i>
      <x v="150"/>
    </i>
    <i>
      <x v="145"/>
    </i>
    <i>
      <x v="27"/>
    </i>
    <i>
      <x v="165"/>
    </i>
    <i>
      <x v="164"/>
    </i>
    <i>
      <x v="175"/>
    </i>
    <i>
      <x v="225"/>
    </i>
    <i>
      <x v="441"/>
    </i>
    <i>
      <x v="1360"/>
    </i>
    <i>
      <x v="1017"/>
    </i>
    <i>
      <x v="291"/>
    </i>
    <i>
      <x v="1580"/>
    </i>
    <i>
      <x v="869"/>
    </i>
    <i>
      <x v="1661"/>
    </i>
    <i>
      <x v="182"/>
    </i>
    <i>
      <x v="661"/>
    </i>
    <i>
      <x v="364"/>
    </i>
    <i>
      <x v="1509"/>
    </i>
    <i>
      <x v="1400"/>
    </i>
    <i>
      <x v="1411"/>
    </i>
    <i>
      <x v="1407"/>
    </i>
    <i>
      <x v="1408"/>
    </i>
    <i>
      <x v="1228"/>
    </i>
    <i>
      <x v="1249"/>
    </i>
    <i>
      <x v="1093"/>
    </i>
    <i>
      <x v="957"/>
    </i>
    <i>
      <x v="1059"/>
    </i>
    <i>
      <x v="1045"/>
    </i>
    <i>
      <x v="784"/>
    </i>
    <i>
      <x v="761"/>
    </i>
    <i>
      <x v="727"/>
    </i>
    <i>
      <x v="580"/>
    </i>
    <i>
      <x v="843"/>
    </i>
    <i>
      <x v="796"/>
    </i>
    <i>
      <x v="692"/>
    </i>
    <i>
      <x v="388"/>
    </i>
    <i>
      <x v="361"/>
    </i>
    <i>
      <x v="560"/>
    </i>
    <i>
      <x v="311"/>
    </i>
    <i>
      <x v="89"/>
    </i>
    <i>
      <x v="69"/>
    </i>
    <i>
      <x v="236"/>
    </i>
    <i>
      <x v="129"/>
    </i>
    <i>
      <x v="244"/>
    </i>
    <i>
      <x v="1601"/>
    </i>
    <i>
      <x v="1552"/>
    </i>
    <i>
      <x v="1451"/>
    </i>
    <i>
      <x v="741"/>
    </i>
    <i>
      <x v="795"/>
    </i>
    <i>
      <x v="365"/>
    </i>
    <i>
      <x v="170"/>
    </i>
    <i>
      <x v="119"/>
    </i>
    <i>
      <x v="1437"/>
    </i>
    <i>
      <x v="750"/>
    </i>
    <i>
      <x v="1425"/>
    </i>
    <i>
      <x v="1673"/>
    </i>
    <i>
      <x v="1684"/>
    </i>
    <i>
      <x v="1525"/>
    </i>
    <i>
      <x v="1658"/>
    </i>
    <i>
      <x v="1347"/>
    </i>
    <i>
      <x v="1252"/>
    </i>
    <i>
      <x v="905"/>
    </i>
    <i>
      <x v="996"/>
    </i>
    <i>
      <x v="856"/>
    </i>
    <i>
      <x v="626"/>
    </i>
    <i>
      <x v="799"/>
    </i>
    <i>
      <x v="838"/>
    </i>
    <i>
      <x v="802"/>
    </i>
    <i>
      <x v="415"/>
    </i>
    <i>
      <x v="526"/>
    </i>
    <i>
      <x v="359"/>
    </i>
    <i>
      <x v="330"/>
    </i>
    <i>
      <x v="295"/>
    </i>
    <i>
      <x v="445"/>
    </i>
    <i>
      <x v="498"/>
    </i>
    <i>
      <x v="491"/>
    </i>
    <i>
      <x v="298"/>
    </i>
    <i>
      <x v="323"/>
    </i>
    <i>
      <x v="444"/>
    </i>
    <i>
      <x v="5"/>
    </i>
    <i>
      <x v="280"/>
    </i>
    <i>
      <x v="202"/>
    </i>
    <i>
      <x v="800"/>
    </i>
    <i>
      <x v="161"/>
    </i>
    <i>
      <x v="1513"/>
    </i>
    <i>
      <x v="551"/>
    </i>
    <i>
      <x v="70"/>
    </i>
    <i>
      <x v="819"/>
    </i>
    <i>
      <x v="725"/>
    </i>
    <i>
      <x v="134"/>
    </i>
    <i>
      <x v="1579"/>
    </i>
    <i>
      <x v="1613"/>
    </i>
    <i>
      <x v="1629"/>
    </i>
    <i>
      <x v="1508"/>
    </i>
    <i>
      <x v="1590"/>
    </i>
    <i>
      <x v="1648"/>
    </i>
    <i>
      <x v="1215"/>
    </i>
    <i>
      <x v="1303"/>
    </i>
    <i>
      <x v="1258"/>
    </i>
    <i>
      <x v="1149"/>
    </i>
    <i>
      <x v="1342"/>
    </i>
    <i>
      <x v="1158"/>
    </i>
    <i>
      <x v="1067"/>
    </i>
    <i>
      <x v="1026"/>
    </i>
    <i>
      <x v="909"/>
    </i>
    <i>
      <x v="959"/>
    </i>
    <i>
      <x v="884"/>
    </i>
    <i>
      <x v="912"/>
    </i>
    <i>
      <x v="735"/>
    </i>
    <i>
      <x v="775"/>
    </i>
    <i>
      <x v="717"/>
    </i>
    <i>
      <x v="625"/>
    </i>
    <i>
      <x v="583"/>
    </i>
    <i>
      <x v="758"/>
    </i>
    <i>
      <x v="457"/>
    </i>
    <i>
      <x v="567"/>
    </i>
    <i>
      <x v="527"/>
    </i>
    <i>
      <x v="471"/>
    </i>
    <i>
      <x v="397"/>
    </i>
    <i>
      <x v="539"/>
    </i>
    <i>
      <x v="223"/>
    </i>
    <i>
      <x v="151"/>
    </i>
    <i>
      <x v="85"/>
    </i>
    <i>
      <x v="23"/>
    </i>
    <i>
      <x v="87"/>
    </i>
    <i>
      <x v="657"/>
    </i>
    <i>
      <x v="1396"/>
    </i>
    <i>
      <x v="1312"/>
    </i>
    <i>
      <x v="378"/>
    </i>
    <i>
      <x v="71"/>
    </i>
    <i>
      <x v="1523"/>
    </i>
    <i>
      <x v="654"/>
    </i>
    <i>
      <x v="289"/>
    </i>
    <i>
      <x v="427"/>
    </i>
    <i>
      <x v="237"/>
    </i>
    <i>
      <x v="141"/>
    </i>
    <i>
      <x v="857"/>
    </i>
    <i>
      <x v="1261"/>
    </i>
    <i>
      <x v="1195"/>
    </i>
    <i>
      <x v="1174"/>
    </i>
    <i>
      <x v="1370"/>
    </i>
    <i>
      <x v="921"/>
    </i>
    <i>
      <x v="970"/>
    </i>
    <i>
      <x v="1007"/>
    </i>
    <i>
      <x v="1040"/>
    </i>
    <i>
      <x v="607"/>
    </i>
    <i>
      <x v="693"/>
    </i>
    <i>
      <x v="620"/>
    </i>
    <i>
      <x v="348"/>
    </i>
    <i>
      <x v="555"/>
    </i>
    <i>
      <x v="492"/>
    </i>
    <i>
      <x v="406"/>
    </i>
    <i>
      <x v="553"/>
    </i>
    <i>
      <x v="114"/>
    </i>
    <i>
      <x v="269"/>
    </i>
    <i>
      <x v="25"/>
    </i>
    <i>
      <x v="214"/>
    </i>
    <i>
      <x v="594"/>
    </i>
    <i>
      <x v="450"/>
    </i>
    <i>
      <x v="892"/>
    </i>
    <i>
      <x v="367"/>
    </i>
    <i>
      <x v="1371"/>
    </i>
    <i>
      <x v="1678"/>
    </i>
    <i>
      <x v="1677"/>
    </i>
    <i>
      <x v="1697"/>
    </i>
    <i>
      <x v="1535"/>
    </i>
    <i>
      <x v="1490"/>
    </i>
    <i>
      <x v="1539"/>
    </i>
    <i>
      <x v="1361"/>
    </i>
    <i>
      <x v="911"/>
    </i>
    <i>
      <x v="1039"/>
    </i>
    <i>
      <x v="1020"/>
    </i>
    <i>
      <x v="1036"/>
    </i>
    <i>
      <x v="1080"/>
    </i>
    <i>
      <x v="779"/>
    </i>
    <i>
      <x v="659"/>
    </i>
    <i>
      <x v="814"/>
    </i>
    <i>
      <x v="602"/>
    </i>
    <i>
      <x v="403"/>
    </i>
    <i>
      <x v="534"/>
    </i>
    <i>
      <x v="494"/>
    </i>
    <i>
      <x v="402"/>
    </i>
    <i>
      <x v="251"/>
    </i>
    <i>
      <x v="123"/>
    </i>
    <i>
      <x v="189"/>
    </i>
    <i>
      <x v="190"/>
    </i>
    <i>
      <x v="1299"/>
    </i>
    <i>
      <x v="1502"/>
    </i>
    <i>
      <x v="1676"/>
    </i>
    <i>
      <x v="979"/>
    </i>
    <i>
      <x v="1083"/>
    </i>
    <i>
      <x v="1052"/>
    </i>
    <i>
      <x v="706"/>
    </i>
    <i>
      <x v="357"/>
    </i>
    <i>
      <x v="344"/>
    </i>
    <i>
      <x v="132"/>
    </i>
    <i>
      <x v="77"/>
    </i>
    <i>
      <x v="163"/>
    </i>
    <i>
      <x v="260"/>
    </i>
    <i>
      <x v="1300"/>
    </i>
    <i>
      <x v="1491"/>
    </i>
    <i>
      <x v="1147"/>
    </i>
    <i>
      <x v="986"/>
    </i>
    <i>
      <x v="931"/>
    </i>
    <i>
      <x v="1106"/>
    </i>
    <i>
      <x v="734"/>
    </i>
    <i>
      <x v="410"/>
    </i>
    <i>
      <x v="399"/>
    </i>
    <i>
      <x v="235"/>
    </i>
    <i>
      <x v="806"/>
    </i>
    <i>
      <x v="180"/>
    </i>
    <i>
      <x v="1540"/>
    </i>
    <i>
      <x v="1413"/>
    </i>
    <i>
      <x v="1173"/>
    </i>
    <i>
      <x v="1283"/>
    </i>
    <i>
      <x v="1336"/>
    </i>
    <i>
      <x v="1124"/>
    </i>
    <i>
      <x v="672"/>
    </i>
    <i>
      <x v="581"/>
    </i>
    <i>
      <x v="663"/>
    </i>
    <i>
      <x v="188"/>
    </i>
    <i>
      <x v="58"/>
    </i>
    <i>
      <x v="281"/>
    </i>
    <i>
      <x v="252"/>
    </i>
    <i>
      <x v="1640"/>
    </i>
    <i>
      <x v="1320"/>
    </i>
    <i>
      <x v="1426"/>
    </i>
    <i>
      <x v="1431"/>
    </i>
    <i>
      <x v="1366"/>
    </i>
    <i>
      <x v="888"/>
    </i>
    <i>
      <x v="724"/>
    </i>
    <i>
      <x v="754"/>
    </i>
    <i>
      <x v="324"/>
    </i>
    <i>
      <x v="400"/>
    </i>
    <i>
      <x v="285"/>
    </i>
    <i>
      <x v="1620"/>
    </i>
    <i>
      <x v="1675"/>
    </i>
    <i>
      <x v="1439"/>
    </i>
    <i>
      <x v="1357"/>
    </i>
    <i>
      <x v="1121"/>
    </i>
    <i>
      <x v="891"/>
    </i>
    <i>
      <x v="604"/>
    </i>
    <i>
      <x v="384"/>
    </i>
    <i>
      <x v="417"/>
    </i>
    <i>
      <x v="24"/>
    </i>
    <i>
      <x v="34"/>
    </i>
    <i>
      <x v="797"/>
    </i>
    <i>
      <x v="278"/>
    </i>
    <i>
      <x v="1604"/>
    </i>
    <i>
      <x v="1221"/>
    </i>
    <i>
      <x v="1153"/>
    </i>
    <i>
      <x v="1352"/>
    </i>
    <i>
      <x v="1109"/>
    </i>
    <i>
      <x v="711"/>
    </i>
    <i>
      <x v="517"/>
    </i>
    <i>
      <x v="1683"/>
    </i>
    <i>
      <x v="1555"/>
    </i>
    <i>
      <x v="1537"/>
    </i>
    <i>
      <x v="1556"/>
    </i>
    <i>
      <x v="1530"/>
    </i>
    <i>
      <x v="1268"/>
    </i>
    <i>
      <x v="993"/>
    </i>
    <i>
      <x v="713"/>
    </i>
    <i>
      <x v="645"/>
    </i>
    <i>
      <x v="1373"/>
    </i>
    <i>
      <x v="1097"/>
    </i>
    <i>
      <x v="404"/>
    </i>
    <i>
      <x v="226"/>
    </i>
    <i>
      <x v="6"/>
    </i>
    <i>
      <x v="258"/>
    </i>
    <i>
      <x v="66"/>
    </i>
    <i>
      <x v="1633"/>
    </i>
    <i>
      <x v="1055"/>
    </i>
    <i>
      <x v="440"/>
    </i>
    <i>
      <x v="1596"/>
    </i>
    <i>
      <x v="1436"/>
    </i>
    <i>
      <x v="1294"/>
    </i>
    <i>
      <x v="1343"/>
    </i>
    <i>
      <x v="1002"/>
    </i>
    <i>
      <x v="1062"/>
    </i>
    <i>
      <x v="792"/>
    </i>
    <i>
      <x v="698"/>
    </i>
    <i>
      <x v="352"/>
    </i>
    <i>
      <x v="393"/>
    </i>
    <i>
      <x v="396"/>
    </i>
    <i>
      <x v="451"/>
    </i>
    <i>
      <x v="242"/>
    </i>
    <i>
      <x v="183"/>
    </i>
    <i>
      <x v="1256"/>
    </i>
    <i>
      <x v="1042"/>
    </i>
    <i>
      <x v="848"/>
    </i>
    <i>
      <x v="731"/>
    </i>
    <i>
      <x v="431"/>
    </i>
    <i>
      <x v="82"/>
    </i>
    <i>
      <x v="1492"/>
    </i>
    <i>
      <x v="1449"/>
    </i>
    <i>
      <x v="1164"/>
    </i>
    <i>
      <x v="1089"/>
    </i>
    <i>
      <x v="456"/>
    </i>
    <i>
      <x v="493"/>
    </i>
    <i>
      <x v="208"/>
    </i>
    <i>
      <x v="1550"/>
    </i>
    <i>
      <x v="1527"/>
    </i>
    <i>
      <x v="1116"/>
    </i>
    <i>
      <x v="1001"/>
    </i>
    <i>
      <x v="147"/>
    </i>
    <i>
      <x v="169"/>
    </i>
    <i>
      <x v="945"/>
    </i>
    <i>
      <x v="1473"/>
    </i>
    <i>
      <x v="1690"/>
    </i>
    <i>
      <x v="972"/>
    </i>
    <i>
      <x v="610"/>
    </i>
    <i>
      <x v="184"/>
    </i>
    <i>
      <x v="149"/>
    </i>
    <i>
      <x v="1376"/>
    </i>
    <i>
      <x v="877"/>
    </i>
    <i>
      <x v="1082"/>
    </i>
    <i>
      <x v="577"/>
    </i>
    <i>
      <x v="301"/>
    </i>
    <i>
      <x v="245"/>
    </i>
    <i>
      <x v="102"/>
    </i>
    <i>
      <x v="1445"/>
    </i>
    <i>
      <x v="1637"/>
    </i>
    <i>
      <x v="705"/>
    </i>
    <i>
      <x v="585"/>
    </i>
    <i>
      <x v="1600"/>
    </i>
    <i>
      <x v="1291"/>
    </i>
    <i>
      <x v="1243"/>
    </i>
    <i>
      <x v="930"/>
    </i>
    <i>
      <x v="411"/>
    </i>
    <i>
      <x v="515"/>
    </i>
    <i>
      <x v="154"/>
    </i>
    <i>
      <x v="21"/>
    </i>
    <i>
      <x v="261"/>
    </i>
    <i>
      <x v="1588"/>
    </i>
    <i>
      <x v="1634"/>
    </i>
    <i>
      <x v="1646"/>
    </i>
    <i>
      <x v="222"/>
    </i>
    <i>
      <x v="96"/>
    </i>
    <i>
      <x v="1644"/>
    </i>
    <i>
      <x v="1184"/>
    </i>
    <i>
      <x v="720"/>
    </i>
    <i>
      <x v="341"/>
    </i>
    <i>
      <x v="495"/>
    </i>
    <i>
      <x v="1515"/>
    </i>
    <i>
      <x v="1365"/>
    </i>
    <i>
      <x v="900"/>
    </i>
    <i>
      <x v="852"/>
    </i>
    <i>
      <x v="331"/>
    </i>
    <i>
      <x v="1340"/>
    </i>
    <i>
      <x v="3"/>
    </i>
    <i>
      <x v="668"/>
    </i>
    <i>
      <x v="290"/>
    </i>
    <i>
      <x v="1394"/>
    </i>
    <i>
      <x v="41"/>
    </i>
    <i>
      <x v="544"/>
    </i>
    <i>
      <x v="1657"/>
    </i>
    <i t="grand">
      <x/>
    </i>
  </rowItems>
  <colItems count="1">
    <i/>
  </colItems>
  <dataFields count="1">
    <dataField name="Average of imdb_score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816"/>
  <sheetViews>
    <sheetView tabSelected="1" topLeftCell="M1" workbookViewId="0">
      <selection activeCell="M6" sqref="M6"/>
    </sheetView>
  </sheetViews>
  <sheetFormatPr defaultColWidth="16.33203125" defaultRowHeight="14.4" x14ac:dyDescent="0.3"/>
  <cols>
    <col min="1" max="1" width="14.6640625" bestFit="1" customWidth="1"/>
    <col min="2" max="2" width="29.6640625" bestFit="1" customWidth="1"/>
    <col min="3" max="3" width="22.6640625" bestFit="1" customWidth="1"/>
    <col min="4" max="4" width="10.109375" bestFit="1" customWidth="1"/>
    <col min="5" max="5" width="23.109375" bestFit="1" customWidth="1"/>
    <col min="6" max="6" width="23" bestFit="1" customWidth="1"/>
    <col min="7" max="7" width="27.44140625" bestFit="1" customWidth="1"/>
    <col min="8" max="8" width="23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7.77734375" bestFit="1" customWidth="1"/>
    <col min="14" max="14" width="25" bestFit="1" customWidth="1"/>
    <col min="15" max="15" width="24.88671875" bestFit="1" customWidth="1"/>
    <col min="16" max="16" width="21.88671875" bestFit="1" customWidth="1"/>
    <col min="17" max="17" width="126.21875" bestFit="1" customWidth="1"/>
    <col min="18" max="18" width="47.88671875" bestFit="1" customWidth="1"/>
    <col min="19" max="19" width="22.109375" bestFit="1" customWidth="1"/>
    <col min="20" max="20" width="10.5546875" bestFit="1" customWidth="1"/>
    <col min="21" max="21" width="13.21875" bestFit="1" customWidth="1"/>
    <col min="22" max="22" width="15.33203125" bestFit="1" customWidth="1"/>
    <col min="23" max="23" width="12" bestFit="1" customWidth="1"/>
    <col min="24" max="24" width="11" bestFit="1" customWidth="1"/>
    <col min="25" max="25" width="23" bestFit="1" customWidth="1"/>
    <col min="26" max="26" width="12.6640625" bestFit="1" customWidth="1"/>
    <col min="27" max="27" width="13.44140625" bestFit="1" customWidth="1"/>
    <col min="28" max="28" width="21.6640625" bestFit="1" customWidth="1"/>
  </cols>
  <sheetData>
    <row r="1" spans="1:28" s="37" customFormat="1" x14ac:dyDescent="0.3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  <c r="I1" s="37" t="s">
        <v>8</v>
      </c>
      <c r="J1" s="37" t="s">
        <v>9</v>
      </c>
      <c r="K1" s="37" t="s">
        <v>10</v>
      </c>
      <c r="L1" s="37" t="s">
        <v>11</v>
      </c>
      <c r="M1" s="37" t="s">
        <v>12</v>
      </c>
      <c r="N1" s="37" t="s">
        <v>13</v>
      </c>
      <c r="O1" s="37" t="s">
        <v>14</v>
      </c>
      <c r="P1" s="37" t="s">
        <v>15</v>
      </c>
      <c r="Q1" s="37" t="s">
        <v>16</v>
      </c>
      <c r="R1" s="37" t="s">
        <v>17</v>
      </c>
      <c r="S1" s="37" t="s">
        <v>18</v>
      </c>
      <c r="T1" s="37" t="s">
        <v>19</v>
      </c>
      <c r="U1" s="37" t="s">
        <v>20</v>
      </c>
      <c r="V1" s="37" t="s">
        <v>21</v>
      </c>
      <c r="W1" s="37" t="s">
        <v>22</v>
      </c>
      <c r="X1" s="37" t="s">
        <v>23</v>
      </c>
      <c r="Y1" s="37" t="s">
        <v>24</v>
      </c>
      <c r="Z1" s="37" t="s">
        <v>25</v>
      </c>
      <c r="AA1" s="37" t="s">
        <v>26</v>
      </c>
      <c r="AB1" s="37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8657</v>
      </c>
      <c r="H1714">
        <v>385</v>
      </c>
      <c r="I1714">
        <v>50800000</v>
      </c>
      <c r="J1714" t="s">
        <v>1898</v>
      </c>
      <c r="K1714" t="s">
        <v>8658</v>
      </c>
      <c r="L1714" t="s">
        <v>8659</v>
      </c>
      <c r="M1714">
        <v>40277</v>
      </c>
      <c r="N1714">
        <v>669</v>
      </c>
      <c r="O1714" t="s">
        <v>8660</v>
      </c>
      <c r="P1714">
        <v>14</v>
      </c>
      <c r="Q1714" t="s">
        <v>8661</v>
      </c>
      <c r="R1714" t="s">
        <v>8662</v>
      </c>
      <c r="S1714">
        <v>210</v>
      </c>
      <c r="T1714" t="s">
        <v>37</v>
      </c>
      <c r="U1714" t="s">
        <v>38</v>
      </c>
      <c r="V1714" t="s">
        <v>90</v>
      </c>
      <c r="W1714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8663</v>
      </c>
      <c r="H1715">
        <v>332</v>
      </c>
      <c r="I1715">
        <v>57859105</v>
      </c>
      <c r="J1715" t="s">
        <v>825</v>
      </c>
      <c r="K1715" t="s">
        <v>8664</v>
      </c>
      <c r="L1715" t="s">
        <v>8665</v>
      </c>
      <c r="M1715">
        <v>94108</v>
      </c>
      <c r="N1715">
        <v>1090</v>
      </c>
      <c r="O1715" t="s">
        <v>8666</v>
      </c>
      <c r="P1715">
        <v>0</v>
      </c>
      <c r="Q1715" t="s">
        <v>8667</v>
      </c>
      <c r="R1715" t="s">
        <v>8668</v>
      </c>
      <c r="S1715">
        <v>673</v>
      </c>
      <c r="T1715" t="s">
        <v>37</v>
      </c>
      <c r="U1715" t="s">
        <v>38</v>
      </c>
      <c r="V1715" t="s">
        <v>39</v>
      </c>
      <c r="W1715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8669</v>
      </c>
      <c r="H1716">
        <v>748</v>
      </c>
      <c r="I1716">
        <v>46455802</v>
      </c>
      <c r="J1716" t="s">
        <v>5289</v>
      </c>
      <c r="K1716" t="s">
        <v>8211</v>
      </c>
      <c r="L1716" t="s">
        <v>8670</v>
      </c>
      <c r="M1716">
        <v>120786</v>
      </c>
      <c r="N1716">
        <v>3172</v>
      </c>
      <c r="O1716" t="s">
        <v>8671</v>
      </c>
      <c r="P1716">
        <v>0</v>
      </c>
      <c r="Q1716" t="s">
        <v>8672</v>
      </c>
      <c r="R1716" t="s">
        <v>8673</v>
      </c>
      <c r="S1716">
        <v>472</v>
      </c>
      <c r="T1716" t="s">
        <v>37</v>
      </c>
      <c r="U1716" t="s">
        <v>38</v>
      </c>
      <c r="V1716" t="s">
        <v>569</v>
      </c>
      <c r="W1716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>
        <v>45506619</v>
      </c>
      <c r="J1717" t="s">
        <v>8674</v>
      </c>
      <c r="K1717" t="s">
        <v>1998</v>
      </c>
      <c r="L1717" t="s">
        <v>8675</v>
      </c>
      <c r="M1717">
        <v>225102</v>
      </c>
      <c r="N1717">
        <v>3066</v>
      </c>
      <c r="O1717" t="s">
        <v>3558</v>
      </c>
      <c r="P1717">
        <v>3</v>
      </c>
      <c r="Q1717" t="s">
        <v>8676</v>
      </c>
      <c r="R1717" t="s">
        <v>8677</v>
      </c>
      <c r="S1717">
        <v>862</v>
      </c>
      <c r="T1717" t="s">
        <v>37</v>
      </c>
      <c r="U1717" t="s">
        <v>56</v>
      </c>
      <c r="V1717" t="s">
        <v>39</v>
      </c>
      <c r="W1717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8678</v>
      </c>
      <c r="H1718">
        <v>2000</v>
      </c>
      <c r="I1718">
        <v>40168080</v>
      </c>
      <c r="J1718" t="s">
        <v>3319</v>
      </c>
      <c r="K1718" t="s">
        <v>526</v>
      </c>
      <c r="L1718" t="s">
        <v>8679</v>
      </c>
      <c r="M1718">
        <v>80870</v>
      </c>
      <c r="N1718">
        <v>3889</v>
      </c>
      <c r="O1718" t="s">
        <v>4494</v>
      </c>
      <c r="P1718">
        <v>0</v>
      </c>
      <c r="Q1718" t="s">
        <v>8680</v>
      </c>
      <c r="R1718" t="s">
        <v>8681</v>
      </c>
      <c r="S1718">
        <v>315</v>
      </c>
      <c r="T1718" t="s">
        <v>37</v>
      </c>
      <c r="U1718" t="s">
        <v>38</v>
      </c>
      <c r="V1718" t="s">
        <v>569</v>
      </c>
      <c r="W1718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8682</v>
      </c>
      <c r="H1719">
        <v>12000</v>
      </c>
      <c r="I1719">
        <v>49874933</v>
      </c>
      <c r="J1719" t="s">
        <v>8601</v>
      </c>
      <c r="K1719" t="s">
        <v>1045</v>
      </c>
      <c r="L1719" t="s">
        <v>8683</v>
      </c>
      <c r="M1719">
        <v>161168</v>
      </c>
      <c r="N1719">
        <v>13573</v>
      </c>
      <c r="O1719" t="s">
        <v>1678</v>
      </c>
      <c r="P1719">
        <v>4</v>
      </c>
      <c r="Q1719" t="s">
        <v>8684</v>
      </c>
      <c r="R1719" t="s">
        <v>8685</v>
      </c>
      <c r="S1719">
        <v>287</v>
      </c>
      <c r="T1719" t="s">
        <v>37</v>
      </c>
      <c r="U1719" t="s">
        <v>38</v>
      </c>
      <c r="V1719" t="s">
        <v>569</v>
      </c>
      <c r="W1719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>
        <v>45489752</v>
      </c>
      <c r="J1720" t="s">
        <v>1375</v>
      </c>
      <c r="K1720" t="s">
        <v>95</v>
      </c>
      <c r="L1720" t="s">
        <v>8686</v>
      </c>
      <c r="M1720">
        <v>48973</v>
      </c>
      <c r="N1720">
        <v>28493</v>
      </c>
      <c r="O1720" t="s">
        <v>526</v>
      </c>
      <c r="P1720">
        <v>2</v>
      </c>
      <c r="Q1720" t="s">
        <v>8687</v>
      </c>
      <c r="R1720" t="s">
        <v>8688</v>
      </c>
      <c r="S1720">
        <v>214</v>
      </c>
      <c r="T1720" t="s">
        <v>37</v>
      </c>
      <c r="U1720" t="s">
        <v>38</v>
      </c>
      <c r="V1720" t="s">
        <v>39</v>
      </c>
      <c r="W1720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8689</v>
      </c>
      <c r="H1721">
        <v>2000</v>
      </c>
      <c r="I1721">
        <v>36985501</v>
      </c>
      <c r="J1721" t="s">
        <v>8690</v>
      </c>
      <c r="K1721" t="s">
        <v>2889</v>
      </c>
      <c r="L1721" t="s">
        <v>8691</v>
      </c>
      <c r="M1721">
        <v>11212</v>
      </c>
      <c r="N1721">
        <v>3917</v>
      </c>
      <c r="O1721" t="s">
        <v>8692</v>
      </c>
      <c r="P1721">
        <v>0</v>
      </c>
      <c r="Q1721" t="s">
        <v>8693</v>
      </c>
      <c r="R1721" t="s">
        <v>8694</v>
      </c>
      <c r="S1721">
        <v>94</v>
      </c>
      <c r="T1721" t="s">
        <v>37</v>
      </c>
      <c r="U1721" t="s">
        <v>38</v>
      </c>
      <c r="V1721" t="s">
        <v>90</v>
      </c>
      <c r="W172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8695</v>
      </c>
      <c r="H1722">
        <v>826</v>
      </c>
      <c r="I1722">
        <v>33200000</v>
      </c>
      <c r="J1722" t="s">
        <v>8696</v>
      </c>
      <c r="K1722" t="s">
        <v>1279</v>
      </c>
      <c r="L1722" t="s">
        <v>8697</v>
      </c>
      <c r="M1722">
        <v>28247</v>
      </c>
      <c r="N1722">
        <v>1154</v>
      </c>
      <c r="O1722" t="s">
        <v>8698</v>
      </c>
      <c r="P1722">
        <v>4</v>
      </c>
      <c r="Q1722" t="s">
        <v>8699</v>
      </c>
      <c r="R1722" t="s">
        <v>8700</v>
      </c>
      <c r="S1722">
        <v>149</v>
      </c>
      <c r="T1722" t="s">
        <v>37</v>
      </c>
      <c r="U1722" t="s">
        <v>38</v>
      </c>
      <c r="V1722" t="s">
        <v>39</v>
      </c>
      <c r="W1722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>
        <v>28501651</v>
      </c>
      <c r="J1723" t="s">
        <v>3911</v>
      </c>
      <c r="K1723" t="s">
        <v>814</v>
      </c>
      <c r="L1723" t="s">
        <v>8701</v>
      </c>
      <c r="M1723">
        <v>88035</v>
      </c>
      <c r="N1723">
        <v>42473</v>
      </c>
      <c r="O1723" t="s">
        <v>2544</v>
      </c>
      <c r="P1723">
        <v>0</v>
      </c>
      <c r="Q1723" t="s">
        <v>8702</v>
      </c>
      <c r="R1723" t="s">
        <v>8703</v>
      </c>
      <c r="S1723">
        <v>201</v>
      </c>
      <c r="T1723" t="s">
        <v>37</v>
      </c>
      <c r="U1723" t="s">
        <v>38</v>
      </c>
      <c r="V1723" t="s">
        <v>569</v>
      </c>
      <c r="W1723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">
      <c r="A1724" t="s">
        <v>28</v>
      </c>
      <c r="B1724" t="s">
        <v>8704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>
        <v>23222861</v>
      </c>
      <c r="J1724" t="s">
        <v>8705</v>
      </c>
      <c r="K1724" t="s">
        <v>5710</v>
      </c>
      <c r="L1724" t="s">
        <v>8706</v>
      </c>
      <c r="M1724">
        <v>11092</v>
      </c>
      <c r="N1724">
        <v>3742</v>
      </c>
      <c r="O1724" t="s">
        <v>762</v>
      </c>
      <c r="P1724">
        <v>4</v>
      </c>
      <c r="Q1724" t="s">
        <v>8707</v>
      </c>
      <c r="R1724" t="s">
        <v>8708</v>
      </c>
      <c r="S1724">
        <v>44</v>
      </c>
      <c r="T1724" t="s">
        <v>37</v>
      </c>
      <c r="U1724" t="s">
        <v>38</v>
      </c>
      <c r="V1724" t="s">
        <v>90</v>
      </c>
      <c r="W1724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>
        <v>54540525</v>
      </c>
      <c r="J1725" t="s">
        <v>1618</v>
      </c>
      <c r="K1725" t="s">
        <v>1683</v>
      </c>
      <c r="L1725" t="s">
        <v>8709</v>
      </c>
      <c r="M1725">
        <v>66579</v>
      </c>
      <c r="N1725">
        <v>23456</v>
      </c>
      <c r="O1725" t="s">
        <v>8710</v>
      </c>
      <c r="P1725">
        <v>15</v>
      </c>
      <c r="Q1725" t="s">
        <v>8711</v>
      </c>
      <c r="R1725" t="s">
        <v>8712</v>
      </c>
      <c r="S1725">
        <v>134</v>
      </c>
      <c r="T1725" t="s">
        <v>37</v>
      </c>
      <c r="U1725" t="s">
        <v>38</v>
      </c>
      <c r="V1725" t="s">
        <v>39</v>
      </c>
      <c r="W1725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">
      <c r="A1726" t="s">
        <v>28</v>
      </c>
      <c r="B1726" t="s">
        <v>8713</v>
      </c>
      <c r="C1726">
        <v>93</v>
      </c>
      <c r="D1726">
        <v>118</v>
      </c>
      <c r="E1726">
        <v>49</v>
      </c>
      <c r="F1726">
        <v>155</v>
      </c>
      <c r="G1726" t="s">
        <v>8714</v>
      </c>
      <c r="H1726">
        <v>11000</v>
      </c>
      <c r="I1726">
        <v>16252765</v>
      </c>
      <c r="J1726" t="s">
        <v>3144</v>
      </c>
      <c r="K1726" t="s">
        <v>555</v>
      </c>
      <c r="L1726" t="s">
        <v>8715</v>
      </c>
      <c r="M1726">
        <v>44913</v>
      </c>
      <c r="N1726">
        <v>11662</v>
      </c>
      <c r="O1726" t="s">
        <v>8716</v>
      </c>
      <c r="P1726">
        <v>1</v>
      </c>
      <c r="Q1726" t="s">
        <v>8717</v>
      </c>
      <c r="R1726" t="s">
        <v>8718</v>
      </c>
      <c r="S1726">
        <v>181</v>
      </c>
      <c r="T1726" t="s">
        <v>37</v>
      </c>
      <c r="U1726" t="s">
        <v>1418</v>
      </c>
      <c r="V1726" t="s">
        <v>569</v>
      </c>
      <c r="W1726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>
        <v>16005978</v>
      </c>
      <c r="J1727" t="s">
        <v>2152</v>
      </c>
      <c r="K1727" t="s">
        <v>8719</v>
      </c>
      <c r="L1727" t="s">
        <v>8720</v>
      </c>
      <c r="M1727">
        <v>72886</v>
      </c>
      <c r="N1727">
        <v>2356</v>
      </c>
      <c r="O1727" t="s">
        <v>3453</v>
      </c>
      <c r="P1727">
        <v>1</v>
      </c>
      <c r="Q1727" t="s">
        <v>8721</v>
      </c>
      <c r="R1727" t="s">
        <v>8722</v>
      </c>
      <c r="S1727">
        <v>190</v>
      </c>
      <c r="T1727" t="s">
        <v>37</v>
      </c>
      <c r="U1727" t="s">
        <v>38</v>
      </c>
      <c r="V1727" t="s">
        <v>569</v>
      </c>
      <c r="W1727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>
        <v>14469428</v>
      </c>
      <c r="J1728" t="s">
        <v>1618</v>
      </c>
      <c r="K1728" t="s">
        <v>877</v>
      </c>
      <c r="L1728" t="s">
        <v>8723</v>
      </c>
      <c r="M1728">
        <v>10667</v>
      </c>
      <c r="N1728">
        <v>2466</v>
      </c>
      <c r="O1728" t="s">
        <v>3604</v>
      </c>
      <c r="P1728">
        <v>2</v>
      </c>
      <c r="Q1728" t="s">
        <v>8724</v>
      </c>
      <c r="R1728" t="s">
        <v>8725</v>
      </c>
      <c r="S1728">
        <v>95</v>
      </c>
      <c r="T1728" t="s">
        <v>37</v>
      </c>
      <c r="U1728" t="s">
        <v>38</v>
      </c>
      <c r="V1728" t="s">
        <v>39</v>
      </c>
      <c r="W1728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">
      <c r="A1729" t="s">
        <v>28</v>
      </c>
      <c r="B1729" t="s">
        <v>8726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>
        <v>13829734</v>
      </c>
      <c r="J1729" t="s">
        <v>8727</v>
      </c>
      <c r="K1729" t="s">
        <v>4339</v>
      </c>
      <c r="L1729" t="s">
        <v>8728</v>
      </c>
      <c r="M1729">
        <v>16194</v>
      </c>
      <c r="N1729">
        <v>2960</v>
      </c>
      <c r="O1729" t="s">
        <v>8729</v>
      </c>
      <c r="P1729">
        <v>0</v>
      </c>
      <c r="Q1729" t="s">
        <v>8730</v>
      </c>
      <c r="R1729" t="s">
        <v>8731</v>
      </c>
      <c r="S1729">
        <v>79</v>
      </c>
      <c r="T1729" t="s">
        <v>37</v>
      </c>
      <c r="U1729" t="s">
        <v>263</v>
      </c>
      <c r="V1729" t="s">
        <v>39</v>
      </c>
      <c r="W1729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">
      <c r="A1730" t="s">
        <v>28</v>
      </c>
      <c r="B1730" t="s">
        <v>8732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>
        <v>1075288</v>
      </c>
      <c r="J1730" t="s">
        <v>2062</v>
      </c>
      <c r="K1730" t="s">
        <v>2700</v>
      </c>
      <c r="L1730" t="s">
        <v>8733</v>
      </c>
      <c r="M1730">
        <v>7772</v>
      </c>
      <c r="N1730">
        <v>2228</v>
      </c>
      <c r="O1730" t="s">
        <v>7518</v>
      </c>
      <c r="P1730">
        <v>3</v>
      </c>
      <c r="Q1730" t="s">
        <v>8734</v>
      </c>
      <c r="R1730" t="s">
        <v>8735</v>
      </c>
      <c r="S1730">
        <v>55</v>
      </c>
      <c r="T1730" t="s">
        <v>37</v>
      </c>
      <c r="U1730" t="s">
        <v>38</v>
      </c>
      <c r="V1730" t="s">
        <v>569</v>
      </c>
      <c r="W1730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>
        <v>7496522</v>
      </c>
      <c r="J1731" t="s">
        <v>8736</v>
      </c>
      <c r="K1731" t="s">
        <v>3839</v>
      </c>
      <c r="L1731" t="s">
        <v>8737</v>
      </c>
      <c r="M1731">
        <v>31798</v>
      </c>
      <c r="N1731">
        <v>12534</v>
      </c>
      <c r="O1731" t="s">
        <v>3250</v>
      </c>
      <c r="P1731">
        <v>0</v>
      </c>
      <c r="Q1731" t="s">
        <v>8738</v>
      </c>
      <c r="R1731" t="s">
        <v>8739</v>
      </c>
      <c r="S1731">
        <v>178</v>
      </c>
      <c r="T1731" t="s">
        <v>37</v>
      </c>
      <c r="U1731" t="s">
        <v>38</v>
      </c>
      <c r="V1731" t="s">
        <v>39</v>
      </c>
      <c r="W173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">
      <c r="A1732" t="s">
        <v>28</v>
      </c>
      <c r="B1732" t="s">
        <v>8741</v>
      </c>
      <c r="C1732">
        <v>23</v>
      </c>
      <c r="D1732">
        <v>95</v>
      </c>
      <c r="E1732">
        <v>0</v>
      </c>
      <c r="F1732">
        <v>26</v>
      </c>
      <c r="G1732" t="s">
        <v>8742</v>
      </c>
      <c r="H1732">
        <v>442</v>
      </c>
      <c r="I1732">
        <v>20047715</v>
      </c>
      <c r="J1732" t="s">
        <v>8743</v>
      </c>
      <c r="K1732" t="s">
        <v>8744</v>
      </c>
      <c r="L1732" t="s">
        <v>8745</v>
      </c>
      <c r="M1732">
        <v>8008</v>
      </c>
      <c r="N1732">
        <v>616</v>
      </c>
      <c r="O1732" t="s">
        <v>8746</v>
      </c>
      <c r="P1732">
        <v>1</v>
      </c>
      <c r="Q1732" t="s">
        <v>8747</v>
      </c>
      <c r="R1732" t="s">
        <v>8748</v>
      </c>
      <c r="S1732">
        <v>26</v>
      </c>
      <c r="T1732" t="s">
        <v>37</v>
      </c>
      <c r="U1732" t="s">
        <v>38</v>
      </c>
      <c r="V1732" t="s">
        <v>90</v>
      </c>
      <c r="W1732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>
        <v>12276810</v>
      </c>
      <c r="J1733" t="s">
        <v>1585</v>
      </c>
      <c r="K1733" t="s">
        <v>310</v>
      </c>
      <c r="L1733" t="s">
        <v>8749</v>
      </c>
      <c r="M1733">
        <v>57674</v>
      </c>
      <c r="N1733">
        <v>17847</v>
      </c>
      <c r="O1733" t="s">
        <v>1139</v>
      </c>
      <c r="P1733">
        <v>0</v>
      </c>
      <c r="Q1733" t="s">
        <v>8750</v>
      </c>
      <c r="R1733" t="s">
        <v>8751</v>
      </c>
      <c r="S1733">
        <v>126</v>
      </c>
      <c r="T1733" t="s">
        <v>37</v>
      </c>
      <c r="U1733" t="s">
        <v>38</v>
      </c>
      <c r="V1733" t="s">
        <v>39</v>
      </c>
      <c r="W1733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">
      <c r="A1734" t="s">
        <v>28</v>
      </c>
      <c r="B1734" t="s">
        <v>8752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>
        <v>33565375</v>
      </c>
      <c r="J1734" t="s">
        <v>3144</v>
      </c>
      <c r="K1734" t="s">
        <v>1462</v>
      </c>
      <c r="L1734" t="s">
        <v>8753</v>
      </c>
      <c r="M1734">
        <v>111351</v>
      </c>
      <c r="N1734">
        <v>1565</v>
      </c>
      <c r="O1734" t="s">
        <v>8754</v>
      </c>
      <c r="P1734">
        <v>0</v>
      </c>
      <c r="Q1734" t="s">
        <v>8755</v>
      </c>
      <c r="R1734" t="s">
        <v>8756</v>
      </c>
      <c r="S1734">
        <v>568</v>
      </c>
      <c r="T1734" t="s">
        <v>37</v>
      </c>
      <c r="U1734" t="s">
        <v>56</v>
      </c>
      <c r="V1734" t="s">
        <v>569</v>
      </c>
      <c r="W1734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8757</v>
      </c>
      <c r="H1735">
        <v>260</v>
      </c>
      <c r="I1735">
        <v>499263</v>
      </c>
      <c r="J1735" t="s">
        <v>3270</v>
      </c>
      <c r="K1735" t="s">
        <v>8758</v>
      </c>
      <c r="L1735" t="s">
        <v>8759</v>
      </c>
      <c r="M1735">
        <v>179235</v>
      </c>
      <c r="N1735">
        <v>705</v>
      </c>
      <c r="O1735" t="s">
        <v>8760</v>
      </c>
      <c r="P1735">
        <v>0</v>
      </c>
      <c r="Q1735" t="s">
        <v>8761</v>
      </c>
      <c r="R1735" t="s">
        <v>8762</v>
      </c>
      <c r="S1735">
        <v>2814</v>
      </c>
      <c r="T1735" t="s">
        <v>8763</v>
      </c>
      <c r="U1735" t="s">
        <v>38</v>
      </c>
      <c r="V1735" t="s">
        <v>569</v>
      </c>
      <c r="W1735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>
        <v>219200000</v>
      </c>
      <c r="J1736" t="s">
        <v>8535</v>
      </c>
      <c r="K1736" t="s">
        <v>784</v>
      </c>
      <c r="L1736" t="s">
        <v>8764</v>
      </c>
      <c r="M1736">
        <v>181380</v>
      </c>
      <c r="N1736">
        <v>52201</v>
      </c>
      <c r="O1736" t="s">
        <v>8765</v>
      </c>
      <c r="P1736">
        <v>5</v>
      </c>
      <c r="Q1736" t="s">
        <v>8766</v>
      </c>
      <c r="R1736" t="s">
        <v>8767</v>
      </c>
      <c r="S1736">
        <v>223</v>
      </c>
      <c r="T1736" t="s">
        <v>37</v>
      </c>
      <c r="U1736" t="s">
        <v>38</v>
      </c>
      <c r="V1736" t="s">
        <v>39</v>
      </c>
      <c r="W1736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>
        <v>172825435</v>
      </c>
      <c r="J1737" t="s">
        <v>3270</v>
      </c>
      <c r="K1737" t="s">
        <v>513</v>
      </c>
      <c r="L1737" t="s">
        <v>8768</v>
      </c>
      <c r="M1737">
        <v>383784</v>
      </c>
      <c r="N1737">
        <v>12285</v>
      </c>
      <c r="O1737" t="s">
        <v>6676</v>
      </c>
      <c r="P1737">
        <v>3</v>
      </c>
      <c r="Q1737" t="s">
        <v>8769</v>
      </c>
      <c r="R1737" t="s">
        <v>8770</v>
      </c>
      <c r="S1737">
        <v>331</v>
      </c>
      <c r="T1737" t="s">
        <v>37</v>
      </c>
      <c r="U1737" t="s">
        <v>38</v>
      </c>
      <c r="V1737" t="s">
        <v>569</v>
      </c>
      <c r="W1737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8771</v>
      </c>
      <c r="H1738">
        <v>16000</v>
      </c>
      <c r="I1738">
        <v>148085755</v>
      </c>
      <c r="J1738" t="s">
        <v>3270</v>
      </c>
      <c r="K1738" t="s">
        <v>3541</v>
      </c>
      <c r="L1738" t="s">
        <v>8772</v>
      </c>
      <c r="M1738">
        <v>561773</v>
      </c>
      <c r="N1738">
        <v>17347</v>
      </c>
      <c r="O1738" t="s">
        <v>8773</v>
      </c>
      <c r="P1738">
        <v>0</v>
      </c>
      <c r="Q1738" t="s">
        <v>8774</v>
      </c>
      <c r="R1738" t="s">
        <v>8775</v>
      </c>
      <c r="S1738">
        <v>871</v>
      </c>
      <c r="T1738" t="s">
        <v>37</v>
      </c>
      <c r="U1738" t="s">
        <v>38</v>
      </c>
      <c r="V1738" t="s">
        <v>569</v>
      </c>
      <c r="W1738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>
        <v>25517500</v>
      </c>
      <c r="J1739" t="s">
        <v>5652</v>
      </c>
      <c r="K1739" t="s">
        <v>1179</v>
      </c>
      <c r="L1739" t="s">
        <v>8776</v>
      </c>
      <c r="M1739">
        <v>40941</v>
      </c>
      <c r="N1739">
        <v>4264</v>
      </c>
      <c r="O1739" t="s">
        <v>2220</v>
      </c>
      <c r="P1739">
        <v>1</v>
      </c>
      <c r="Q1739" t="s">
        <v>8777</v>
      </c>
      <c r="R1739" t="s">
        <v>8778</v>
      </c>
      <c r="S1739">
        <v>320</v>
      </c>
      <c r="T1739" t="s">
        <v>37</v>
      </c>
      <c r="U1739" t="s">
        <v>38</v>
      </c>
      <c r="V1739" t="s">
        <v>39</v>
      </c>
      <c r="W1739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>
        <v>145000989</v>
      </c>
      <c r="J1740" t="s">
        <v>59</v>
      </c>
      <c r="K1740" t="s">
        <v>223</v>
      </c>
      <c r="L1740" t="s">
        <v>8779</v>
      </c>
      <c r="M1740">
        <v>483756</v>
      </c>
      <c r="N1740">
        <v>16461</v>
      </c>
      <c r="O1740" t="s">
        <v>4054</v>
      </c>
      <c r="P1740">
        <v>0</v>
      </c>
      <c r="Q1740" t="s">
        <v>8780</v>
      </c>
      <c r="R1740" t="s">
        <v>8781</v>
      </c>
      <c r="S1740">
        <v>974</v>
      </c>
      <c r="T1740" t="s">
        <v>37</v>
      </c>
      <c r="U1740" t="s">
        <v>1418</v>
      </c>
      <c r="V1740" t="s">
        <v>39</v>
      </c>
      <c r="W1740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">
      <c r="A1741" t="s">
        <v>28</v>
      </c>
      <c r="B1741" t="s">
        <v>8782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>
        <v>26761283</v>
      </c>
      <c r="J1741" t="s">
        <v>209</v>
      </c>
      <c r="K1741" t="s">
        <v>8783</v>
      </c>
      <c r="L1741" t="s">
        <v>8784</v>
      </c>
      <c r="M1741">
        <v>43084</v>
      </c>
      <c r="N1741">
        <v>3197</v>
      </c>
      <c r="O1741" t="s">
        <v>5790</v>
      </c>
      <c r="P1741">
        <v>0</v>
      </c>
      <c r="Q1741" t="s">
        <v>8785</v>
      </c>
      <c r="R1741" t="s">
        <v>8786</v>
      </c>
      <c r="S1741">
        <v>99</v>
      </c>
      <c r="T1741" t="s">
        <v>37</v>
      </c>
      <c r="U1741" t="s">
        <v>38</v>
      </c>
      <c r="V1741" t="s">
        <v>39</v>
      </c>
      <c r="W174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>
        <v>121945720</v>
      </c>
      <c r="J1742" t="s">
        <v>8787</v>
      </c>
      <c r="K1742" t="s">
        <v>3673</v>
      </c>
      <c r="L1742" t="s">
        <v>8788</v>
      </c>
      <c r="M1742">
        <v>89972</v>
      </c>
      <c r="N1742">
        <v>2551</v>
      </c>
      <c r="O1742" t="s">
        <v>8789</v>
      </c>
      <c r="P1742">
        <v>0</v>
      </c>
      <c r="Q1742" t="s">
        <v>8790</v>
      </c>
      <c r="R1742" t="s">
        <v>8791</v>
      </c>
      <c r="S1742">
        <v>126</v>
      </c>
      <c r="T1742" t="s">
        <v>37</v>
      </c>
      <c r="U1742" t="s">
        <v>38</v>
      </c>
      <c r="V1742" t="s">
        <v>569</v>
      </c>
      <c r="W1742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8792</v>
      </c>
      <c r="H1743">
        <v>14000</v>
      </c>
      <c r="I1743">
        <v>96067179</v>
      </c>
      <c r="J1743" t="s">
        <v>5652</v>
      </c>
      <c r="K1743" t="s">
        <v>223</v>
      </c>
      <c r="L1743" t="s">
        <v>8793</v>
      </c>
      <c r="M1743">
        <v>865020</v>
      </c>
      <c r="N1743">
        <v>15233</v>
      </c>
      <c r="O1743" t="s">
        <v>8794</v>
      </c>
      <c r="P1743">
        <v>0</v>
      </c>
      <c r="Q1743" t="s">
        <v>8795</v>
      </c>
      <c r="R1743" t="s">
        <v>8796</v>
      </c>
      <c r="S1743">
        <v>1273</v>
      </c>
      <c r="T1743" t="s">
        <v>37</v>
      </c>
      <c r="U1743" t="s">
        <v>38</v>
      </c>
      <c r="V1743" t="s">
        <v>569</v>
      </c>
      <c r="W1743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>
        <v>169705587</v>
      </c>
      <c r="J1744" t="s">
        <v>3270</v>
      </c>
      <c r="K1744" t="s">
        <v>177</v>
      </c>
      <c r="L1744" t="s">
        <v>8797</v>
      </c>
      <c r="M1744">
        <v>318955</v>
      </c>
      <c r="N1744">
        <v>23227</v>
      </c>
      <c r="O1744" t="s">
        <v>684</v>
      </c>
      <c r="P1744">
        <v>2</v>
      </c>
      <c r="Q1744" t="s">
        <v>8798</v>
      </c>
      <c r="R1744" t="s">
        <v>8799</v>
      </c>
      <c r="S1744">
        <v>460</v>
      </c>
      <c r="T1744" t="s">
        <v>37</v>
      </c>
      <c r="U1744" t="s">
        <v>38</v>
      </c>
      <c r="V1744" t="s">
        <v>39</v>
      </c>
      <c r="W1744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>
        <v>3254172</v>
      </c>
      <c r="J1745" t="s">
        <v>3438</v>
      </c>
      <c r="K1745" t="s">
        <v>348</v>
      </c>
      <c r="L1745" t="s">
        <v>8800</v>
      </c>
      <c r="M1745">
        <v>29282</v>
      </c>
      <c r="N1745">
        <v>36337</v>
      </c>
      <c r="O1745" t="s">
        <v>8801</v>
      </c>
      <c r="P1745">
        <v>1</v>
      </c>
      <c r="Q1745" t="s">
        <v>8802</v>
      </c>
      <c r="R1745" t="s">
        <v>8803</v>
      </c>
      <c r="S1745">
        <v>105</v>
      </c>
      <c r="T1745" t="s">
        <v>37</v>
      </c>
      <c r="U1745" t="s">
        <v>38</v>
      </c>
      <c r="V1745" t="s">
        <v>569</v>
      </c>
      <c r="W1745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>
        <v>84185387</v>
      </c>
      <c r="J1746" t="s">
        <v>8804</v>
      </c>
      <c r="K1746" t="s">
        <v>2403</v>
      </c>
      <c r="L1746" t="s">
        <v>8805</v>
      </c>
      <c r="M1746">
        <v>33180</v>
      </c>
      <c r="N1746">
        <v>7800</v>
      </c>
      <c r="O1746" t="s">
        <v>1451</v>
      </c>
      <c r="P1746">
        <v>0</v>
      </c>
      <c r="Q1746" t="s">
        <v>8806</v>
      </c>
      <c r="R1746" t="s">
        <v>8807</v>
      </c>
      <c r="S1746">
        <v>149</v>
      </c>
      <c r="T1746" t="s">
        <v>37</v>
      </c>
      <c r="U1746" t="s">
        <v>38</v>
      </c>
      <c r="V1746" t="s">
        <v>90</v>
      </c>
      <c r="W1746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8809</v>
      </c>
      <c r="H1747">
        <v>918</v>
      </c>
      <c r="I1747">
        <v>82163317</v>
      </c>
      <c r="J1747" t="s">
        <v>4692</v>
      </c>
      <c r="K1747" t="s">
        <v>8810</v>
      </c>
      <c r="L1747" t="s">
        <v>8811</v>
      </c>
      <c r="M1747">
        <v>89101</v>
      </c>
      <c r="N1747">
        <v>4692</v>
      </c>
      <c r="O1747" t="s">
        <v>729</v>
      </c>
      <c r="P1747">
        <v>0</v>
      </c>
      <c r="Q1747" t="s">
        <v>8812</v>
      </c>
      <c r="R1747" t="s">
        <v>8813</v>
      </c>
      <c r="S1747">
        <v>885</v>
      </c>
      <c r="T1747" t="s">
        <v>37</v>
      </c>
      <c r="U1747" t="s">
        <v>38</v>
      </c>
      <c r="V1747" t="s">
        <v>569</v>
      </c>
      <c r="W1747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>
        <v>80920948</v>
      </c>
      <c r="J1748" t="s">
        <v>468</v>
      </c>
      <c r="K1748" t="s">
        <v>931</v>
      </c>
      <c r="L1748" t="s">
        <v>8815</v>
      </c>
      <c r="M1748">
        <v>23943</v>
      </c>
      <c r="N1748">
        <v>2251</v>
      </c>
      <c r="O1748" t="s">
        <v>7563</v>
      </c>
      <c r="P1748">
        <v>0</v>
      </c>
      <c r="Q1748" t="s">
        <v>8816</v>
      </c>
      <c r="R1748" t="s">
        <v>8817</v>
      </c>
      <c r="S1748">
        <v>118</v>
      </c>
      <c r="T1748" t="s">
        <v>37</v>
      </c>
      <c r="U1748" t="s">
        <v>38</v>
      </c>
      <c r="V1748" t="s">
        <v>272</v>
      </c>
      <c r="W1748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8818</v>
      </c>
      <c r="H1749">
        <v>2000</v>
      </c>
      <c r="I1749">
        <v>80034302</v>
      </c>
      <c r="J1749" t="s">
        <v>3307</v>
      </c>
      <c r="K1749" t="s">
        <v>684</v>
      </c>
      <c r="L1749" t="s">
        <v>8819</v>
      </c>
      <c r="M1749">
        <v>296787</v>
      </c>
      <c r="N1749">
        <v>3958</v>
      </c>
      <c r="O1749" t="s">
        <v>8820</v>
      </c>
      <c r="P1749">
        <v>0</v>
      </c>
      <c r="Q1749" t="s">
        <v>8821</v>
      </c>
      <c r="R1749" t="s">
        <v>8822</v>
      </c>
      <c r="S1749">
        <v>2192</v>
      </c>
      <c r="T1749" t="s">
        <v>37</v>
      </c>
      <c r="U1749" t="s">
        <v>38</v>
      </c>
      <c r="V1749" t="s">
        <v>39</v>
      </c>
      <c r="W1749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">
      <c r="A1750" t="s">
        <v>28</v>
      </c>
      <c r="B1750" t="s">
        <v>8823</v>
      </c>
      <c r="C1750">
        <v>68</v>
      </c>
      <c r="D1750">
        <v>88</v>
      </c>
      <c r="E1750">
        <v>34</v>
      </c>
      <c r="F1750">
        <v>445</v>
      </c>
      <c r="G1750" t="s">
        <v>8824</v>
      </c>
      <c r="H1750">
        <v>642</v>
      </c>
      <c r="I1750">
        <v>78656813</v>
      </c>
      <c r="J1750" t="s">
        <v>2918</v>
      </c>
      <c r="K1750" t="s">
        <v>8825</v>
      </c>
      <c r="L1750" t="s">
        <v>8826</v>
      </c>
      <c r="M1750">
        <v>42765</v>
      </c>
      <c r="N1750">
        <v>2501</v>
      </c>
      <c r="O1750" t="s">
        <v>8827</v>
      </c>
      <c r="P1750">
        <v>0</v>
      </c>
      <c r="Q1750" t="s">
        <v>8828</v>
      </c>
      <c r="R1750" t="s">
        <v>8829</v>
      </c>
      <c r="S1750">
        <v>93</v>
      </c>
      <c r="T1750" t="s">
        <v>37</v>
      </c>
      <c r="U1750" t="s">
        <v>38</v>
      </c>
      <c r="V1750" t="s">
        <v>90</v>
      </c>
      <c r="W1750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8830</v>
      </c>
      <c r="H1751">
        <v>22000</v>
      </c>
      <c r="I1751">
        <v>76270454</v>
      </c>
      <c r="J1751" t="s">
        <v>2062</v>
      </c>
      <c r="K1751" t="s">
        <v>1683</v>
      </c>
      <c r="L1751" t="s">
        <v>8831</v>
      </c>
      <c r="M1751">
        <v>219008</v>
      </c>
      <c r="N1751">
        <v>22767</v>
      </c>
      <c r="O1751" t="s">
        <v>6779</v>
      </c>
      <c r="P1751">
        <v>1</v>
      </c>
      <c r="Q1751" t="s">
        <v>8832</v>
      </c>
      <c r="R1751" t="s">
        <v>8833</v>
      </c>
      <c r="S1751">
        <v>418</v>
      </c>
      <c r="T1751" t="s">
        <v>37</v>
      </c>
      <c r="U1751" t="s">
        <v>38</v>
      </c>
      <c r="V1751" t="s">
        <v>569</v>
      </c>
      <c r="W175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>
        <v>74273505</v>
      </c>
      <c r="J1752" t="s">
        <v>2062</v>
      </c>
      <c r="K1752" t="s">
        <v>393</v>
      </c>
      <c r="L1752" t="s">
        <v>8834</v>
      </c>
      <c r="M1752">
        <v>612060</v>
      </c>
      <c r="N1752">
        <v>4738</v>
      </c>
      <c r="O1752" t="s">
        <v>4350</v>
      </c>
      <c r="P1752">
        <v>0</v>
      </c>
      <c r="Q1752" t="s">
        <v>8835</v>
      </c>
      <c r="R1752" t="s">
        <v>8836</v>
      </c>
      <c r="S1752">
        <v>1518</v>
      </c>
      <c r="T1752" t="s">
        <v>37</v>
      </c>
      <c r="U1752" t="s">
        <v>38</v>
      </c>
      <c r="V1752" t="s">
        <v>569</v>
      </c>
      <c r="W1752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>
        <v>134141530</v>
      </c>
      <c r="J1753" t="s">
        <v>5427</v>
      </c>
      <c r="K1753" t="s">
        <v>2220</v>
      </c>
      <c r="L1753" t="s">
        <v>8837</v>
      </c>
      <c r="M1753">
        <v>75903</v>
      </c>
      <c r="N1753">
        <v>2394</v>
      </c>
      <c r="O1753" t="s">
        <v>8838</v>
      </c>
      <c r="P1753">
        <v>1</v>
      </c>
      <c r="Q1753" t="s">
        <v>8839</v>
      </c>
      <c r="R1753" t="s">
        <v>8840</v>
      </c>
      <c r="S1753">
        <v>109</v>
      </c>
      <c r="T1753" t="s">
        <v>37</v>
      </c>
      <c r="U1753" t="s">
        <v>38</v>
      </c>
      <c r="V1753" t="s">
        <v>39</v>
      </c>
      <c r="W1753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">
      <c r="A1754" t="s">
        <v>28</v>
      </c>
      <c r="B1754" t="s">
        <v>8841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>
        <v>71500556</v>
      </c>
      <c r="J1754" t="s">
        <v>1375</v>
      </c>
      <c r="K1754" t="s">
        <v>426</v>
      </c>
      <c r="L1754" t="s">
        <v>8842</v>
      </c>
      <c r="M1754">
        <v>171568</v>
      </c>
      <c r="N1754">
        <v>16999</v>
      </c>
      <c r="O1754" t="s">
        <v>2228</v>
      </c>
      <c r="P1754">
        <v>3</v>
      </c>
      <c r="Q1754" t="s">
        <v>8843</v>
      </c>
      <c r="R1754" t="s">
        <v>8844</v>
      </c>
      <c r="S1754">
        <v>571</v>
      </c>
      <c r="T1754" t="s">
        <v>37</v>
      </c>
      <c r="U1754" t="s">
        <v>56</v>
      </c>
      <c r="V1754" t="s">
        <v>569</v>
      </c>
      <c r="W1754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8845</v>
      </c>
      <c r="H1755">
        <v>541</v>
      </c>
      <c r="I1755">
        <v>71309760</v>
      </c>
      <c r="J1755" t="s">
        <v>209</v>
      </c>
      <c r="K1755" t="s">
        <v>3033</v>
      </c>
      <c r="L1755" t="s">
        <v>8846</v>
      </c>
      <c r="M1755">
        <v>150308</v>
      </c>
      <c r="N1755">
        <v>1323</v>
      </c>
      <c r="O1755" t="s">
        <v>8847</v>
      </c>
      <c r="P1755">
        <v>1</v>
      </c>
      <c r="Q1755" t="s">
        <v>8848</v>
      </c>
      <c r="R1755" t="s">
        <v>8849</v>
      </c>
      <c r="S1755">
        <v>498</v>
      </c>
      <c r="T1755" t="s">
        <v>37</v>
      </c>
      <c r="U1755" t="s">
        <v>56</v>
      </c>
      <c r="V1755" t="s">
        <v>39</v>
      </c>
      <c r="W1755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">
      <c r="A1756" t="s">
        <v>28</v>
      </c>
      <c r="B1756" t="s">
        <v>8850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>
        <v>89808372</v>
      </c>
      <c r="J1756" t="s">
        <v>1611</v>
      </c>
      <c r="K1756" t="s">
        <v>4979</v>
      </c>
      <c r="L1756" t="s">
        <v>8851</v>
      </c>
      <c r="M1756">
        <v>46417</v>
      </c>
      <c r="N1756">
        <v>3500</v>
      </c>
      <c r="O1756" t="s">
        <v>8852</v>
      </c>
      <c r="P1756">
        <v>2</v>
      </c>
      <c r="Q1756" t="s">
        <v>8853</v>
      </c>
      <c r="R1756" t="s">
        <v>8854</v>
      </c>
      <c r="S1756">
        <v>297</v>
      </c>
      <c r="T1756" t="s">
        <v>37</v>
      </c>
      <c r="U1756" t="s">
        <v>38</v>
      </c>
      <c r="V1756" t="s">
        <v>39</v>
      </c>
      <c r="W1756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8855</v>
      </c>
      <c r="H1757">
        <v>3000</v>
      </c>
      <c r="I1757">
        <v>77264926</v>
      </c>
      <c r="J1757" t="s">
        <v>2934</v>
      </c>
      <c r="K1757" t="s">
        <v>2544</v>
      </c>
      <c r="L1757" t="s">
        <v>8856</v>
      </c>
      <c r="M1757">
        <v>21176</v>
      </c>
      <c r="N1757">
        <v>5740</v>
      </c>
      <c r="O1757" t="s">
        <v>905</v>
      </c>
      <c r="P1757">
        <v>5</v>
      </c>
      <c r="Q1757" t="s">
        <v>8857</v>
      </c>
      <c r="R1757" t="s">
        <v>8858</v>
      </c>
      <c r="S1757">
        <v>107</v>
      </c>
      <c r="T1757" t="s">
        <v>37</v>
      </c>
      <c r="U1757" t="s">
        <v>38</v>
      </c>
      <c r="V1757" t="s">
        <v>90</v>
      </c>
      <c r="W1757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8859</v>
      </c>
      <c r="H1758">
        <v>20000</v>
      </c>
      <c r="I1758">
        <v>70625986</v>
      </c>
      <c r="J1758" t="s">
        <v>1618</v>
      </c>
      <c r="K1758" t="s">
        <v>814</v>
      </c>
      <c r="L1758" t="s">
        <v>8860</v>
      </c>
      <c r="M1758">
        <v>168717</v>
      </c>
      <c r="N1758">
        <v>22739</v>
      </c>
      <c r="O1758" t="s">
        <v>531</v>
      </c>
      <c r="P1758">
        <v>1</v>
      </c>
      <c r="Q1758" t="s">
        <v>8861</v>
      </c>
      <c r="R1758" t="s">
        <v>8862</v>
      </c>
      <c r="S1758">
        <v>178</v>
      </c>
      <c r="T1758" t="s">
        <v>37</v>
      </c>
      <c r="U1758" t="s">
        <v>38</v>
      </c>
      <c r="V1758" t="s">
        <v>569</v>
      </c>
      <c r="W1758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8863</v>
      </c>
      <c r="H1759">
        <v>2000</v>
      </c>
      <c r="I1759">
        <v>56505065</v>
      </c>
      <c r="J1759" t="s">
        <v>8864</v>
      </c>
      <c r="K1759" t="s">
        <v>2889</v>
      </c>
      <c r="L1759" t="s">
        <v>8865</v>
      </c>
      <c r="M1759">
        <v>95241</v>
      </c>
      <c r="N1759">
        <v>4453</v>
      </c>
      <c r="O1759" t="s">
        <v>6053</v>
      </c>
      <c r="P1759">
        <v>0</v>
      </c>
      <c r="Q1759" t="s">
        <v>8866</v>
      </c>
      <c r="R1759" t="s">
        <v>8867</v>
      </c>
      <c r="S1759">
        <v>439</v>
      </c>
      <c r="T1759" t="s">
        <v>37</v>
      </c>
      <c r="U1759" t="s">
        <v>38</v>
      </c>
      <c r="V1759" t="s">
        <v>569</v>
      </c>
      <c r="W1759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>
        <v>55973336</v>
      </c>
      <c r="J1760" t="s">
        <v>329</v>
      </c>
      <c r="K1760" t="s">
        <v>492</v>
      </c>
      <c r="L1760" t="s">
        <v>8868</v>
      </c>
      <c r="M1760">
        <v>57040</v>
      </c>
      <c r="N1760">
        <v>9082</v>
      </c>
      <c r="O1760" t="s">
        <v>7106</v>
      </c>
      <c r="P1760">
        <v>1</v>
      </c>
      <c r="Q1760" t="s">
        <v>8869</v>
      </c>
      <c r="R1760" t="s">
        <v>8870</v>
      </c>
      <c r="S1760">
        <v>365</v>
      </c>
      <c r="T1760" t="s">
        <v>37</v>
      </c>
      <c r="U1760" t="s">
        <v>38</v>
      </c>
      <c r="V1760" t="s">
        <v>569</v>
      </c>
      <c r="W1760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8873</v>
      </c>
      <c r="H1761">
        <v>440</v>
      </c>
      <c r="I1761">
        <v>54098051</v>
      </c>
      <c r="J1761" t="s">
        <v>6096</v>
      </c>
      <c r="K1761" t="s">
        <v>8874</v>
      </c>
      <c r="L1761" t="s">
        <v>8875</v>
      </c>
      <c r="M1761">
        <v>102861</v>
      </c>
      <c r="N1761">
        <v>2420</v>
      </c>
      <c r="O1761" t="s">
        <v>5383</v>
      </c>
      <c r="P1761">
        <v>0</v>
      </c>
      <c r="Q1761" t="s">
        <v>8876</v>
      </c>
      <c r="R1761" t="s">
        <v>8877</v>
      </c>
      <c r="S1761">
        <v>571</v>
      </c>
      <c r="T1761" t="s">
        <v>37</v>
      </c>
      <c r="U1761" t="s">
        <v>740</v>
      </c>
      <c r="V1761" t="s">
        <v>569</v>
      </c>
      <c r="W176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8878</v>
      </c>
      <c r="H1762">
        <v>713</v>
      </c>
      <c r="I1762">
        <v>60443237</v>
      </c>
      <c r="J1762" t="s">
        <v>209</v>
      </c>
      <c r="K1762" t="s">
        <v>1682</v>
      </c>
      <c r="L1762" t="s">
        <v>8879</v>
      </c>
      <c r="M1762">
        <v>76882</v>
      </c>
      <c r="N1762">
        <v>1852</v>
      </c>
      <c r="O1762" t="s">
        <v>8880</v>
      </c>
      <c r="P1762">
        <v>0</v>
      </c>
      <c r="Q1762" t="s">
        <v>8881</v>
      </c>
      <c r="R1762" t="s">
        <v>8882</v>
      </c>
      <c r="S1762">
        <v>106</v>
      </c>
      <c r="T1762" t="s">
        <v>37</v>
      </c>
      <c r="U1762" t="s">
        <v>38</v>
      </c>
      <c r="V1762" t="s">
        <v>39</v>
      </c>
      <c r="W1762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">
      <c r="A1763" t="s">
        <v>28</v>
      </c>
      <c r="B1763" t="s">
        <v>8883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>
        <v>82234139</v>
      </c>
      <c r="J1763" t="s">
        <v>538</v>
      </c>
      <c r="K1763" t="s">
        <v>673</v>
      </c>
      <c r="L1763" t="s">
        <v>8884</v>
      </c>
      <c r="M1763">
        <v>110390</v>
      </c>
      <c r="N1763">
        <v>28071</v>
      </c>
      <c r="O1763" t="s">
        <v>2544</v>
      </c>
      <c r="P1763">
        <v>3</v>
      </c>
      <c r="Q1763" t="s">
        <v>8885</v>
      </c>
      <c r="R1763" t="s">
        <v>8886</v>
      </c>
      <c r="S1763">
        <v>522</v>
      </c>
      <c r="T1763" t="s">
        <v>37</v>
      </c>
      <c r="U1763" t="s">
        <v>38</v>
      </c>
      <c r="V1763" t="s">
        <v>90</v>
      </c>
      <c r="W1763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>
        <v>51676606</v>
      </c>
      <c r="J1764" t="s">
        <v>8887</v>
      </c>
      <c r="K1764" t="s">
        <v>43</v>
      </c>
      <c r="L1764" t="s">
        <v>8888</v>
      </c>
      <c r="M1764">
        <v>174591</v>
      </c>
      <c r="N1764">
        <v>58823</v>
      </c>
      <c r="O1764" t="s">
        <v>393</v>
      </c>
      <c r="P1764">
        <v>1</v>
      </c>
      <c r="Q1764" t="s">
        <v>8889</v>
      </c>
      <c r="R1764" t="s">
        <v>8890</v>
      </c>
      <c r="S1764">
        <v>632</v>
      </c>
      <c r="T1764" t="s">
        <v>37</v>
      </c>
      <c r="U1764" t="s">
        <v>38</v>
      </c>
      <c r="V1764" t="s">
        <v>90</v>
      </c>
      <c r="W1764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">
      <c r="A1765" t="s">
        <v>28</v>
      </c>
      <c r="B1765" t="s">
        <v>8891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>
        <v>52528330</v>
      </c>
      <c r="J1765" t="s">
        <v>2450</v>
      </c>
      <c r="K1765" t="s">
        <v>3835</v>
      </c>
      <c r="L1765" t="s">
        <v>8892</v>
      </c>
      <c r="M1765">
        <v>4265</v>
      </c>
      <c r="N1765">
        <v>3202</v>
      </c>
      <c r="O1765" t="s">
        <v>8893</v>
      </c>
      <c r="P1765">
        <v>0</v>
      </c>
      <c r="Q1765" t="s">
        <v>8894</v>
      </c>
      <c r="R1765" t="s">
        <v>8895</v>
      </c>
      <c r="S1765">
        <v>27</v>
      </c>
      <c r="T1765" t="s">
        <v>37</v>
      </c>
      <c r="U1765" t="s">
        <v>38</v>
      </c>
      <c r="V1765" t="s">
        <v>39</v>
      </c>
      <c r="W1765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">
      <c r="A1766" t="s">
        <v>28</v>
      </c>
      <c r="B1766" t="s">
        <v>8896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>
        <v>51533608</v>
      </c>
      <c r="J1766" t="s">
        <v>685</v>
      </c>
      <c r="K1766" t="s">
        <v>223</v>
      </c>
      <c r="L1766" t="s">
        <v>8897</v>
      </c>
      <c r="M1766">
        <v>203111</v>
      </c>
      <c r="N1766">
        <v>16606</v>
      </c>
      <c r="O1766" t="s">
        <v>4967</v>
      </c>
      <c r="P1766">
        <v>1</v>
      </c>
      <c r="Q1766" t="s">
        <v>8898</v>
      </c>
      <c r="R1766" t="s">
        <v>8899</v>
      </c>
      <c r="S1766">
        <v>755</v>
      </c>
      <c r="T1766" t="s">
        <v>37</v>
      </c>
      <c r="U1766" t="s">
        <v>38</v>
      </c>
      <c r="V1766" t="s">
        <v>569</v>
      </c>
      <c r="W1766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">
      <c r="A1767" t="s">
        <v>28</v>
      </c>
      <c r="B1767" t="s">
        <v>8900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>
        <v>51097664</v>
      </c>
      <c r="J1767" t="s">
        <v>5834</v>
      </c>
      <c r="K1767" t="s">
        <v>1683</v>
      </c>
      <c r="L1767" t="s">
        <v>8901</v>
      </c>
      <c r="M1767">
        <v>70205</v>
      </c>
      <c r="N1767">
        <v>23328</v>
      </c>
      <c r="O1767" t="s">
        <v>7430</v>
      </c>
      <c r="P1767">
        <v>0</v>
      </c>
      <c r="Q1767" t="s">
        <v>8902</v>
      </c>
      <c r="R1767" t="s">
        <v>8903</v>
      </c>
      <c r="S1767">
        <v>450</v>
      </c>
      <c r="T1767" t="s">
        <v>37</v>
      </c>
      <c r="U1767" t="s">
        <v>38</v>
      </c>
      <c r="V1767" t="s">
        <v>569</v>
      </c>
      <c r="W1767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>
        <v>84136909</v>
      </c>
      <c r="J1768" t="s">
        <v>1611</v>
      </c>
      <c r="K1768" t="s">
        <v>8904</v>
      </c>
      <c r="L1768" t="s">
        <v>8905</v>
      </c>
      <c r="M1768">
        <v>267921</v>
      </c>
      <c r="N1768">
        <v>656730</v>
      </c>
      <c r="O1768" t="s">
        <v>508</v>
      </c>
      <c r="P1768">
        <v>5</v>
      </c>
      <c r="Q1768" t="s">
        <v>8906</v>
      </c>
      <c r="R1768" t="s">
        <v>8907</v>
      </c>
      <c r="S1768">
        <v>577</v>
      </c>
      <c r="T1768" t="s">
        <v>37</v>
      </c>
      <c r="U1768" t="s">
        <v>38</v>
      </c>
      <c r="V1768" t="s">
        <v>39</v>
      </c>
      <c r="W1768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>
        <v>46836394</v>
      </c>
      <c r="J1769" t="s">
        <v>1663</v>
      </c>
      <c r="K1769" t="s">
        <v>1683</v>
      </c>
      <c r="L1769" t="s">
        <v>8908</v>
      </c>
      <c r="M1769">
        <v>728685</v>
      </c>
      <c r="N1769">
        <v>24783</v>
      </c>
      <c r="O1769" t="s">
        <v>7260</v>
      </c>
      <c r="P1769">
        <v>3</v>
      </c>
      <c r="Q1769" t="s">
        <v>8909</v>
      </c>
      <c r="R1769" t="s">
        <v>8910</v>
      </c>
      <c r="S1769">
        <v>989</v>
      </c>
      <c r="T1769" t="s">
        <v>37</v>
      </c>
      <c r="U1769" t="s">
        <v>38</v>
      </c>
      <c r="V1769" t="s">
        <v>569</v>
      </c>
      <c r="W1769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>
        <v>47285499</v>
      </c>
      <c r="J1770" t="s">
        <v>8911</v>
      </c>
      <c r="K1770" t="s">
        <v>5710</v>
      </c>
      <c r="L1770" t="s">
        <v>8912</v>
      </c>
      <c r="M1770">
        <v>26755</v>
      </c>
      <c r="N1770">
        <v>3037</v>
      </c>
      <c r="O1770" t="s">
        <v>8913</v>
      </c>
      <c r="P1770">
        <v>3</v>
      </c>
      <c r="Q1770" t="s">
        <v>8914</v>
      </c>
      <c r="R1770" t="s">
        <v>8915</v>
      </c>
      <c r="S1770">
        <v>104</v>
      </c>
      <c r="T1770" t="s">
        <v>37</v>
      </c>
      <c r="U1770" t="s">
        <v>38</v>
      </c>
      <c r="V1770" t="s">
        <v>90</v>
      </c>
      <c r="W1770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>
        <v>47124400</v>
      </c>
      <c r="J1771" t="s">
        <v>505</v>
      </c>
      <c r="K1771" t="s">
        <v>426</v>
      </c>
      <c r="L1771" t="s">
        <v>8916</v>
      </c>
      <c r="M1771">
        <v>49676</v>
      </c>
      <c r="N1771">
        <v>17278</v>
      </c>
      <c r="O1771" t="s">
        <v>2356</v>
      </c>
      <c r="P1771">
        <v>0</v>
      </c>
      <c r="Q1771" t="s">
        <v>8917</v>
      </c>
      <c r="R1771" t="s">
        <v>8918</v>
      </c>
      <c r="S1771">
        <v>181</v>
      </c>
      <c r="T1771" t="s">
        <v>37</v>
      </c>
      <c r="U1771" t="s">
        <v>38</v>
      </c>
      <c r="V1771" t="s">
        <v>90</v>
      </c>
      <c r="W177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>
        <v>44700000</v>
      </c>
      <c r="J1772" t="s">
        <v>1872</v>
      </c>
      <c r="K1772" t="s">
        <v>2314</v>
      </c>
      <c r="L1772" t="s">
        <v>8919</v>
      </c>
      <c r="M1772">
        <v>537442</v>
      </c>
      <c r="N1772">
        <v>16464</v>
      </c>
      <c r="O1772" t="s">
        <v>1305</v>
      </c>
      <c r="P1772">
        <v>0</v>
      </c>
      <c r="Q1772" t="s">
        <v>8920</v>
      </c>
      <c r="R1772" t="s">
        <v>8921</v>
      </c>
      <c r="S1772">
        <v>851</v>
      </c>
      <c r="T1772" t="s">
        <v>37</v>
      </c>
      <c r="U1772" t="s">
        <v>38</v>
      </c>
      <c r="V1772" t="s">
        <v>569</v>
      </c>
      <c r="W1772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>
        <v>44455658</v>
      </c>
      <c r="J1773" t="s">
        <v>1334</v>
      </c>
      <c r="K1773" t="s">
        <v>1580</v>
      </c>
      <c r="L1773" t="s">
        <v>8922</v>
      </c>
      <c r="M1773">
        <v>36253</v>
      </c>
      <c r="N1773">
        <v>2457</v>
      </c>
      <c r="O1773" t="s">
        <v>8923</v>
      </c>
      <c r="P1773">
        <v>2</v>
      </c>
      <c r="Q1773" t="s">
        <v>8924</v>
      </c>
      <c r="R1773" t="s">
        <v>8925</v>
      </c>
      <c r="S1773">
        <v>92</v>
      </c>
      <c r="T1773" t="s">
        <v>37</v>
      </c>
      <c r="U1773" t="s">
        <v>38</v>
      </c>
      <c r="V1773" t="s">
        <v>569</v>
      </c>
      <c r="W1773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">
      <c r="A1774" t="s">
        <v>28</v>
      </c>
      <c r="B1774" t="s">
        <v>8926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>
        <v>43984230</v>
      </c>
      <c r="J1774" t="s">
        <v>5652</v>
      </c>
      <c r="K1774" t="s">
        <v>571</v>
      </c>
      <c r="L1774" t="s">
        <v>8927</v>
      </c>
      <c r="M1774">
        <v>70274</v>
      </c>
      <c r="N1774">
        <v>2451</v>
      </c>
      <c r="O1774" t="s">
        <v>3293</v>
      </c>
      <c r="P1774">
        <v>0</v>
      </c>
      <c r="Q1774" t="s">
        <v>8928</v>
      </c>
      <c r="R1774" t="s">
        <v>8929</v>
      </c>
      <c r="S1774">
        <v>133</v>
      </c>
      <c r="T1774" t="s">
        <v>37</v>
      </c>
      <c r="U1774" t="s">
        <v>865</v>
      </c>
      <c r="V1774" t="s">
        <v>39</v>
      </c>
      <c r="W1774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8930</v>
      </c>
      <c r="H1775">
        <v>24000</v>
      </c>
      <c r="I1775">
        <v>66489425</v>
      </c>
      <c r="J1775" t="s">
        <v>454</v>
      </c>
      <c r="K1775" t="s">
        <v>77</v>
      </c>
      <c r="L1775" t="s">
        <v>8931</v>
      </c>
      <c r="M1775">
        <v>101977</v>
      </c>
      <c r="N1775">
        <v>26625</v>
      </c>
      <c r="O1775" t="s">
        <v>1103</v>
      </c>
      <c r="P1775">
        <v>3</v>
      </c>
      <c r="Q1775" t="s">
        <v>8932</v>
      </c>
      <c r="R1775" t="s">
        <v>8933</v>
      </c>
      <c r="S1775">
        <v>161</v>
      </c>
      <c r="T1775" t="s">
        <v>37</v>
      </c>
      <c r="U1775" t="s">
        <v>38</v>
      </c>
      <c r="V1775" t="s">
        <v>569</v>
      </c>
      <c r="W1775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>
        <v>41067398</v>
      </c>
      <c r="J1776" t="s">
        <v>412</v>
      </c>
      <c r="K1776" t="s">
        <v>2735</v>
      </c>
      <c r="L1776" t="s">
        <v>8934</v>
      </c>
      <c r="M1776">
        <v>22748</v>
      </c>
      <c r="N1776">
        <v>2530</v>
      </c>
      <c r="O1776" t="s">
        <v>5000</v>
      </c>
      <c r="P1776">
        <v>2</v>
      </c>
      <c r="Q1776" t="s">
        <v>8935</v>
      </c>
      <c r="R1776" t="s">
        <v>8936</v>
      </c>
      <c r="S1776">
        <v>41</v>
      </c>
      <c r="T1776" t="s">
        <v>37</v>
      </c>
      <c r="U1776" t="s">
        <v>38</v>
      </c>
      <c r="V1776" t="s">
        <v>569</v>
      </c>
      <c r="W1776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8937</v>
      </c>
      <c r="H1777">
        <v>272</v>
      </c>
      <c r="I1777">
        <v>40218903</v>
      </c>
      <c r="J1777" t="s">
        <v>3270</v>
      </c>
      <c r="K1777" t="s">
        <v>6768</v>
      </c>
      <c r="L1777" t="s">
        <v>8938</v>
      </c>
      <c r="M1777">
        <v>372990</v>
      </c>
      <c r="N1777">
        <v>533</v>
      </c>
      <c r="O1777" t="s">
        <v>8939</v>
      </c>
      <c r="P1777">
        <v>0</v>
      </c>
      <c r="Q1777" t="s">
        <v>8940</v>
      </c>
      <c r="R1777" t="s">
        <v>8941</v>
      </c>
      <c r="S1777">
        <v>1107</v>
      </c>
      <c r="T1777" t="s">
        <v>37</v>
      </c>
      <c r="U1777" t="s">
        <v>38</v>
      </c>
      <c r="V1777" t="s">
        <v>569</v>
      </c>
      <c r="W1777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">
      <c r="A1778" t="s">
        <v>28</v>
      </c>
      <c r="B1778" t="s">
        <v>8942</v>
      </c>
      <c r="C1778">
        <v>38</v>
      </c>
      <c r="D1778">
        <v>85</v>
      </c>
      <c r="E1778">
        <v>0</v>
      </c>
      <c r="F1778">
        <v>503</v>
      </c>
      <c r="G1778" t="s">
        <v>8943</v>
      </c>
      <c r="H1778">
        <v>1000</v>
      </c>
      <c r="I1778">
        <v>39880476</v>
      </c>
      <c r="J1778" t="s">
        <v>266</v>
      </c>
      <c r="K1778" t="s">
        <v>1199</v>
      </c>
      <c r="L1778" t="s">
        <v>8944</v>
      </c>
      <c r="M1778">
        <v>12218</v>
      </c>
      <c r="N1778">
        <v>2908</v>
      </c>
      <c r="O1778" t="s">
        <v>2100</v>
      </c>
      <c r="P1778">
        <v>0</v>
      </c>
      <c r="Q1778" t="s">
        <v>8945</v>
      </c>
      <c r="R1778" t="s">
        <v>8946</v>
      </c>
      <c r="S1778">
        <v>33</v>
      </c>
      <c r="T1778" t="s">
        <v>37</v>
      </c>
      <c r="U1778" t="s">
        <v>38</v>
      </c>
      <c r="V1778" t="s">
        <v>90</v>
      </c>
      <c r="W1778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">
      <c r="A1779" t="s">
        <v>28</v>
      </c>
      <c r="B1779" t="s">
        <v>8947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>
        <v>39399750</v>
      </c>
      <c r="J1779" t="s">
        <v>802</v>
      </c>
      <c r="K1779" t="s">
        <v>2252</v>
      </c>
      <c r="L1779" t="s">
        <v>8948</v>
      </c>
      <c r="M1779">
        <v>5674</v>
      </c>
      <c r="N1779">
        <v>3017</v>
      </c>
      <c r="O1779" t="s">
        <v>8949</v>
      </c>
      <c r="P1779">
        <v>0</v>
      </c>
      <c r="Q1779" t="s">
        <v>8950</v>
      </c>
      <c r="R1779" t="s">
        <v>8951</v>
      </c>
      <c r="S1779">
        <v>35</v>
      </c>
      <c r="T1779" t="s">
        <v>37</v>
      </c>
      <c r="U1779" t="s">
        <v>38</v>
      </c>
      <c r="V1779" t="s">
        <v>90</v>
      </c>
      <c r="W1779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8952</v>
      </c>
      <c r="H1780">
        <v>744</v>
      </c>
      <c r="I1780">
        <v>38230435</v>
      </c>
      <c r="J1780" t="s">
        <v>2073</v>
      </c>
      <c r="K1780" t="s">
        <v>2551</v>
      </c>
      <c r="L1780" t="s">
        <v>8953</v>
      </c>
      <c r="M1780">
        <v>29661</v>
      </c>
      <c r="N1780">
        <v>3001</v>
      </c>
      <c r="O1780" t="s">
        <v>1587</v>
      </c>
      <c r="P1780">
        <v>3</v>
      </c>
      <c r="Q1780" t="s">
        <v>8954</v>
      </c>
      <c r="R1780" t="s">
        <v>8955</v>
      </c>
      <c r="S1780">
        <v>179</v>
      </c>
      <c r="T1780" t="s">
        <v>37</v>
      </c>
      <c r="U1780" t="s">
        <v>38</v>
      </c>
      <c r="V1780" t="s">
        <v>39</v>
      </c>
      <c r="W1780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>
        <v>39008741</v>
      </c>
      <c r="J1781" t="s">
        <v>8535</v>
      </c>
      <c r="K1781" t="s">
        <v>684</v>
      </c>
      <c r="L1781" t="s">
        <v>8956</v>
      </c>
      <c r="M1781">
        <v>44838</v>
      </c>
      <c r="N1781">
        <v>6862</v>
      </c>
      <c r="O1781" t="s">
        <v>7529</v>
      </c>
      <c r="P1781">
        <v>0</v>
      </c>
      <c r="Q1781" t="s">
        <v>8957</v>
      </c>
      <c r="R1781" t="s">
        <v>8958</v>
      </c>
      <c r="S1781">
        <v>223</v>
      </c>
      <c r="T1781" t="s">
        <v>37</v>
      </c>
      <c r="U1781" t="s">
        <v>38</v>
      </c>
      <c r="V1781" t="s">
        <v>90</v>
      </c>
      <c r="W178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">
      <c r="A1782" t="s">
        <v>28</v>
      </c>
      <c r="B1782" t="s">
        <v>8959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>
        <v>36833473</v>
      </c>
      <c r="J1782" t="s">
        <v>454</v>
      </c>
      <c r="K1782" t="s">
        <v>492</v>
      </c>
      <c r="L1782" t="s">
        <v>8960</v>
      </c>
      <c r="M1782">
        <v>53126</v>
      </c>
      <c r="N1782">
        <v>7945</v>
      </c>
      <c r="O1782" t="s">
        <v>2854</v>
      </c>
      <c r="P1782">
        <v>1</v>
      </c>
      <c r="Q1782" t="s">
        <v>8961</v>
      </c>
      <c r="R1782" t="s">
        <v>8962</v>
      </c>
      <c r="S1782">
        <v>254</v>
      </c>
      <c r="T1782" t="s">
        <v>37</v>
      </c>
      <c r="U1782" t="s">
        <v>1418</v>
      </c>
      <c r="V1782" t="s">
        <v>569</v>
      </c>
      <c r="W1782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">
      <c r="A1783" t="s">
        <v>28</v>
      </c>
      <c r="B1783" t="s">
        <v>8963</v>
      </c>
      <c r="C1783">
        <v>129</v>
      </c>
      <c r="D1783">
        <v>97</v>
      </c>
      <c r="E1783">
        <v>29</v>
      </c>
      <c r="F1783">
        <v>816</v>
      </c>
      <c r="G1783" t="s">
        <v>8964</v>
      </c>
      <c r="H1783">
        <v>15000</v>
      </c>
      <c r="I1783">
        <v>48237389</v>
      </c>
      <c r="J1783" t="s">
        <v>1618</v>
      </c>
      <c r="K1783" t="s">
        <v>177</v>
      </c>
      <c r="L1783" t="s">
        <v>8965</v>
      </c>
      <c r="M1783">
        <v>63969</v>
      </c>
      <c r="N1783">
        <v>18789</v>
      </c>
      <c r="O1783" t="s">
        <v>7322</v>
      </c>
      <c r="P1783">
        <v>1</v>
      </c>
      <c r="Q1783" t="s">
        <v>8966</v>
      </c>
      <c r="R1783" t="s">
        <v>8967</v>
      </c>
      <c r="S1783">
        <v>126</v>
      </c>
      <c r="T1783" t="s">
        <v>37</v>
      </c>
      <c r="U1783" t="s">
        <v>38</v>
      </c>
      <c r="V1783" t="s">
        <v>39</v>
      </c>
      <c r="W1783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>
        <v>36447959</v>
      </c>
      <c r="J1784" t="s">
        <v>1575</v>
      </c>
      <c r="K1784" t="s">
        <v>583</v>
      </c>
      <c r="L1784" t="s">
        <v>8971</v>
      </c>
      <c r="M1784">
        <v>35833</v>
      </c>
      <c r="N1784">
        <v>6393</v>
      </c>
      <c r="O1784" t="s">
        <v>8972</v>
      </c>
      <c r="P1784">
        <v>0</v>
      </c>
      <c r="Q1784" t="s">
        <v>8973</v>
      </c>
      <c r="R1784" t="s">
        <v>8974</v>
      </c>
      <c r="S1784">
        <v>96</v>
      </c>
      <c r="T1784" t="s">
        <v>37</v>
      </c>
      <c r="U1784" t="s">
        <v>38</v>
      </c>
      <c r="V1784" t="s">
        <v>90</v>
      </c>
      <c r="W1784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>
        <v>45089048</v>
      </c>
      <c r="J1785" t="s">
        <v>5257</v>
      </c>
      <c r="K1785" t="s">
        <v>296</v>
      </c>
      <c r="L1785" t="s">
        <v>8975</v>
      </c>
      <c r="M1785">
        <v>86251</v>
      </c>
      <c r="N1785">
        <v>36064</v>
      </c>
      <c r="O1785" t="s">
        <v>221</v>
      </c>
      <c r="P1785">
        <v>3</v>
      </c>
      <c r="Q1785" t="s">
        <v>8976</v>
      </c>
      <c r="R1785" t="s">
        <v>8977</v>
      </c>
      <c r="S1785">
        <v>260</v>
      </c>
      <c r="T1785" t="s">
        <v>37</v>
      </c>
      <c r="U1785" t="s">
        <v>7698</v>
      </c>
      <c r="V1785" t="s">
        <v>39</v>
      </c>
      <c r="W1785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8978</v>
      </c>
      <c r="H1786">
        <v>14000</v>
      </c>
      <c r="I1786">
        <v>35990505</v>
      </c>
      <c r="J1786" t="s">
        <v>8535</v>
      </c>
      <c r="K1786" t="s">
        <v>426</v>
      </c>
      <c r="L1786" t="s">
        <v>8979</v>
      </c>
      <c r="M1786">
        <v>48095</v>
      </c>
      <c r="N1786">
        <v>16400</v>
      </c>
      <c r="O1786" t="s">
        <v>1580</v>
      </c>
      <c r="P1786">
        <v>1</v>
      </c>
      <c r="Q1786" t="s">
        <v>8980</v>
      </c>
      <c r="R1786" t="s">
        <v>8981</v>
      </c>
      <c r="S1786">
        <v>194</v>
      </c>
      <c r="T1786" t="s">
        <v>37</v>
      </c>
      <c r="U1786" t="s">
        <v>38</v>
      </c>
      <c r="V1786" t="s">
        <v>90</v>
      </c>
      <c r="W1786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">
      <c r="A1787" t="s">
        <v>28</v>
      </c>
      <c r="B1787" t="s">
        <v>8982</v>
      </c>
      <c r="C1787">
        <v>167</v>
      </c>
      <c r="D1787">
        <v>104</v>
      </c>
      <c r="E1787">
        <v>108</v>
      </c>
      <c r="F1787">
        <v>177</v>
      </c>
      <c r="G1787" t="s">
        <v>8983</v>
      </c>
      <c r="H1787">
        <v>296</v>
      </c>
      <c r="I1787">
        <v>35143332</v>
      </c>
      <c r="J1787" t="s">
        <v>6096</v>
      </c>
      <c r="K1787" t="s">
        <v>7149</v>
      </c>
      <c r="L1787" t="s">
        <v>8984</v>
      </c>
      <c r="M1787">
        <v>45102</v>
      </c>
      <c r="N1787">
        <v>1340</v>
      </c>
      <c r="O1787" t="s">
        <v>8985</v>
      </c>
      <c r="P1787">
        <v>0</v>
      </c>
      <c r="Q1787" t="s">
        <v>8986</v>
      </c>
      <c r="R1787" t="s">
        <v>8987</v>
      </c>
      <c r="S1787">
        <v>316</v>
      </c>
      <c r="T1787" t="s">
        <v>37</v>
      </c>
      <c r="U1787" t="s">
        <v>38</v>
      </c>
      <c r="V1787" t="s">
        <v>569</v>
      </c>
      <c r="W1787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">
      <c r="A1788" t="s">
        <v>28</v>
      </c>
      <c r="B1788" t="s">
        <v>8988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>
        <v>35000629</v>
      </c>
      <c r="J1788" t="s">
        <v>1618</v>
      </c>
      <c r="K1788" t="s">
        <v>6388</v>
      </c>
      <c r="L1788" t="s">
        <v>8989</v>
      </c>
      <c r="M1788">
        <v>74622</v>
      </c>
      <c r="N1788">
        <v>2822</v>
      </c>
      <c r="O1788" t="s">
        <v>8874</v>
      </c>
      <c r="P1788">
        <v>1</v>
      </c>
      <c r="Q1788" t="s">
        <v>8990</v>
      </c>
      <c r="R1788" t="s">
        <v>8991</v>
      </c>
      <c r="S1788">
        <v>150</v>
      </c>
      <c r="T1788" t="s">
        <v>37</v>
      </c>
      <c r="U1788" t="s">
        <v>38</v>
      </c>
      <c r="V1788" t="s">
        <v>569</v>
      </c>
      <c r="W1788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>
        <v>34604054</v>
      </c>
      <c r="J1789" t="s">
        <v>454</v>
      </c>
      <c r="K1789" t="s">
        <v>492</v>
      </c>
      <c r="L1789" t="s">
        <v>8992</v>
      </c>
      <c r="M1789">
        <v>34942</v>
      </c>
      <c r="N1789">
        <v>6867</v>
      </c>
      <c r="O1789" t="s">
        <v>8993</v>
      </c>
      <c r="P1789">
        <v>2</v>
      </c>
      <c r="Q1789" t="s">
        <v>8994</v>
      </c>
      <c r="R1789" t="s">
        <v>8995</v>
      </c>
      <c r="S1789">
        <v>185</v>
      </c>
      <c r="T1789" t="s">
        <v>37</v>
      </c>
      <c r="U1789" t="s">
        <v>38</v>
      </c>
      <c r="V1789" t="s">
        <v>569</v>
      </c>
      <c r="W1789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>
        <v>41597830</v>
      </c>
      <c r="J1790" t="s">
        <v>209</v>
      </c>
      <c r="K1790" t="s">
        <v>2309</v>
      </c>
      <c r="L1790" t="s">
        <v>8996</v>
      </c>
      <c r="M1790">
        <v>102123</v>
      </c>
      <c r="N1790">
        <v>12624</v>
      </c>
      <c r="O1790" t="s">
        <v>4565</v>
      </c>
      <c r="P1790">
        <v>3</v>
      </c>
      <c r="Q1790" t="s">
        <v>8997</v>
      </c>
      <c r="R1790" t="s">
        <v>8998</v>
      </c>
      <c r="S1790">
        <v>660</v>
      </c>
      <c r="T1790" t="s">
        <v>37</v>
      </c>
      <c r="U1790" t="s">
        <v>38</v>
      </c>
      <c r="V1790" t="s">
        <v>39</v>
      </c>
      <c r="W1790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8999</v>
      </c>
      <c r="H1791">
        <v>17000</v>
      </c>
      <c r="I1791">
        <v>33687630</v>
      </c>
      <c r="J1791" t="s">
        <v>1618</v>
      </c>
      <c r="K1791" t="s">
        <v>434</v>
      </c>
      <c r="L1791" t="s">
        <v>9000</v>
      </c>
      <c r="M1791">
        <v>116762</v>
      </c>
      <c r="N1791">
        <v>20109</v>
      </c>
      <c r="O1791" t="s">
        <v>9001</v>
      </c>
      <c r="P1791">
        <v>0</v>
      </c>
      <c r="Q1791" t="s">
        <v>9002</v>
      </c>
      <c r="R1791" t="s">
        <v>9003</v>
      </c>
      <c r="S1791">
        <v>261</v>
      </c>
      <c r="T1791" t="s">
        <v>37</v>
      </c>
      <c r="U1791" t="s">
        <v>38</v>
      </c>
      <c r="V1791" t="s">
        <v>39</v>
      </c>
      <c r="W179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">
      <c r="A1792" t="s">
        <v>28</v>
      </c>
      <c r="B1792" t="s">
        <v>9004</v>
      </c>
      <c r="C1792">
        <v>151</v>
      </c>
      <c r="D1792">
        <v>90</v>
      </c>
      <c r="E1792">
        <v>68</v>
      </c>
      <c r="F1792">
        <v>100</v>
      </c>
      <c r="G1792" t="s">
        <v>9005</v>
      </c>
      <c r="H1792">
        <v>328</v>
      </c>
      <c r="I1792">
        <v>32553210</v>
      </c>
      <c r="J1792" t="s">
        <v>2934</v>
      </c>
      <c r="K1792" t="s">
        <v>9006</v>
      </c>
      <c r="L1792" t="s">
        <v>9007</v>
      </c>
      <c r="M1792">
        <v>88714</v>
      </c>
      <c r="N1792">
        <v>794</v>
      </c>
      <c r="O1792" t="s">
        <v>9008</v>
      </c>
      <c r="P1792">
        <v>0</v>
      </c>
      <c r="Q1792" t="s">
        <v>9009</v>
      </c>
      <c r="R1792" t="s">
        <v>9010</v>
      </c>
      <c r="S1792">
        <v>235</v>
      </c>
      <c r="T1792" t="s">
        <v>37</v>
      </c>
      <c r="U1792" t="s">
        <v>56</v>
      </c>
      <c r="V1792" t="s">
        <v>90</v>
      </c>
      <c r="W1792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">
      <c r="A1793" t="s">
        <v>28</v>
      </c>
      <c r="B1793" t="s">
        <v>9011</v>
      </c>
      <c r="C1793">
        <v>94</v>
      </c>
      <c r="D1793">
        <v>97</v>
      </c>
      <c r="E1793">
        <v>27</v>
      </c>
      <c r="F1793">
        <v>522</v>
      </c>
      <c r="G1793" t="s">
        <v>9012</v>
      </c>
      <c r="H1793">
        <v>601</v>
      </c>
      <c r="I1793">
        <v>31526393</v>
      </c>
      <c r="J1793" t="s">
        <v>5499</v>
      </c>
      <c r="K1793" t="s">
        <v>9013</v>
      </c>
      <c r="L1793" t="s">
        <v>9014</v>
      </c>
      <c r="M1793">
        <v>22243</v>
      </c>
      <c r="N1793">
        <v>2730</v>
      </c>
      <c r="O1793" t="s">
        <v>9015</v>
      </c>
      <c r="P1793">
        <v>0</v>
      </c>
      <c r="Q1793" t="s">
        <v>9016</v>
      </c>
      <c r="R1793" t="s">
        <v>9017</v>
      </c>
      <c r="S1793">
        <v>144</v>
      </c>
      <c r="T1793" t="s">
        <v>37</v>
      </c>
      <c r="U1793" t="s">
        <v>38</v>
      </c>
      <c r="V1793" t="s">
        <v>39</v>
      </c>
      <c r="W1793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">
      <c r="A1794" t="s">
        <v>28</v>
      </c>
      <c r="B1794" t="s">
        <v>9018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>
        <v>41229</v>
      </c>
      <c r="J1794" t="s">
        <v>2062</v>
      </c>
      <c r="K1794" t="s">
        <v>285</v>
      </c>
      <c r="L1794" t="s">
        <v>9019</v>
      </c>
      <c r="M1794">
        <v>14612</v>
      </c>
      <c r="N1794">
        <v>18442</v>
      </c>
      <c r="O1794" t="s">
        <v>1024</v>
      </c>
      <c r="P1794">
        <v>6</v>
      </c>
      <c r="Q1794" t="s">
        <v>9020</v>
      </c>
      <c r="R1794" t="s">
        <v>9021</v>
      </c>
      <c r="S1794">
        <v>41</v>
      </c>
      <c r="T1794" t="s">
        <v>37</v>
      </c>
      <c r="U1794" t="s">
        <v>1418</v>
      </c>
      <c r="V1794" t="s">
        <v>569</v>
      </c>
      <c r="W1794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">
      <c r="A1795" t="s">
        <v>28</v>
      </c>
      <c r="B1795" t="s">
        <v>9022</v>
      </c>
      <c r="C1795">
        <v>148</v>
      </c>
      <c r="D1795">
        <v>114</v>
      </c>
      <c r="E1795">
        <v>59</v>
      </c>
      <c r="F1795">
        <v>403</v>
      </c>
      <c r="G1795" t="s">
        <v>9023</v>
      </c>
      <c r="H1795">
        <v>49000</v>
      </c>
      <c r="I1795">
        <v>31655091</v>
      </c>
      <c r="J1795" t="s">
        <v>5897</v>
      </c>
      <c r="K1795" t="s">
        <v>784</v>
      </c>
      <c r="L1795" t="s">
        <v>9024</v>
      </c>
      <c r="M1795">
        <v>87331</v>
      </c>
      <c r="N1795">
        <v>50927</v>
      </c>
      <c r="O1795" t="s">
        <v>3566</v>
      </c>
      <c r="P1795">
        <v>0</v>
      </c>
      <c r="Q1795" t="s">
        <v>9025</v>
      </c>
      <c r="R1795" t="s">
        <v>9026</v>
      </c>
      <c r="S1795">
        <v>364</v>
      </c>
      <c r="T1795" t="s">
        <v>37</v>
      </c>
      <c r="U1795" t="s">
        <v>38</v>
      </c>
      <c r="V1795" t="s">
        <v>90</v>
      </c>
      <c r="W1795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>
        <v>30012990</v>
      </c>
      <c r="J1796" t="s">
        <v>5652</v>
      </c>
      <c r="K1796" t="s">
        <v>9027</v>
      </c>
      <c r="L1796" t="s">
        <v>9028</v>
      </c>
      <c r="M1796">
        <v>75973</v>
      </c>
      <c r="N1796">
        <v>1006</v>
      </c>
      <c r="O1796" t="s">
        <v>9029</v>
      </c>
      <c r="P1796">
        <v>1</v>
      </c>
      <c r="Q1796" t="s">
        <v>9030</v>
      </c>
      <c r="R1796" t="s">
        <v>9031</v>
      </c>
      <c r="S1796">
        <v>409</v>
      </c>
      <c r="T1796" t="s">
        <v>37</v>
      </c>
      <c r="U1796" t="s">
        <v>56</v>
      </c>
      <c r="V1796" t="s">
        <v>569</v>
      </c>
      <c r="W1796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9032</v>
      </c>
      <c r="H1797">
        <v>285</v>
      </c>
      <c r="I1797">
        <v>32368960</v>
      </c>
      <c r="J1797" t="s">
        <v>9033</v>
      </c>
      <c r="K1797" t="s">
        <v>9034</v>
      </c>
      <c r="L1797" t="s">
        <v>9035</v>
      </c>
      <c r="M1797">
        <v>39768</v>
      </c>
      <c r="N1797">
        <v>667</v>
      </c>
      <c r="O1797" t="s">
        <v>9036</v>
      </c>
      <c r="P1797">
        <v>0</v>
      </c>
      <c r="Q1797" t="s">
        <v>9037</v>
      </c>
      <c r="R1797" t="s">
        <v>9038</v>
      </c>
      <c r="S1797">
        <v>292</v>
      </c>
      <c r="T1797" t="s">
        <v>37</v>
      </c>
      <c r="U1797" t="s">
        <v>263</v>
      </c>
      <c r="V1797" t="s">
        <v>569</v>
      </c>
      <c r="W1797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">
      <c r="A1798" t="s">
        <v>28</v>
      </c>
      <c r="B1798" t="s">
        <v>9039</v>
      </c>
      <c r="C1798">
        <v>79</v>
      </c>
      <c r="D1798">
        <v>160</v>
      </c>
      <c r="E1798">
        <v>130</v>
      </c>
      <c r="F1798">
        <v>288</v>
      </c>
      <c r="G1798" t="s">
        <v>9040</v>
      </c>
      <c r="H1798">
        <v>469</v>
      </c>
      <c r="I1798">
        <v>14500000</v>
      </c>
      <c r="J1798" t="s">
        <v>990</v>
      </c>
      <c r="K1798" t="s">
        <v>9041</v>
      </c>
      <c r="L1798" t="s">
        <v>9042</v>
      </c>
      <c r="M1798">
        <v>25019</v>
      </c>
      <c r="N1798">
        <v>1548</v>
      </c>
      <c r="O1798" t="s">
        <v>9043</v>
      </c>
      <c r="P1798">
        <v>0</v>
      </c>
      <c r="Q1798" t="s">
        <v>9044</v>
      </c>
      <c r="R1798" t="s">
        <v>9045</v>
      </c>
      <c r="S1798">
        <v>159</v>
      </c>
      <c r="T1798" t="s">
        <v>37</v>
      </c>
      <c r="U1798" t="s">
        <v>653</v>
      </c>
      <c r="V1798" t="s">
        <v>272</v>
      </c>
      <c r="W1798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">
      <c r="A1799" t="s">
        <v>28</v>
      </c>
      <c r="B1799" t="s">
        <v>9046</v>
      </c>
      <c r="C1799">
        <v>33</v>
      </c>
      <c r="D1799">
        <v>93</v>
      </c>
      <c r="E1799">
        <v>14</v>
      </c>
      <c r="F1799">
        <v>199</v>
      </c>
      <c r="G1799" t="s">
        <v>9047</v>
      </c>
      <c r="H1799">
        <v>1000</v>
      </c>
      <c r="I1799">
        <v>29247405</v>
      </c>
      <c r="J1799" t="s">
        <v>9048</v>
      </c>
      <c r="K1799" t="s">
        <v>659</v>
      </c>
      <c r="L1799" t="s">
        <v>9049</v>
      </c>
      <c r="M1799">
        <v>28377</v>
      </c>
      <c r="N1799">
        <v>2176</v>
      </c>
      <c r="O1799" t="s">
        <v>9050</v>
      </c>
      <c r="P1799">
        <v>1</v>
      </c>
      <c r="Q1799" t="s">
        <v>9051</v>
      </c>
      <c r="R1799" t="s">
        <v>9052</v>
      </c>
      <c r="S1799">
        <v>261</v>
      </c>
      <c r="T1799" t="s">
        <v>37</v>
      </c>
      <c r="U1799" t="s">
        <v>56</v>
      </c>
      <c r="V1799" t="s">
        <v>90</v>
      </c>
      <c r="W1799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">
      <c r="A1800" t="s">
        <v>28</v>
      </c>
      <c r="B1800" t="s">
        <v>9055</v>
      </c>
      <c r="C1800">
        <v>83</v>
      </c>
      <c r="D1800">
        <v>88</v>
      </c>
      <c r="E1800">
        <v>82</v>
      </c>
      <c r="F1800">
        <v>571</v>
      </c>
      <c r="G1800" t="s">
        <v>9056</v>
      </c>
      <c r="H1800">
        <v>756</v>
      </c>
      <c r="I1800">
        <v>25615792</v>
      </c>
      <c r="J1800" t="s">
        <v>9057</v>
      </c>
      <c r="K1800" t="s">
        <v>598</v>
      </c>
      <c r="L1800" t="s">
        <v>9058</v>
      </c>
      <c r="M1800">
        <v>10161</v>
      </c>
      <c r="N1800">
        <v>4378</v>
      </c>
      <c r="O1800" t="s">
        <v>2398</v>
      </c>
      <c r="P1800">
        <v>0</v>
      </c>
      <c r="Q1800" t="s">
        <v>9059</v>
      </c>
      <c r="R1800" t="s">
        <v>9060</v>
      </c>
      <c r="S1800">
        <v>50</v>
      </c>
      <c r="T1800" t="s">
        <v>37</v>
      </c>
      <c r="U1800" t="s">
        <v>38</v>
      </c>
      <c r="V1800" t="s">
        <v>39</v>
      </c>
      <c r="W1800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>
        <v>28341469</v>
      </c>
      <c r="J1801" t="s">
        <v>1872</v>
      </c>
      <c r="K1801" t="s">
        <v>456</v>
      </c>
      <c r="L1801" t="s">
        <v>9061</v>
      </c>
      <c r="M1801">
        <v>1689764</v>
      </c>
      <c r="N1801">
        <v>13495</v>
      </c>
      <c r="O1801" t="s">
        <v>1308</v>
      </c>
      <c r="P1801">
        <v>0</v>
      </c>
      <c r="Q1801" t="s">
        <v>9062</v>
      </c>
      <c r="R1801" t="s">
        <v>9063</v>
      </c>
      <c r="S1801">
        <v>4144</v>
      </c>
      <c r="T1801" t="s">
        <v>37</v>
      </c>
      <c r="U1801" t="s">
        <v>38</v>
      </c>
      <c r="V1801" t="s">
        <v>569</v>
      </c>
      <c r="W180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8744</v>
      </c>
      <c r="H1802">
        <v>460</v>
      </c>
      <c r="I1802">
        <v>25590119</v>
      </c>
      <c r="J1802" t="s">
        <v>9064</v>
      </c>
      <c r="K1802" t="s">
        <v>9065</v>
      </c>
      <c r="L1802" t="s">
        <v>9066</v>
      </c>
      <c r="M1802">
        <v>19699</v>
      </c>
      <c r="N1802">
        <v>1315</v>
      </c>
      <c r="O1802" t="s">
        <v>9067</v>
      </c>
      <c r="P1802">
        <v>0</v>
      </c>
      <c r="Q1802" t="s">
        <v>9068</v>
      </c>
      <c r="R1802" t="s">
        <v>9069</v>
      </c>
      <c r="S1802">
        <v>119</v>
      </c>
      <c r="T1802" t="s">
        <v>37</v>
      </c>
      <c r="U1802" t="s">
        <v>365</v>
      </c>
      <c r="V1802" t="s">
        <v>90</v>
      </c>
      <c r="W1802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>
        <v>24944213</v>
      </c>
      <c r="J1803" t="s">
        <v>3753</v>
      </c>
      <c r="K1803" t="s">
        <v>537</v>
      </c>
      <c r="L1803" t="s">
        <v>9070</v>
      </c>
      <c r="M1803">
        <v>63459</v>
      </c>
      <c r="N1803">
        <v>16937</v>
      </c>
      <c r="O1803" t="s">
        <v>2727</v>
      </c>
      <c r="P1803">
        <v>2</v>
      </c>
      <c r="Q1803" t="s">
        <v>9071</v>
      </c>
      <c r="R1803" t="s">
        <v>9072</v>
      </c>
      <c r="S1803">
        <v>185</v>
      </c>
      <c r="T1803" t="s">
        <v>37</v>
      </c>
      <c r="U1803" t="s">
        <v>38</v>
      </c>
      <c r="V1803" t="s">
        <v>39</v>
      </c>
      <c r="W1803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9073</v>
      </c>
      <c r="H1804">
        <v>3000</v>
      </c>
      <c r="I1804">
        <v>33631221</v>
      </c>
      <c r="J1804" t="s">
        <v>2062</v>
      </c>
      <c r="K1804" t="s">
        <v>7571</v>
      </c>
      <c r="L1804" t="s">
        <v>9074</v>
      </c>
      <c r="M1804">
        <v>48559</v>
      </c>
      <c r="N1804">
        <v>3784</v>
      </c>
      <c r="O1804" t="s">
        <v>9075</v>
      </c>
      <c r="P1804">
        <v>1</v>
      </c>
      <c r="Q1804" t="s">
        <v>9076</v>
      </c>
      <c r="R1804" t="s">
        <v>9077</v>
      </c>
      <c r="S1804">
        <v>145</v>
      </c>
      <c r="T1804" t="s">
        <v>37</v>
      </c>
      <c r="U1804" t="s">
        <v>38</v>
      </c>
      <c r="V1804" t="s">
        <v>569</v>
      </c>
      <c r="W1804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">
      <c r="A1805" t="s">
        <v>28</v>
      </c>
      <c r="B1805" t="s">
        <v>9078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>
        <v>37738400</v>
      </c>
      <c r="J1805" t="s">
        <v>3270</v>
      </c>
      <c r="K1805" t="s">
        <v>348</v>
      </c>
      <c r="L1805" t="s">
        <v>9079</v>
      </c>
      <c r="M1805">
        <v>67797</v>
      </c>
      <c r="N1805">
        <v>39690</v>
      </c>
      <c r="O1805" t="s">
        <v>1476</v>
      </c>
      <c r="P1805">
        <v>3</v>
      </c>
      <c r="Q1805" t="s">
        <v>9080</v>
      </c>
      <c r="R1805" t="s">
        <v>9081</v>
      </c>
      <c r="S1805">
        <v>285</v>
      </c>
      <c r="T1805" t="s">
        <v>37</v>
      </c>
      <c r="U1805" t="s">
        <v>38</v>
      </c>
      <c r="V1805" t="s">
        <v>569</v>
      </c>
      <c r="W1805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">
      <c r="A1806" t="s">
        <v>28</v>
      </c>
      <c r="B1806" t="s">
        <v>9082</v>
      </c>
      <c r="C1806">
        <v>112</v>
      </c>
      <c r="D1806">
        <v>107</v>
      </c>
      <c r="E1806">
        <v>13</v>
      </c>
      <c r="F1806">
        <v>165</v>
      </c>
      <c r="G1806" t="s">
        <v>9083</v>
      </c>
      <c r="H1806">
        <v>618</v>
      </c>
      <c r="I1806">
        <v>21835784</v>
      </c>
      <c r="J1806" t="s">
        <v>1375</v>
      </c>
      <c r="K1806" t="s">
        <v>6893</v>
      </c>
      <c r="L1806" t="s">
        <v>9084</v>
      </c>
      <c r="M1806">
        <v>58297</v>
      </c>
      <c r="N1806">
        <v>1095</v>
      </c>
      <c r="O1806" t="s">
        <v>9085</v>
      </c>
      <c r="P1806">
        <v>3</v>
      </c>
      <c r="Q1806" t="s">
        <v>9086</v>
      </c>
      <c r="R1806" t="s">
        <v>9087</v>
      </c>
      <c r="S1806">
        <v>161</v>
      </c>
      <c r="T1806" t="s">
        <v>37</v>
      </c>
      <c r="U1806" t="s">
        <v>38</v>
      </c>
      <c r="V1806" t="s">
        <v>39</v>
      </c>
      <c r="W1806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9088</v>
      </c>
      <c r="H1807">
        <v>20000</v>
      </c>
      <c r="I1807">
        <v>15785632</v>
      </c>
      <c r="J1807" t="s">
        <v>9089</v>
      </c>
      <c r="K1807" t="s">
        <v>258</v>
      </c>
      <c r="L1807" t="s">
        <v>9090</v>
      </c>
      <c r="M1807">
        <v>32507</v>
      </c>
      <c r="N1807">
        <v>21195</v>
      </c>
      <c r="O1807" t="s">
        <v>5698</v>
      </c>
      <c r="P1807">
        <v>3</v>
      </c>
      <c r="Q1807" t="s">
        <v>9091</v>
      </c>
      <c r="R1807" t="s">
        <v>9092</v>
      </c>
      <c r="S1807">
        <v>119</v>
      </c>
      <c r="T1807" t="s">
        <v>37</v>
      </c>
      <c r="U1807" t="s">
        <v>56</v>
      </c>
      <c r="V1807" t="s">
        <v>39</v>
      </c>
      <c r="W1807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>
        <v>21554585</v>
      </c>
      <c r="J1808" t="s">
        <v>3637</v>
      </c>
      <c r="K1808" t="s">
        <v>1664</v>
      </c>
      <c r="L1808" t="s">
        <v>9093</v>
      </c>
      <c r="M1808">
        <v>36108</v>
      </c>
      <c r="N1808">
        <v>37315</v>
      </c>
      <c r="O1808" t="s">
        <v>955</v>
      </c>
      <c r="P1808">
        <v>0</v>
      </c>
      <c r="Q1808" t="s">
        <v>9094</v>
      </c>
      <c r="R1808" t="s">
        <v>9095</v>
      </c>
      <c r="S1808">
        <v>109</v>
      </c>
      <c r="T1808" t="s">
        <v>37</v>
      </c>
      <c r="U1808" t="s">
        <v>38</v>
      </c>
      <c r="V1808" t="s">
        <v>569</v>
      </c>
      <c r="W1808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">
      <c r="A1809" t="s">
        <v>28</v>
      </c>
      <c r="B1809" t="s">
        <v>9096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>
        <v>22200000</v>
      </c>
      <c r="J1809" t="s">
        <v>1375</v>
      </c>
      <c r="K1809" t="s">
        <v>43</v>
      </c>
      <c r="L1809" t="s">
        <v>9097</v>
      </c>
      <c r="M1809">
        <v>41310</v>
      </c>
      <c r="N1809">
        <v>52122</v>
      </c>
      <c r="O1809" t="s">
        <v>5353</v>
      </c>
      <c r="P1809">
        <v>3</v>
      </c>
      <c r="Q1809" t="s">
        <v>9098</v>
      </c>
      <c r="R1809" t="s">
        <v>9099</v>
      </c>
      <c r="S1809">
        <v>117</v>
      </c>
      <c r="T1809" t="s">
        <v>37</v>
      </c>
      <c r="U1809" t="s">
        <v>38</v>
      </c>
      <c r="V1809" t="s">
        <v>39</v>
      </c>
      <c r="W1809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">
      <c r="A1810" t="s">
        <v>28</v>
      </c>
      <c r="B1810" t="s">
        <v>9100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>
        <v>23527955</v>
      </c>
      <c r="J1810" t="s">
        <v>1092</v>
      </c>
      <c r="K1810" t="s">
        <v>217</v>
      </c>
      <c r="L1810" t="s">
        <v>9101</v>
      </c>
      <c r="M1810">
        <v>74691</v>
      </c>
      <c r="N1810">
        <v>12841</v>
      </c>
      <c r="O1810" t="s">
        <v>9102</v>
      </c>
      <c r="P1810">
        <v>1</v>
      </c>
      <c r="Q1810" t="s">
        <v>9103</v>
      </c>
      <c r="R1810" t="s">
        <v>9104</v>
      </c>
      <c r="S1810">
        <v>165</v>
      </c>
      <c r="T1810" t="s">
        <v>37</v>
      </c>
      <c r="U1810" t="s">
        <v>38</v>
      </c>
      <c r="V1810" t="s">
        <v>39</v>
      </c>
      <c r="W1810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">
      <c r="A1811" t="s">
        <v>28</v>
      </c>
      <c r="B1811" t="s">
        <v>9105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>
        <v>24042490</v>
      </c>
      <c r="J1811" t="s">
        <v>9106</v>
      </c>
      <c r="K1811" t="s">
        <v>2544</v>
      </c>
      <c r="L1811" t="s">
        <v>9107</v>
      </c>
      <c r="M1811">
        <v>40776</v>
      </c>
      <c r="N1811">
        <v>3744</v>
      </c>
      <c r="O1811" t="s">
        <v>8716</v>
      </c>
      <c r="P1811">
        <v>1</v>
      </c>
      <c r="Q1811" t="s">
        <v>9108</v>
      </c>
      <c r="R1811" t="s">
        <v>9109</v>
      </c>
      <c r="S1811">
        <v>250</v>
      </c>
      <c r="T1811" t="s">
        <v>37</v>
      </c>
      <c r="U1811" t="s">
        <v>38</v>
      </c>
      <c r="V1811" t="s">
        <v>569</v>
      </c>
      <c r="W18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">
      <c r="A1812" t="s">
        <v>28</v>
      </c>
      <c r="B1812" t="s">
        <v>9110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>
        <v>22466994</v>
      </c>
      <c r="J1812" t="s">
        <v>329</v>
      </c>
      <c r="K1812" t="s">
        <v>330</v>
      </c>
      <c r="L1812" t="s">
        <v>9111</v>
      </c>
      <c r="M1812">
        <v>72673</v>
      </c>
      <c r="N1812">
        <v>33565</v>
      </c>
      <c r="O1812" t="s">
        <v>6039</v>
      </c>
      <c r="P1812">
        <v>0</v>
      </c>
      <c r="Q1812" t="s">
        <v>9112</v>
      </c>
      <c r="R1812" t="s">
        <v>9113</v>
      </c>
      <c r="S1812">
        <v>166</v>
      </c>
      <c r="T1812" t="s">
        <v>37</v>
      </c>
      <c r="U1812" t="s">
        <v>38</v>
      </c>
      <c r="V1812" t="s">
        <v>569</v>
      </c>
      <c r="W1812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>
        <v>17791031</v>
      </c>
      <c r="J1813" t="s">
        <v>9114</v>
      </c>
      <c r="K1813" t="s">
        <v>2117</v>
      </c>
      <c r="L1813" t="s">
        <v>9115</v>
      </c>
      <c r="M1813">
        <v>109855</v>
      </c>
      <c r="N1813">
        <v>11994</v>
      </c>
      <c r="O1813" t="s">
        <v>9116</v>
      </c>
      <c r="P1813">
        <v>0</v>
      </c>
      <c r="Q1813" t="s">
        <v>9117</v>
      </c>
      <c r="R1813" t="s">
        <v>9118</v>
      </c>
      <c r="S1813">
        <v>888</v>
      </c>
      <c r="T1813" t="s">
        <v>37</v>
      </c>
      <c r="U1813" t="s">
        <v>38</v>
      </c>
      <c r="V1813" t="s">
        <v>569</v>
      </c>
      <c r="W1813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">
      <c r="A1814" t="s">
        <v>28</v>
      </c>
      <c r="B1814" t="s">
        <v>9119</v>
      </c>
      <c r="C1814">
        <v>92</v>
      </c>
      <c r="D1814">
        <v>93</v>
      </c>
      <c r="E1814">
        <v>17</v>
      </c>
      <c r="F1814">
        <v>360</v>
      </c>
      <c r="G1814" t="s">
        <v>9120</v>
      </c>
      <c r="H1814">
        <v>13000</v>
      </c>
      <c r="I1814">
        <v>17718223</v>
      </c>
      <c r="J1814" t="s">
        <v>1611</v>
      </c>
      <c r="K1814" t="s">
        <v>1124</v>
      </c>
      <c r="L1814" t="s">
        <v>9121</v>
      </c>
      <c r="M1814">
        <v>162067</v>
      </c>
      <c r="N1814">
        <v>14180</v>
      </c>
      <c r="O1814" t="s">
        <v>9122</v>
      </c>
      <c r="P1814">
        <v>5</v>
      </c>
      <c r="Q1814" t="s">
        <v>9123</v>
      </c>
      <c r="R1814" t="s">
        <v>9124</v>
      </c>
      <c r="S1814">
        <v>316</v>
      </c>
      <c r="T1814" t="s">
        <v>37</v>
      </c>
      <c r="U1814" t="s">
        <v>38</v>
      </c>
      <c r="V1814" t="s">
        <v>569</v>
      </c>
      <c r="W1814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">
      <c r="A1815" t="s">
        <v>28</v>
      </c>
      <c r="B1815" t="s">
        <v>9125</v>
      </c>
      <c r="C1815">
        <v>58</v>
      </c>
      <c r="D1815">
        <v>98</v>
      </c>
      <c r="E1815">
        <v>70</v>
      </c>
      <c r="F1815">
        <v>223</v>
      </c>
      <c r="G1815" t="s">
        <v>9126</v>
      </c>
      <c r="H1815">
        <v>462</v>
      </c>
      <c r="I1815">
        <v>15361537</v>
      </c>
      <c r="J1815" t="s">
        <v>329</v>
      </c>
      <c r="K1815" t="s">
        <v>9127</v>
      </c>
      <c r="L1815" t="s">
        <v>9128</v>
      </c>
      <c r="M1815">
        <v>12263</v>
      </c>
      <c r="N1815">
        <v>1855</v>
      </c>
      <c r="O1815" t="s">
        <v>9129</v>
      </c>
      <c r="P1815">
        <v>0</v>
      </c>
      <c r="Q1815" t="s">
        <v>9130</v>
      </c>
      <c r="R1815" t="s">
        <v>9131</v>
      </c>
      <c r="S1815">
        <v>132</v>
      </c>
      <c r="T1815" t="s">
        <v>37</v>
      </c>
      <c r="U1815" t="s">
        <v>740</v>
      </c>
      <c r="V1815" t="s">
        <v>39</v>
      </c>
      <c r="W1815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>
        <v>16647384</v>
      </c>
      <c r="J1816" t="s">
        <v>9132</v>
      </c>
      <c r="K1816" t="s">
        <v>9133</v>
      </c>
      <c r="L1816" t="s">
        <v>9134</v>
      </c>
      <c r="M1816">
        <v>8398</v>
      </c>
      <c r="N1816">
        <v>4431</v>
      </c>
      <c r="O1816" t="s">
        <v>291</v>
      </c>
      <c r="P1816">
        <v>1</v>
      </c>
      <c r="Q1816" t="s">
        <v>9135</v>
      </c>
      <c r="R1816" t="s">
        <v>9136</v>
      </c>
      <c r="S1816">
        <v>56</v>
      </c>
      <c r="T1816" t="s">
        <v>37</v>
      </c>
      <c r="U1816" t="s">
        <v>38</v>
      </c>
      <c r="V1816" t="s">
        <v>90</v>
      </c>
      <c r="W1816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">
      <c r="A1817" t="s">
        <v>28</v>
      </c>
      <c r="B1817" t="s">
        <v>9137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>
        <v>16118077</v>
      </c>
      <c r="J1817" t="s">
        <v>3270</v>
      </c>
      <c r="K1817" t="s">
        <v>4028</v>
      </c>
      <c r="L1817" t="s">
        <v>9138</v>
      </c>
      <c r="M1817">
        <v>5817</v>
      </c>
      <c r="N1817">
        <v>3067</v>
      </c>
      <c r="O1817" t="s">
        <v>5400</v>
      </c>
      <c r="P1817">
        <v>0</v>
      </c>
      <c r="Q1817" t="s">
        <v>9139</v>
      </c>
      <c r="R1817" t="s">
        <v>9140</v>
      </c>
      <c r="S1817">
        <v>37</v>
      </c>
      <c r="T1817" t="s">
        <v>37</v>
      </c>
      <c r="U1817" t="s">
        <v>38</v>
      </c>
      <c r="V1817" t="s">
        <v>569</v>
      </c>
      <c r="W1817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">
      <c r="A1818" t="s">
        <v>28</v>
      </c>
      <c r="B1818" t="s">
        <v>9141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>
        <v>15091542</v>
      </c>
      <c r="J1818" t="s">
        <v>9142</v>
      </c>
      <c r="K1818" t="s">
        <v>3127</v>
      </c>
      <c r="L1818" t="s">
        <v>9143</v>
      </c>
      <c r="M1818">
        <v>4086</v>
      </c>
      <c r="N1818">
        <v>2465</v>
      </c>
      <c r="O1818" t="s">
        <v>9144</v>
      </c>
      <c r="P1818">
        <v>2</v>
      </c>
      <c r="Q1818" t="s">
        <v>9145</v>
      </c>
      <c r="R1818" t="s">
        <v>9146</v>
      </c>
      <c r="S1818">
        <v>22</v>
      </c>
      <c r="T1818" t="s">
        <v>9147</v>
      </c>
      <c r="U1818" t="s">
        <v>56</v>
      </c>
      <c r="V1818" t="s">
        <v>272</v>
      </c>
      <c r="W1818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">
      <c r="A1819" t="s">
        <v>28</v>
      </c>
      <c r="B1819" t="s">
        <v>9150</v>
      </c>
      <c r="C1819">
        <v>287</v>
      </c>
      <c r="D1819">
        <v>115</v>
      </c>
      <c r="E1819">
        <v>219</v>
      </c>
      <c r="F1819">
        <v>258</v>
      </c>
      <c r="G1819" t="s">
        <v>9151</v>
      </c>
      <c r="H1819">
        <v>902</v>
      </c>
      <c r="I1819">
        <v>15045676</v>
      </c>
      <c r="J1819" t="s">
        <v>3214</v>
      </c>
      <c r="K1819" t="s">
        <v>117</v>
      </c>
      <c r="L1819" t="s">
        <v>9152</v>
      </c>
      <c r="M1819">
        <v>76303</v>
      </c>
      <c r="N1819">
        <v>2466</v>
      </c>
      <c r="O1819" t="s">
        <v>1041</v>
      </c>
      <c r="P1819">
        <v>1</v>
      </c>
      <c r="Q1819" t="s">
        <v>9153</v>
      </c>
      <c r="R1819" t="s">
        <v>9154</v>
      </c>
      <c r="S1819">
        <v>376</v>
      </c>
      <c r="T1819" t="s">
        <v>37</v>
      </c>
      <c r="U1819" t="s">
        <v>38</v>
      </c>
      <c r="V1819" t="s">
        <v>39</v>
      </c>
      <c r="W1819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">
      <c r="A1820" t="s">
        <v>28</v>
      </c>
      <c r="B1820" t="s">
        <v>9155</v>
      </c>
      <c r="C1820">
        <v>233</v>
      </c>
      <c r="D1820">
        <v>93</v>
      </c>
      <c r="E1820">
        <v>27</v>
      </c>
      <c r="F1820">
        <v>49</v>
      </c>
      <c r="G1820" t="s">
        <v>9156</v>
      </c>
      <c r="H1820">
        <v>960</v>
      </c>
      <c r="I1820">
        <v>17427926</v>
      </c>
      <c r="J1820" t="s">
        <v>6096</v>
      </c>
      <c r="K1820" t="s">
        <v>9001</v>
      </c>
      <c r="L1820" t="s">
        <v>9157</v>
      </c>
      <c r="M1820">
        <v>60062</v>
      </c>
      <c r="N1820">
        <v>1749</v>
      </c>
      <c r="O1820" t="s">
        <v>9158</v>
      </c>
      <c r="P1820">
        <v>0</v>
      </c>
      <c r="Q1820" t="s">
        <v>9159</v>
      </c>
      <c r="R1820" t="s">
        <v>9160</v>
      </c>
      <c r="S1820">
        <v>351</v>
      </c>
      <c r="T1820" t="s">
        <v>37</v>
      </c>
      <c r="U1820" t="s">
        <v>38</v>
      </c>
      <c r="V1820" t="s">
        <v>569</v>
      </c>
      <c r="W1820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">
      <c r="A1821" t="s">
        <v>28</v>
      </c>
      <c r="B1821" t="s">
        <v>9161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>
        <v>14983572</v>
      </c>
      <c r="J1821" t="s">
        <v>1375</v>
      </c>
      <c r="K1821" t="s">
        <v>3283</v>
      </c>
      <c r="L1821" t="s">
        <v>9162</v>
      </c>
      <c r="M1821">
        <v>9361</v>
      </c>
      <c r="N1821">
        <v>2498</v>
      </c>
      <c r="O1821" t="s">
        <v>7507</v>
      </c>
      <c r="P1821">
        <v>1</v>
      </c>
      <c r="Q1821" t="s">
        <v>9163</v>
      </c>
      <c r="R1821" t="s">
        <v>9164</v>
      </c>
      <c r="S1821">
        <v>162</v>
      </c>
      <c r="T1821" t="s">
        <v>37</v>
      </c>
      <c r="U1821" t="s">
        <v>38</v>
      </c>
      <c r="V1821" t="s">
        <v>39</v>
      </c>
      <c r="W182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9165</v>
      </c>
      <c r="H1822">
        <v>798</v>
      </c>
      <c r="I1822">
        <v>14637490</v>
      </c>
      <c r="J1822" t="s">
        <v>2912</v>
      </c>
      <c r="K1822" t="s">
        <v>1635</v>
      </c>
      <c r="L1822" t="s">
        <v>9166</v>
      </c>
      <c r="M1822">
        <v>16411</v>
      </c>
      <c r="N1822">
        <v>2537</v>
      </c>
      <c r="O1822" t="s">
        <v>9167</v>
      </c>
      <c r="P1822">
        <v>2</v>
      </c>
      <c r="Q1822" t="s">
        <v>9168</v>
      </c>
      <c r="R1822" t="s">
        <v>9169</v>
      </c>
      <c r="S1822">
        <v>136</v>
      </c>
      <c r="T1822" t="s">
        <v>37</v>
      </c>
      <c r="U1822" t="s">
        <v>38</v>
      </c>
      <c r="V1822" t="s">
        <v>569</v>
      </c>
      <c r="W1822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9170</v>
      </c>
      <c r="H1823">
        <v>355</v>
      </c>
      <c r="I1823">
        <v>14589444</v>
      </c>
      <c r="J1823" t="s">
        <v>1375</v>
      </c>
      <c r="K1823" t="s">
        <v>9171</v>
      </c>
      <c r="L1823" t="s">
        <v>9172</v>
      </c>
      <c r="M1823">
        <v>171151</v>
      </c>
      <c r="N1823">
        <v>911</v>
      </c>
      <c r="O1823" t="s">
        <v>9173</v>
      </c>
      <c r="P1823">
        <v>2</v>
      </c>
      <c r="Q1823" t="s">
        <v>9174</v>
      </c>
      <c r="R1823" t="s">
        <v>9175</v>
      </c>
      <c r="S1823">
        <v>513</v>
      </c>
      <c r="T1823" t="s">
        <v>37</v>
      </c>
      <c r="U1823" t="s">
        <v>38</v>
      </c>
      <c r="V1823" t="s">
        <v>569</v>
      </c>
      <c r="W1823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">
      <c r="A1824" t="s">
        <v>28</v>
      </c>
      <c r="B1824" t="s">
        <v>9176</v>
      </c>
      <c r="C1824">
        <v>50</v>
      </c>
      <c r="D1824">
        <v>101</v>
      </c>
      <c r="E1824">
        <v>17</v>
      </c>
      <c r="F1824">
        <v>218</v>
      </c>
      <c r="G1824" t="s">
        <v>9177</v>
      </c>
      <c r="H1824">
        <v>900</v>
      </c>
      <c r="I1824">
        <v>14095303</v>
      </c>
      <c r="J1824" t="s">
        <v>2602</v>
      </c>
      <c r="K1824" t="s">
        <v>6953</v>
      </c>
      <c r="L1824" t="s">
        <v>9178</v>
      </c>
      <c r="M1824">
        <v>15814</v>
      </c>
      <c r="N1824">
        <v>1634</v>
      </c>
      <c r="O1824" t="s">
        <v>9179</v>
      </c>
      <c r="P1824">
        <v>1</v>
      </c>
      <c r="Q1824" t="s">
        <v>9180</v>
      </c>
      <c r="R1824" t="s">
        <v>9181</v>
      </c>
      <c r="S1824">
        <v>68</v>
      </c>
      <c r="T1824" t="s">
        <v>37</v>
      </c>
      <c r="U1824" t="s">
        <v>38</v>
      </c>
      <c r="V1824" t="s">
        <v>569</v>
      </c>
      <c r="W1824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">
      <c r="A1825" t="s">
        <v>28</v>
      </c>
      <c r="B1825" t="s">
        <v>9182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>
        <v>13973532</v>
      </c>
      <c r="J1825" t="s">
        <v>982</v>
      </c>
      <c r="K1825" t="s">
        <v>8489</v>
      </c>
      <c r="L1825" t="s">
        <v>9183</v>
      </c>
      <c r="M1825">
        <v>11211</v>
      </c>
      <c r="N1825">
        <v>3065</v>
      </c>
      <c r="O1825" t="s">
        <v>4333</v>
      </c>
      <c r="P1825">
        <v>1</v>
      </c>
      <c r="Q1825" t="s">
        <v>9184</v>
      </c>
      <c r="R1825" t="s">
        <v>9185</v>
      </c>
      <c r="S1825">
        <v>92</v>
      </c>
      <c r="T1825" t="s">
        <v>37</v>
      </c>
      <c r="U1825" t="s">
        <v>38</v>
      </c>
      <c r="V1825" t="s">
        <v>39</v>
      </c>
      <c r="W1825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>
        <v>1865774</v>
      </c>
      <c r="J1826" t="s">
        <v>9186</v>
      </c>
      <c r="K1826" t="s">
        <v>60</v>
      </c>
      <c r="L1826" t="s">
        <v>9187</v>
      </c>
      <c r="M1826">
        <v>87682</v>
      </c>
      <c r="N1826">
        <v>27659</v>
      </c>
      <c r="O1826" t="s">
        <v>9188</v>
      </c>
      <c r="P1826">
        <v>2</v>
      </c>
      <c r="Q1826" t="s">
        <v>9189</v>
      </c>
      <c r="R1826" t="s">
        <v>9190</v>
      </c>
      <c r="S1826">
        <v>174</v>
      </c>
      <c r="T1826" t="s">
        <v>37</v>
      </c>
      <c r="U1826" t="s">
        <v>56</v>
      </c>
      <c r="V1826" t="s">
        <v>569</v>
      </c>
      <c r="W1826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>
        <v>18860403</v>
      </c>
      <c r="J1827" t="s">
        <v>5289</v>
      </c>
      <c r="K1827" t="s">
        <v>179</v>
      </c>
      <c r="L1827" t="s">
        <v>9192</v>
      </c>
      <c r="M1827">
        <v>20823</v>
      </c>
      <c r="N1827">
        <v>4952</v>
      </c>
      <c r="O1827" t="s">
        <v>8964</v>
      </c>
      <c r="P1827">
        <v>0</v>
      </c>
      <c r="Q1827" t="s">
        <v>9193</v>
      </c>
      <c r="R1827" t="s">
        <v>9194</v>
      </c>
      <c r="S1827">
        <v>130</v>
      </c>
      <c r="T1827" t="s">
        <v>37</v>
      </c>
      <c r="U1827" t="s">
        <v>38</v>
      </c>
      <c r="V1827" t="s">
        <v>39</v>
      </c>
      <c r="W1827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9195</v>
      </c>
      <c r="H1828">
        <v>876</v>
      </c>
      <c r="I1828">
        <v>13038660</v>
      </c>
      <c r="J1828" t="s">
        <v>3270</v>
      </c>
      <c r="K1828" t="s">
        <v>2815</v>
      </c>
      <c r="L1828" t="s">
        <v>9196</v>
      </c>
      <c r="M1828">
        <v>16995</v>
      </c>
      <c r="N1828">
        <v>1282</v>
      </c>
      <c r="O1828" t="s">
        <v>9197</v>
      </c>
      <c r="P1828">
        <v>1</v>
      </c>
      <c r="Q1828" t="s">
        <v>9198</v>
      </c>
      <c r="R1828" t="s">
        <v>9199</v>
      </c>
      <c r="S1828">
        <v>163</v>
      </c>
      <c r="T1828" t="s">
        <v>37</v>
      </c>
      <c r="U1828" t="s">
        <v>38</v>
      </c>
      <c r="V1828" t="s">
        <v>569</v>
      </c>
      <c r="W1828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>
        <v>28831145</v>
      </c>
      <c r="J1829" t="s">
        <v>3637</v>
      </c>
      <c r="K1829" t="s">
        <v>723</v>
      </c>
      <c r="L1829" t="s">
        <v>9200</v>
      </c>
      <c r="M1829">
        <v>39357</v>
      </c>
      <c r="N1829">
        <v>3757</v>
      </c>
      <c r="O1829" t="s">
        <v>9201</v>
      </c>
      <c r="P1829">
        <v>1</v>
      </c>
      <c r="Q1829" t="s">
        <v>9202</v>
      </c>
      <c r="R1829" t="s">
        <v>9203</v>
      </c>
      <c r="S1829">
        <v>113</v>
      </c>
      <c r="T1829" t="s">
        <v>37</v>
      </c>
      <c r="U1829" t="s">
        <v>38</v>
      </c>
      <c r="V1829" t="s">
        <v>569</v>
      </c>
      <c r="W1829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>
        <v>11538204</v>
      </c>
      <c r="J1830" t="s">
        <v>9205</v>
      </c>
      <c r="K1830" t="s">
        <v>428</v>
      </c>
      <c r="L1830" t="s">
        <v>9206</v>
      </c>
      <c r="M1830">
        <v>23696</v>
      </c>
      <c r="N1830">
        <v>21163</v>
      </c>
      <c r="O1830" t="s">
        <v>1114</v>
      </c>
      <c r="P1830">
        <v>0</v>
      </c>
      <c r="Q1830" t="s">
        <v>9207</v>
      </c>
      <c r="R1830" t="s">
        <v>9208</v>
      </c>
      <c r="S1830">
        <v>135</v>
      </c>
      <c r="T1830" t="s">
        <v>37</v>
      </c>
      <c r="U1830" t="s">
        <v>38</v>
      </c>
      <c r="V1830" t="s">
        <v>39</v>
      </c>
      <c r="W1830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>
        <v>11008432</v>
      </c>
      <c r="J1831" t="s">
        <v>1575</v>
      </c>
      <c r="K1831" t="s">
        <v>453</v>
      </c>
      <c r="L1831" t="s">
        <v>9209</v>
      </c>
      <c r="M1831">
        <v>43903</v>
      </c>
      <c r="N1831">
        <v>16651</v>
      </c>
      <c r="O1831" t="s">
        <v>8340</v>
      </c>
      <c r="P1831">
        <v>0</v>
      </c>
      <c r="Q1831" t="s">
        <v>9210</v>
      </c>
      <c r="R1831" t="s">
        <v>9211</v>
      </c>
      <c r="S1831">
        <v>194</v>
      </c>
      <c r="T1831" t="s">
        <v>37</v>
      </c>
      <c r="U1831" t="s">
        <v>38</v>
      </c>
      <c r="V1831" t="s">
        <v>39</v>
      </c>
      <c r="W183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">
      <c r="A1832" t="s">
        <v>28</v>
      </c>
      <c r="B1832" t="s">
        <v>9212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>
        <v>12188642</v>
      </c>
      <c r="J1832" t="s">
        <v>5652</v>
      </c>
      <c r="K1832" t="s">
        <v>9213</v>
      </c>
      <c r="L1832" t="s">
        <v>9214</v>
      </c>
      <c r="M1832">
        <v>21098</v>
      </c>
      <c r="N1832">
        <v>2230</v>
      </c>
      <c r="O1832" t="s">
        <v>5266</v>
      </c>
      <c r="P1832">
        <v>7</v>
      </c>
      <c r="Q1832" t="s">
        <v>9215</v>
      </c>
      <c r="R1832" t="s">
        <v>9216</v>
      </c>
      <c r="S1832">
        <v>56</v>
      </c>
      <c r="T1832" t="s">
        <v>37</v>
      </c>
      <c r="U1832" t="s">
        <v>9217</v>
      </c>
      <c r="V1832" t="s">
        <v>39</v>
      </c>
      <c r="W1832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9218</v>
      </c>
      <c r="H1833">
        <v>400</v>
      </c>
      <c r="I1833">
        <v>11100000</v>
      </c>
      <c r="J1833" t="s">
        <v>2339</v>
      </c>
      <c r="K1833" t="s">
        <v>3293</v>
      </c>
      <c r="L1833" t="s">
        <v>9219</v>
      </c>
      <c r="M1833">
        <v>92464</v>
      </c>
      <c r="N1833">
        <v>896</v>
      </c>
      <c r="O1833" t="s">
        <v>9220</v>
      </c>
      <c r="P1833">
        <v>1</v>
      </c>
      <c r="Q1833" t="s">
        <v>9221</v>
      </c>
      <c r="R1833" t="s">
        <v>9222</v>
      </c>
      <c r="S1833">
        <v>331</v>
      </c>
      <c r="T1833" t="s">
        <v>37</v>
      </c>
      <c r="U1833" t="s">
        <v>38</v>
      </c>
      <c r="V1833" t="s">
        <v>39</v>
      </c>
      <c r="W1833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>
        <v>13651662</v>
      </c>
      <c r="J1834" t="s">
        <v>3637</v>
      </c>
      <c r="K1834" t="s">
        <v>60</v>
      </c>
      <c r="L1834" t="s">
        <v>9223</v>
      </c>
      <c r="M1834">
        <v>332276</v>
      </c>
      <c r="N1834">
        <v>29692</v>
      </c>
      <c r="O1834" t="s">
        <v>274</v>
      </c>
      <c r="P1834">
        <v>1</v>
      </c>
      <c r="Q1834" t="s">
        <v>9224</v>
      </c>
      <c r="R1834" t="s">
        <v>9225</v>
      </c>
      <c r="S1834">
        <v>514</v>
      </c>
      <c r="T1834" t="s">
        <v>37</v>
      </c>
      <c r="U1834" t="s">
        <v>38</v>
      </c>
      <c r="V1834" t="s">
        <v>39</v>
      </c>
      <c r="W1834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>
        <v>11030963</v>
      </c>
      <c r="J1835" t="s">
        <v>9226</v>
      </c>
      <c r="K1835" t="s">
        <v>101</v>
      </c>
      <c r="L1835" t="s">
        <v>9227</v>
      </c>
      <c r="M1835">
        <v>24145</v>
      </c>
      <c r="N1835">
        <v>48482</v>
      </c>
      <c r="O1835" t="s">
        <v>1476</v>
      </c>
      <c r="P1835">
        <v>2</v>
      </c>
      <c r="Q1835" t="s">
        <v>9228</v>
      </c>
      <c r="R1835" t="s">
        <v>9229</v>
      </c>
      <c r="S1835">
        <v>93</v>
      </c>
      <c r="T1835" t="s">
        <v>37</v>
      </c>
      <c r="U1835" t="s">
        <v>56</v>
      </c>
      <c r="V1835" t="s">
        <v>569</v>
      </c>
      <c r="W1835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9230</v>
      </c>
      <c r="H1836">
        <v>854</v>
      </c>
      <c r="I1836">
        <v>10769960</v>
      </c>
      <c r="J1836" t="s">
        <v>1898</v>
      </c>
      <c r="K1836" t="s">
        <v>4623</v>
      </c>
      <c r="L1836" t="s">
        <v>9231</v>
      </c>
      <c r="M1836">
        <v>21940</v>
      </c>
      <c r="N1836">
        <v>2107</v>
      </c>
      <c r="O1836" t="s">
        <v>9232</v>
      </c>
      <c r="P1836">
        <v>0</v>
      </c>
      <c r="Q1836" t="s">
        <v>9233</v>
      </c>
      <c r="R1836" t="s">
        <v>9234</v>
      </c>
      <c r="S1836">
        <v>256</v>
      </c>
      <c r="T1836" t="s">
        <v>37</v>
      </c>
      <c r="U1836" t="s">
        <v>38</v>
      </c>
      <c r="V1836" t="s">
        <v>90</v>
      </c>
      <c r="W1836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>
        <v>10911750</v>
      </c>
      <c r="J1837" t="s">
        <v>3257</v>
      </c>
      <c r="K1837" t="s">
        <v>62</v>
      </c>
      <c r="L1837" t="s">
        <v>9235</v>
      </c>
      <c r="M1837">
        <v>17757</v>
      </c>
      <c r="N1837">
        <v>43560</v>
      </c>
      <c r="O1837" t="s">
        <v>1360</v>
      </c>
      <c r="P1837">
        <v>2</v>
      </c>
      <c r="Q1837" t="s">
        <v>9236</v>
      </c>
      <c r="R1837" t="s">
        <v>9237</v>
      </c>
      <c r="S1837">
        <v>99</v>
      </c>
      <c r="T1837" t="s">
        <v>37</v>
      </c>
      <c r="U1837" t="s">
        <v>38</v>
      </c>
      <c r="V1837" t="s">
        <v>569</v>
      </c>
      <c r="W1837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>
        <v>10719367</v>
      </c>
      <c r="J1838" t="s">
        <v>9238</v>
      </c>
      <c r="K1838" t="s">
        <v>375</v>
      </c>
      <c r="L1838" t="s">
        <v>9239</v>
      </c>
      <c r="M1838">
        <v>7909</v>
      </c>
      <c r="N1838">
        <v>28987</v>
      </c>
      <c r="O1838" t="s">
        <v>989</v>
      </c>
      <c r="P1838">
        <v>3</v>
      </c>
      <c r="Q1838" t="s">
        <v>9240</v>
      </c>
      <c r="R1838" t="s">
        <v>9241</v>
      </c>
      <c r="S1838">
        <v>157</v>
      </c>
      <c r="T1838" t="s">
        <v>37</v>
      </c>
      <c r="U1838" t="s">
        <v>38</v>
      </c>
      <c r="V1838" t="s">
        <v>39</v>
      </c>
      <c r="W1838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">
      <c r="A1839" t="s">
        <v>28</v>
      </c>
      <c r="B1839" t="s">
        <v>9242</v>
      </c>
      <c r="C1839">
        <v>70</v>
      </c>
      <c r="D1839">
        <v>100</v>
      </c>
      <c r="E1839">
        <v>57</v>
      </c>
      <c r="F1839">
        <v>92</v>
      </c>
      <c r="G1839" t="s">
        <v>9243</v>
      </c>
      <c r="H1839">
        <v>181</v>
      </c>
      <c r="I1839">
        <v>10114315</v>
      </c>
      <c r="J1839" t="s">
        <v>1861</v>
      </c>
      <c r="K1839" t="s">
        <v>9244</v>
      </c>
      <c r="L1839" t="s">
        <v>9245</v>
      </c>
      <c r="M1839">
        <v>18693</v>
      </c>
      <c r="N1839">
        <v>582</v>
      </c>
      <c r="O1839" t="s">
        <v>9246</v>
      </c>
      <c r="P1839">
        <v>0</v>
      </c>
      <c r="Q1839" t="s">
        <v>9247</v>
      </c>
      <c r="R1839" t="s">
        <v>9248</v>
      </c>
      <c r="S1839">
        <v>187</v>
      </c>
      <c r="T1839" t="s">
        <v>37</v>
      </c>
      <c r="U1839" t="s">
        <v>38</v>
      </c>
      <c r="V1839" t="s">
        <v>39</v>
      </c>
      <c r="W1839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">
      <c r="A1840" t="s">
        <v>28</v>
      </c>
      <c r="B1840" t="s">
        <v>9249</v>
      </c>
      <c r="C1840">
        <v>264</v>
      </c>
      <c r="D1840">
        <v>92</v>
      </c>
      <c r="E1840">
        <v>30</v>
      </c>
      <c r="F1840">
        <v>309</v>
      </c>
      <c r="G1840" t="s">
        <v>9250</v>
      </c>
      <c r="H1840">
        <v>941</v>
      </c>
      <c r="I1840">
        <v>49122319</v>
      </c>
      <c r="J1840" t="s">
        <v>5289</v>
      </c>
      <c r="K1840" t="s">
        <v>7455</v>
      </c>
      <c r="L1840" t="s">
        <v>9251</v>
      </c>
      <c r="M1840">
        <v>47169</v>
      </c>
      <c r="N1840">
        <v>2348</v>
      </c>
      <c r="O1840" t="s">
        <v>9252</v>
      </c>
      <c r="P1840">
        <v>0</v>
      </c>
      <c r="Q1840" t="s">
        <v>9253</v>
      </c>
      <c r="R1840" t="s">
        <v>9254</v>
      </c>
      <c r="S1840">
        <v>162</v>
      </c>
      <c r="T1840" t="s">
        <v>37</v>
      </c>
      <c r="U1840" t="s">
        <v>38</v>
      </c>
      <c r="V1840" t="s">
        <v>39</v>
      </c>
      <c r="W1840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">
      <c r="A1841" t="s">
        <v>28</v>
      </c>
      <c r="B1841" t="s">
        <v>9255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>
        <v>10070000</v>
      </c>
      <c r="J1841" t="s">
        <v>1375</v>
      </c>
      <c r="K1841" t="s">
        <v>490</v>
      </c>
      <c r="L1841" t="s">
        <v>9256</v>
      </c>
      <c r="M1841">
        <v>5668</v>
      </c>
      <c r="N1841">
        <v>5023</v>
      </c>
      <c r="O1841" t="s">
        <v>9257</v>
      </c>
      <c r="P1841">
        <v>3</v>
      </c>
      <c r="Q1841" t="s">
        <v>9258</v>
      </c>
      <c r="R1841" t="s">
        <v>9259</v>
      </c>
      <c r="S1841">
        <v>50</v>
      </c>
      <c r="T1841" t="s">
        <v>37</v>
      </c>
      <c r="U1841" t="s">
        <v>38</v>
      </c>
      <c r="V1841" t="s">
        <v>39</v>
      </c>
      <c r="W184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>
        <v>10324441</v>
      </c>
      <c r="J1842" t="s">
        <v>896</v>
      </c>
      <c r="K1842" t="s">
        <v>221</v>
      </c>
      <c r="L1842" t="s">
        <v>9260</v>
      </c>
      <c r="M1842">
        <v>27117</v>
      </c>
      <c r="N1842">
        <v>11431</v>
      </c>
      <c r="O1842" t="s">
        <v>9261</v>
      </c>
      <c r="P1842">
        <v>1</v>
      </c>
      <c r="Q1842" t="s">
        <v>9262</v>
      </c>
      <c r="R1842" t="s">
        <v>9263</v>
      </c>
      <c r="S1842">
        <v>140</v>
      </c>
      <c r="T1842" t="s">
        <v>37</v>
      </c>
      <c r="U1842" t="s">
        <v>38</v>
      </c>
      <c r="V1842" t="s">
        <v>569</v>
      </c>
      <c r="W1842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9264</v>
      </c>
      <c r="H1843">
        <v>442</v>
      </c>
      <c r="I1843">
        <v>7156933</v>
      </c>
      <c r="J1843" t="s">
        <v>2450</v>
      </c>
      <c r="K1843" t="s">
        <v>7616</v>
      </c>
      <c r="L1843" t="s">
        <v>9265</v>
      </c>
      <c r="M1843">
        <v>14581</v>
      </c>
      <c r="N1843">
        <v>1134</v>
      </c>
      <c r="O1843" t="s">
        <v>8185</v>
      </c>
      <c r="P1843">
        <v>0</v>
      </c>
      <c r="Q1843" t="s">
        <v>9266</v>
      </c>
      <c r="R1843" t="s">
        <v>9267</v>
      </c>
      <c r="S1843">
        <v>74</v>
      </c>
      <c r="T1843" t="s">
        <v>37</v>
      </c>
      <c r="U1843" t="s">
        <v>38</v>
      </c>
      <c r="V1843" t="s">
        <v>569</v>
      </c>
      <c r="W1843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">
      <c r="A1844" t="s">
        <v>28</v>
      </c>
      <c r="B1844" t="s">
        <v>9268</v>
      </c>
      <c r="C1844">
        <v>27</v>
      </c>
      <c r="D1844">
        <v>88</v>
      </c>
      <c r="E1844">
        <v>22</v>
      </c>
      <c r="F1844">
        <v>120</v>
      </c>
      <c r="G1844" t="s">
        <v>9269</v>
      </c>
      <c r="H1844">
        <v>174</v>
      </c>
      <c r="I1844">
        <v>9286314</v>
      </c>
      <c r="J1844" t="s">
        <v>454</v>
      </c>
      <c r="K1844" t="s">
        <v>9270</v>
      </c>
      <c r="L1844" t="s">
        <v>9271</v>
      </c>
      <c r="M1844">
        <v>4972</v>
      </c>
      <c r="N1844">
        <v>583</v>
      </c>
      <c r="O1844" t="s">
        <v>9272</v>
      </c>
      <c r="P1844">
        <v>1</v>
      </c>
      <c r="Q1844" t="s">
        <v>9273</v>
      </c>
      <c r="R1844" t="s">
        <v>9274</v>
      </c>
      <c r="S1844">
        <v>62</v>
      </c>
      <c r="T1844" t="s">
        <v>37</v>
      </c>
      <c r="U1844" t="s">
        <v>38</v>
      </c>
      <c r="V1844" t="s">
        <v>569</v>
      </c>
      <c r="W1844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">
      <c r="A1845" t="s">
        <v>28</v>
      </c>
      <c r="B1845" t="s">
        <v>9275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>
        <v>56692</v>
      </c>
      <c r="J1845" t="s">
        <v>6687</v>
      </c>
      <c r="K1845" t="s">
        <v>2713</v>
      </c>
      <c r="L1845" t="s">
        <v>9276</v>
      </c>
      <c r="M1845">
        <v>177401</v>
      </c>
      <c r="N1845">
        <v>23566</v>
      </c>
      <c r="O1845" t="s">
        <v>1626</v>
      </c>
      <c r="P1845">
        <v>2</v>
      </c>
      <c r="Q1845" t="s">
        <v>9277</v>
      </c>
      <c r="R1845" t="s">
        <v>9278</v>
      </c>
      <c r="S1845">
        <v>504</v>
      </c>
      <c r="T1845" t="s">
        <v>37</v>
      </c>
      <c r="U1845" t="s">
        <v>38</v>
      </c>
      <c r="V1845" t="s">
        <v>569</v>
      </c>
      <c r="W1845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">
      <c r="A1846" t="s">
        <v>28</v>
      </c>
      <c r="B1846" t="s">
        <v>9279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>
        <v>5654777</v>
      </c>
      <c r="J1846" t="s">
        <v>3411</v>
      </c>
      <c r="K1846" t="s">
        <v>3165</v>
      </c>
      <c r="L1846" t="s">
        <v>9280</v>
      </c>
      <c r="M1846">
        <v>4875</v>
      </c>
      <c r="N1846">
        <v>2165</v>
      </c>
      <c r="O1846" t="s">
        <v>9281</v>
      </c>
      <c r="P1846">
        <v>3</v>
      </c>
      <c r="Q1846" t="s">
        <v>9282</v>
      </c>
      <c r="R1846" t="s">
        <v>9283</v>
      </c>
      <c r="S1846">
        <v>26</v>
      </c>
      <c r="T1846" t="s">
        <v>37</v>
      </c>
      <c r="U1846" t="s">
        <v>38</v>
      </c>
      <c r="V1846" t="s">
        <v>39</v>
      </c>
      <c r="W1846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>
        <v>5516708</v>
      </c>
      <c r="J1847" t="s">
        <v>1618</v>
      </c>
      <c r="K1847" t="s">
        <v>8099</v>
      </c>
      <c r="L1847" t="s">
        <v>9284</v>
      </c>
      <c r="M1847">
        <v>11375</v>
      </c>
      <c r="N1847">
        <v>2413</v>
      </c>
      <c r="O1847" t="s">
        <v>9285</v>
      </c>
      <c r="P1847">
        <v>2</v>
      </c>
      <c r="Q1847" t="s">
        <v>9286</v>
      </c>
      <c r="R1847" t="s">
        <v>9287</v>
      </c>
      <c r="S1847">
        <v>91</v>
      </c>
      <c r="T1847" t="s">
        <v>37</v>
      </c>
      <c r="U1847" t="s">
        <v>38</v>
      </c>
      <c r="V1847" t="s">
        <v>569</v>
      </c>
      <c r="W1847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>
        <v>5128124</v>
      </c>
      <c r="J1848" t="s">
        <v>1575</v>
      </c>
      <c r="K1848" t="s">
        <v>735</v>
      </c>
      <c r="L1848" t="s">
        <v>9288</v>
      </c>
      <c r="M1848">
        <v>44198</v>
      </c>
      <c r="N1848">
        <v>12574</v>
      </c>
      <c r="O1848" t="s">
        <v>9289</v>
      </c>
      <c r="P1848">
        <v>1</v>
      </c>
      <c r="Q1848" t="s">
        <v>9290</v>
      </c>
      <c r="R1848" t="s">
        <v>9291</v>
      </c>
      <c r="S1848">
        <v>251</v>
      </c>
      <c r="T1848" t="s">
        <v>37</v>
      </c>
      <c r="U1848" t="s">
        <v>174</v>
      </c>
      <c r="V1848" t="s">
        <v>39</v>
      </c>
      <c r="W1848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">
      <c r="A1850" t="s">
        <v>28</v>
      </c>
      <c r="B1850" t="s">
        <v>9292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>
        <v>4064333</v>
      </c>
      <c r="J1850" t="s">
        <v>1841</v>
      </c>
      <c r="K1850" t="s">
        <v>203</v>
      </c>
      <c r="L1850" t="s">
        <v>9293</v>
      </c>
      <c r="M1850">
        <v>24790</v>
      </c>
      <c r="N1850">
        <v>9662</v>
      </c>
      <c r="O1850" t="s">
        <v>6645</v>
      </c>
      <c r="P1850">
        <v>0</v>
      </c>
      <c r="Q1850" t="s">
        <v>9294</v>
      </c>
      <c r="R1850" t="s">
        <v>9295</v>
      </c>
      <c r="S1850">
        <v>173</v>
      </c>
      <c r="T1850" t="s">
        <v>37</v>
      </c>
      <c r="U1850" t="s">
        <v>38</v>
      </c>
      <c r="V1850" t="s">
        <v>569</v>
      </c>
      <c r="W1850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">
      <c r="A1851" t="s">
        <v>28</v>
      </c>
      <c r="B1851" t="s">
        <v>9296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>
        <v>4006906</v>
      </c>
      <c r="J1851" t="s">
        <v>982</v>
      </c>
      <c r="K1851" t="s">
        <v>8473</v>
      </c>
      <c r="L1851" t="s">
        <v>9297</v>
      </c>
      <c r="M1851">
        <v>3229</v>
      </c>
      <c r="N1851">
        <v>4990</v>
      </c>
      <c r="O1851" t="s">
        <v>5421</v>
      </c>
      <c r="P1851">
        <v>7</v>
      </c>
      <c r="Q1851" t="s">
        <v>9298</v>
      </c>
      <c r="R1851" t="s">
        <v>9299</v>
      </c>
      <c r="S1851">
        <v>20</v>
      </c>
      <c r="T1851" t="s">
        <v>37</v>
      </c>
      <c r="U1851" t="s">
        <v>38</v>
      </c>
      <c r="V1851" t="s">
        <v>39</v>
      </c>
      <c r="W185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">
      <c r="A1852" t="s">
        <v>28</v>
      </c>
      <c r="B1852" t="s">
        <v>8752</v>
      </c>
      <c r="C1852">
        <v>229</v>
      </c>
      <c r="D1852">
        <v>121</v>
      </c>
      <c r="E1852">
        <v>353</v>
      </c>
      <c r="F1852">
        <v>18</v>
      </c>
      <c r="G1852" t="s">
        <v>9300</v>
      </c>
      <c r="H1852">
        <v>45</v>
      </c>
      <c r="I1852">
        <v>3073392</v>
      </c>
      <c r="J1852" t="s">
        <v>2139</v>
      </c>
      <c r="K1852" t="s">
        <v>9301</v>
      </c>
      <c r="L1852" t="s">
        <v>9302</v>
      </c>
      <c r="M1852">
        <v>59462</v>
      </c>
      <c r="N1852">
        <v>142</v>
      </c>
      <c r="O1852" t="s">
        <v>9303</v>
      </c>
      <c r="P1852">
        <v>0</v>
      </c>
      <c r="Q1852" t="s">
        <v>9304</v>
      </c>
      <c r="R1852" t="s">
        <v>9305</v>
      </c>
      <c r="S1852">
        <v>300</v>
      </c>
      <c r="T1852" t="s">
        <v>37</v>
      </c>
      <c r="U1852" t="s">
        <v>263</v>
      </c>
      <c r="V1852" t="s">
        <v>569</v>
      </c>
      <c r="W1852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>
        <v>1550000</v>
      </c>
      <c r="J1853" t="s">
        <v>9306</v>
      </c>
      <c r="K1853" t="s">
        <v>3631</v>
      </c>
      <c r="L1853" t="s">
        <v>9307</v>
      </c>
      <c r="M1853">
        <v>30628</v>
      </c>
      <c r="N1853">
        <v>2930</v>
      </c>
      <c r="O1853" t="s">
        <v>9308</v>
      </c>
      <c r="P1853">
        <v>2</v>
      </c>
      <c r="Q1853" t="s">
        <v>9309</v>
      </c>
      <c r="R1853" t="s">
        <v>9310</v>
      </c>
      <c r="S1853">
        <v>471</v>
      </c>
      <c r="T1853" t="s">
        <v>37</v>
      </c>
      <c r="U1853" t="s">
        <v>38</v>
      </c>
      <c r="V1853" t="s">
        <v>569</v>
      </c>
      <c r="W1853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>
        <v>871527</v>
      </c>
      <c r="J1854" t="s">
        <v>2079</v>
      </c>
      <c r="K1854" t="s">
        <v>426</v>
      </c>
      <c r="L1854" t="s">
        <v>9311</v>
      </c>
      <c r="M1854">
        <v>14982</v>
      </c>
      <c r="N1854">
        <v>16090</v>
      </c>
      <c r="O1854" t="s">
        <v>7410</v>
      </c>
      <c r="P1854">
        <v>2</v>
      </c>
      <c r="Q1854" t="s">
        <v>9312</v>
      </c>
      <c r="R1854" t="s">
        <v>9313</v>
      </c>
      <c r="S1854">
        <v>128</v>
      </c>
      <c r="T1854" t="s">
        <v>37</v>
      </c>
      <c r="U1854" t="s">
        <v>263</v>
      </c>
      <c r="V1854" t="s">
        <v>569</v>
      </c>
      <c r="W1854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">
      <c r="A1855" t="s">
        <v>28</v>
      </c>
      <c r="B1855" t="s">
        <v>9314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>
        <v>777423</v>
      </c>
      <c r="J1855" t="s">
        <v>1575</v>
      </c>
      <c r="K1855" t="s">
        <v>3890</v>
      </c>
      <c r="L1855" t="s">
        <v>9315</v>
      </c>
      <c r="M1855">
        <v>5841</v>
      </c>
      <c r="N1855">
        <v>4351</v>
      </c>
      <c r="O1855" t="s">
        <v>1024</v>
      </c>
      <c r="P1855">
        <v>0</v>
      </c>
      <c r="Q1855" t="s">
        <v>9316</v>
      </c>
      <c r="R1855" t="s">
        <v>9317</v>
      </c>
      <c r="S1855">
        <v>57</v>
      </c>
      <c r="T1855" t="s">
        <v>37</v>
      </c>
      <c r="U1855" t="s">
        <v>38</v>
      </c>
      <c r="V1855" t="s">
        <v>39</v>
      </c>
      <c r="W1855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9318</v>
      </c>
      <c r="H1856">
        <v>962</v>
      </c>
      <c r="I1856">
        <v>1186957</v>
      </c>
      <c r="J1856" t="s">
        <v>3270</v>
      </c>
      <c r="K1856" t="s">
        <v>2311</v>
      </c>
      <c r="L1856" t="s">
        <v>9319</v>
      </c>
      <c r="M1856">
        <v>9264</v>
      </c>
      <c r="N1856">
        <v>1591</v>
      </c>
      <c r="O1856" t="s">
        <v>9320</v>
      </c>
      <c r="P1856">
        <v>3</v>
      </c>
      <c r="Q1856" t="s">
        <v>9321</v>
      </c>
      <c r="R1856" t="s">
        <v>9322</v>
      </c>
      <c r="S1856">
        <v>69</v>
      </c>
      <c r="T1856" t="s">
        <v>37</v>
      </c>
      <c r="U1856" t="s">
        <v>56</v>
      </c>
      <c r="V1856" t="s">
        <v>39</v>
      </c>
      <c r="W1856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">
      <c r="A1857" t="s">
        <v>28</v>
      </c>
      <c r="B1857" t="s">
        <v>9323</v>
      </c>
      <c r="C1857">
        <v>124</v>
      </c>
      <c r="D1857">
        <v>131</v>
      </c>
      <c r="E1857">
        <v>911</v>
      </c>
      <c r="F1857">
        <v>232</v>
      </c>
      <c r="G1857" t="s">
        <v>9324</v>
      </c>
      <c r="H1857">
        <v>5000</v>
      </c>
      <c r="I1857">
        <v>85433</v>
      </c>
      <c r="J1857" t="s">
        <v>9325</v>
      </c>
      <c r="K1857" t="s">
        <v>1785</v>
      </c>
      <c r="L1857" t="s">
        <v>9326</v>
      </c>
      <c r="M1857">
        <v>69676</v>
      </c>
      <c r="N1857">
        <v>5954</v>
      </c>
      <c r="O1857" t="s">
        <v>9327</v>
      </c>
      <c r="P1857">
        <v>2</v>
      </c>
      <c r="Q1857" t="s">
        <v>9328</v>
      </c>
      <c r="R1857" t="s">
        <v>9329</v>
      </c>
      <c r="S1857">
        <v>131</v>
      </c>
      <c r="T1857" t="s">
        <v>37</v>
      </c>
      <c r="U1857" t="s">
        <v>6727</v>
      </c>
      <c r="V1857" t="s">
        <v>569</v>
      </c>
      <c r="W1857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">
      <c r="A1858" t="s">
        <v>28</v>
      </c>
      <c r="B1858" t="s">
        <v>9330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>
        <v>1697956</v>
      </c>
      <c r="J1858" t="s">
        <v>1872</v>
      </c>
      <c r="K1858" t="s">
        <v>678</v>
      </c>
      <c r="L1858" t="s">
        <v>9331</v>
      </c>
      <c r="M1858">
        <v>64944</v>
      </c>
      <c r="N1858">
        <v>13809</v>
      </c>
      <c r="O1858" t="s">
        <v>9332</v>
      </c>
      <c r="P1858">
        <v>2</v>
      </c>
      <c r="Q1858" t="s">
        <v>9333</v>
      </c>
      <c r="R1858" t="s">
        <v>9334</v>
      </c>
      <c r="S1858">
        <v>212</v>
      </c>
      <c r="T1858" t="s">
        <v>37</v>
      </c>
      <c r="U1858" t="s">
        <v>38</v>
      </c>
      <c r="V1858" t="s">
        <v>569</v>
      </c>
      <c r="W1858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">
      <c r="A1859" t="s">
        <v>28</v>
      </c>
      <c r="B1859" t="s">
        <v>9018</v>
      </c>
      <c r="C1859">
        <v>118</v>
      </c>
      <c r="D1859">
        <v>134</v>
      </c>
      <c r="E1859">
        <v>0</v>
      </c>
      <c r="F1859">
        <v>92</v>
      </c>
      <c r="G1859" t="s">
        <v>9335</v>
      </c>
      <c r="H1859">
        <v>541</v>
      </c>
      <c r="I1859">
        <v>183662</v>
      </c>
      <c r="J1859" t="s">
        <v>2450</v>
      </c>
      <c r="K1859" t="s">
        <v>6570</v>
      </c>
      <c r="L1859" t="s">
        <v>9336</v>
      </c>
      <c r="M1859">
        <v>18395</v>
      </c>
      <c r="N1859">
        <v>890</v>
      </c>
      <c r="O1859" t="s">
        <v>9337</v>
      </c>
      <c r="P1859">
        <v>6</v>
      </c>
      <c r="Q1859" t="s">
        <v>9338</v>
      </c>
      <c r="R1859" t="s">
        <v>9339</v>
      </c>
      <c r="S1859">
        <v>48</v>
      </c>
      <c r="T1859" t="s">
        <v>1417</v>
      </c>
      <c r="U1859" t="s">
        <v>1418</v>
      </c>
      <c r="V1859" t="s">
        <v>4621</v>
      </c>
      <c r="W1859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>
        <v>134904</v>
      </c>
      <c r="J1860" t="s">
        <v>4290</v>
      </c>
      <c r="K1860" t="s">
        <v>9340</v>
      </c>
      <c r="L1860" t="s">
        <v>9341</v>
      </c>
      <c r="M1860">
        <v>2395</v>
      </c>
      <c r="N1860">
        <v>3204</v>
      </c>
      <c r="O1860" t="s">
        <v>9342</v>
      </c>
      <c r="P1860">
        <v>9</v>
      </c>
      <c r="Q1860" t="s">
        <v>9343</v>
      </c>
      <c r="R1860" t="s">
        <v>9344</v>
      </c>
      <c r="S1860">
        <v>17</v>
      </c>
      <c r="T1860" t="s">
        <v>37</v>
      </c>
      <c r="U1860" t="s">
        <v>38</v>
      </c>
      <c r="V1860" t="s">
        <v>569</v>
      </c>
      <c r="W1860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>
        <v>16969390</v>
      </c>
      <c r="J1861" t="s">
        <v>2062</v>
      </c>
      <c r="K1861" t="s">
        <v>448</v>
      </c>
      <c r="L1861" t="s">
        <v>9345</v>
      </c>
      <c r="M1861">
        <v>80861</v>
      </c>
      <c r="N1861">
        <v>27797</v>
      </c>
      <c r="O1861" t="s">
        <v>2078</v>
      </c>
      <c r="P1861">
        <v>4</v>
      </c>
      <c r="Q1861" t="s">
        <v>9346</v>
      </c>
      <c r="R1861" t="s">
        <v>9347</v>
      </c>
      <c r="S1861">
        <v>431</v>
      </c>
      <c r="T1861" t="s">
        <v>37</v>
      </c>
      <c r="U1861" t="s">
        <v>38</v>
      </c>
      <c r="V1861" t="s">
        <v>569</v>
      </c>
      <c r="W186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>
        <v>34700000</v>
      </c>
      <c r="J1862" t="s">
        <v>209</v>
      </c>
      <c r="K1862" t="s">
        <v>572</v>
      </c>
      <c r="L1862" t="s">
        <v>9350</v>
      </c>
      <c r="M1862">
        <v>52846</v>
      </c>
      <c r="N1862">
        <v>35501</v>
      </c>
      <c r="O1862" t="s">
        <v>5400</v>
      </c>
      <c r="P1862">
        <v>2</v>
      </c>
      <c r="Q1862" t="s">
        <v>9351</v>
      </c>
      <c r="R1862" t="s">
        <v>9352</v>
      </c>
      <c r="S1862">
        <v>143</v>
      </c>
      <c r="T1862" t="s">
        <v>37</v>
      </c>
      <c r="U1862" t="s">
        <v>38</v>
      </c>
      <c r="V1862" t="s">
        <v>569</v>
      </c>
      <c r="W1862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>
        <v>717753</v>
      </c>
      <c r="J1863" t="s">
        <v>6687</v>
      </c>
      <c r="K1863" t="s">
        <v>547</v>
      </c>
      <c r="L1863" t="s">
        <v>9353</v>
      </c>
      <c r="M1863">
        <v>33107</v>
      </c>
      <c r="N1863">
        <v>33747</v>
      </c>
      <c r="O1863" t="s">
        <v>79</v>
      </c>
      <c r="P1863">
        <v>4</v>
      </c>
      <c r="Q1863" t="s">
        <v>9354</v>
      </c>
      <c r="R1863" t="s">
        <v>9355</v>
      </c>
      <c r="S1863">
        <v>128</v>
      </c>
      <c r="T1863" t="s">
        <v>37</v>
      </c>
      <c r="U1863" t="s">
        <v>1418</v>
      </c>
      <c r="V1863" t="s">
        <v>569</v>
      </c>
      <c r="W1863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>
        <v>109713132</v>
      </c>
      <c r="J1864" t="s">
        <v>1812</v>
      </c>
      <c r="K1864" t="s">
        <v>1001</v>
      </c>
      <c r="L1864" t="s">
        <v>9356</v>
      </c>
      <c r="M1864">
        <v>61621</v>
      </c>
      <c r="N1864">
        <v>15449</v>
      </c>
      <c r="O1864" t="s">
        <v>6913</v>
      </c>
      <c r="P1864">
        <v>5</v>
      </c>
      <c r="Q1864" t="s">
        <v>9357</v>
      </c>
      <c r="R1864" t="s">
        <v>9358</v>
      </c>
      <c r="S1864">
        <v>219</v>
      </c>
      <c r="T1864" t="s">
        <v>37</v>
      </c>
      <c r="U1864" t="s">
        <v>38</v>
      </c>
      <c r="V1864" t="s">
        <v>90</v>
      </c>
      <c r="W1864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>
        <v>70269171</v>
      </c>
      <c r="J1865" t="s">
        <v>3637</v>
      </c>
      <c r="K1865" t="s">
        <v>1721</v>
      </c>
      <c r="L1865" t="s">
        <v>9359</v>
      </c>
      <c r="M1865">
        <v>162130</v>
      </c>
      <c r="N1865">
        <v>15111</v>
      </c>
      <c r="O1865" t="s">
        <v>2468</v>
      </c>
      <c r="P1865">
        <v>0</v>
      </c>
      <c r="Q1865" t="s">
        <v>9360</v>
      </c>
      <c r="R1865" t="s">
        <v>9361</v>
      </c>
      <c r="S1865">
        <v>962</v>
      </c>
      <c r="T1865" t="s">
        <v>37</v>
      </c>
      <c r="U1865" t="s">
        <v>38</v>
      </c>
      <c r="V1865" t="s">
        <v>90</v>
      </c>
      <c r="W1865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>
        <v>101334374</v>
      </c>
      <c r="J1867" t="s">
        <v>4883</v>
      </c>
      <c r="K1867" t="s">
        <v>5681</v>
      </c>
      <c r="L1867" t="s">
        <v>9362</v>
      </c>
      <c r="M1867">
        <v>124941</v>
      </c>
      <c r="N1867">
        <v>2321</v>
      </c>
      <c r="O1867" t="s">
        <v>9363</v>
      </c>
      <c r="P1867">
        <v>5</v>
      </c>
      <c r="Q1867" t="s">
        <v>9364</v>
      </c>
      <c r="R1867" t="s">
        <v>9365</v>
      </c>
      <c r="S1867">
        <v>488</v>
      </c>
      <c r="T1867" t="s">
        <v>37</v>
      </c>
      <c r="U1867" t="s">
        <v>38</v>
      </c>
      <c r="V1867" t="s">
        <v>569</v>
      </c>
      <c r="W1867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>
        <v>1512815</v>
      </c>
      <c r="J1868" t="s">
        <v>9366</v>
      </c>
      <c r="K1868" t="s">
        <v>814</v>
      </c>
      <c r="L1868" t="s">
        <v>9367</v>
      </c>
      <c r="M1868">
        <v>8885</v>
      </c>
      <c r="N1868">
        <v>21414</v>
      </c>
      <c r="O1868" t="s">
        <v>8633</v>
      </c>
      <c r="P1868">
        <v>0</v>
      </c>
      <c r="Q1868" t="s">
        <v>9368</v>
      </c>
      <c r="R1868" t="s">
        <v>9369</v>
      </c>
      <c r="S1868">
        <v>56</v>
      </c>
      <c r="T1868" t="s">
        <v>37</v>
      </c>
      <c r="U1868" t="s">
        <v>38</v>
      </c>
      <c r="V1868" t="s">
        <v>569</v>
      </c>
      <c r="W1868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>
        <v>65182182</v>
      </c>
      <c r="J1869" t="s">
        <v>1618</v>
      </c>
      <c r="K1869" t="s">
        <v>3737</v>
      </c>
      <c r="L1869" t="s">
        <v>9370</v>
      </c>
      <c r="M1869">
        <v>15310</v>
      </c>
      <c r="N1869">
        <v>4830</v>
      </c>
      <c r="O1869" t="s">
        <v>4608</v>
      </c>
      <c r="P1869">
        <v>8</v>
      </c>
      <c r="Q1869" t="s">
        <v>9371</v>
      </c>
      <c r="R1869" t="s">
        <v>9372</v>
      </c>
      <c r="S1869">
        <v>38</v>
      </c>
      <c r="T1869" t="s">
        <v>37</v>
      </c>
      <c r="U1869" t="s">
        <v>38</v>
      </c>
      <c r="V1869" t="s">
        <v>39</v>
      </c>
      <c r="W1869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>
        <v>57262492</v>
      </c>
      <c r="J1870" t="s">
        <v>982</v>
      </c>
      <c r="K1870" t="s">
        <v>950</v>
      </c>
      <c r="L1870" t="s">
        <v>9373</v>
      </c>
      <c r="M1870">
        <v>90374</v>
      </c>
      <c r="N1870">
        <v>17582</v>
      </c>
      <c r="O1870" t="s">
        <v>6953</v>
      </c>
      <c r="P1870">
        <v>4</v>
      </c>
      <c r="Q1870" t="s">
        <v>9374</v>
      </c>
      <c r="R1870" t="s">
        <v>9375</v>
      </c>
      <c r="S1870">
        <v>318</v>
      </c>
      <c r="T1870" t="s">
        <v>37</v>
      </c>
      <c r="U1870" t="s">
        <v>38</v>
      </c>
      <c r="V1870" t="s">
        <v>569</v>
      </c>
      <c r="W1870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">
      <c r="A1871" t="s">
        <v>28</v>
      </c>
      <c r="B1871" t="s">
        <v>9376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>
        <v>80000000</v>
      </c>
      <c r="J1871" t="s">
        <v>7403</v>
      </c>
      <c r="K1871" t="s">
        <v>4028</v>
      </c>
      <c r="L1871" t="s">
        <v>9377</v>
      </c>
      <c r="M1871">
        <v>51459</v>
      </c>
      <c r="N1871">
        <v>1962</v>
      </c>
      <c r="O1871" t="s">
        <v>9378</v>
      </c>
      <c r="P1871">
        <v>0</v>
      </c>
      <c r="Q1871" t="s">
        <v>9379</v>
      </c>
      <c r="R1871" t="s">
        <v>9380</v>
      </c>
      <c r="S1871">
        <v>113</v>
      </c>
      <c r="T1871" t="s">
        <v>37</v>
      </c>
      <c r="U1871" t="s">
        <v>38</v>
      </c>
      <c r="V1871" t="s">
        <v>90</v>
      </c>
      <c r="W187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9381</v>
      </c>
      <c r="H1872">
        <v>8000</v>
      </c>
      <c r="I1872">
        <v>74608545</v>
      </c>
      <c r="J1872" t="s">
        <v>1611</v>
      </c>
      <c r="K1872" t="s">
        <v>1213</v>
      </c>
      <c r="L1872" t="s">
        <v>9382</v>
      </c>
      <c r="M1872">
        <v>185258</v>
      </c>
      <c r="N1872">
        <v>10325</v>
      </c>
      <c r="O1872" t="s">
        <v>3820</v>
      </c>
      <c r="P1872">
        <v>4</v>
      </c>
      <c r="Q1872" t="s">
        <v>9383</v>
      </c>
      <c r="R1872" t="s">
        <v>9384</v>
      </c>
      <c r="S1872">
        <v>404</v>
      </c>
      <c r="T1872" t="s">
        <v>37</v>
      </c>
      <c r="U1872" t="s">
        <v>38</v>
      </c>
      <c r="V1872" t="s">
        <v>569</v>
      </c>
      <c r="W1872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>
        <v>41895491</v>
      </c>
      <c r="J1873" t="s">
        <v>7464</v>
      </c>
      <c r="K1873" t="s">
        <v>296</v>
      </c>
      <c r="L1873" t="s">
        <v>9385</v>
      </c>
      <c r="M1873">
        <v>63274</v>
      </c>
      <c r="N1873">
        <v>12947</v>
      </c>
      <c r="O1873" t="s">
        <v>9386</v>
      </c>
      <c r="P1873">
        <v>1</v>
      </c>
      <c r="Q1873" t="s">
        <v>9387</v>
      </c>
      <c r="R1873" t="s">
        <v>9388</v>
      </c>
      <c r="S1873">
        <v>170</v>
      </c>
      <c r="T1873" t="s">
        <v>37</v>
      </c>
      <c r="U1873" t="s">
        <v>38</v>
      </c>
      <c r="V1873" t="s">
        <v>569</v>
      </c>
      <c r="W1873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>
        <v>39989008</v>
      </c>
      <c r="J1874" t="s">
        <v>4883</v>
      </c>
      <c r="K1874" t="s">
        <v>5100</v>
      </c>
      <c r="L1874" t="s">
        <v>9389</v>
      </c>
      <c r="M1874">
        <v>55398</v>
      </c>
      <c r="N1874">
        <v>49847</v>
      </c>
      <c r="O1874" t="s">
        <v>3673</v>
      </c>
      <c r="P1874">
        <v>2</v>
      </c>
      <c r="Q1874" t="s">
        <v>9390</v>
      </c>
      <c r="R1874" t="s">
        <v>9391</v>
      </c>
      <c r="S1874">
        <v>418</v>
      </c>
      <c r="T1874" t="s">
        <v>37</v>
      </c>
      <c r="U1874" t="s">
        <v>38</v>
      </c>
      <c r="V1874" t="s">
        <v>569</v>
      </c>
      <c r="W1874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>
        <v>32662299</v>
      </c>
      <c r="J1875" t="s">
        <v>1375</v>
      </c>
      <c r="K1875" t="s">
        <v>3351</v>
      </c>
      <c r="L1875" t="s">
        <v>9392</v>
      </c>
      <c r="M1875">
        <v>16469</v>
      </c>
      <c r="N1875">
        <v>3946</v>
      </c>
      <c r="O1875" t="s">
        <v>4795</v>
      </c>
      <c r="P1875">
        <v>1</v>
      </c>
      <c r="Q1875" t="s">
        <v>9393</v>
      </c>
      <c r="R1875" t="s">
        <v>9394</v>
      </c>
      <c r="S1875">
        <v>275</v>
      </c>
      <c r="T1875" t="s">
        <v>37</v>
      </c>
      <c r="U1875" t="s">
        <v>38</v>
      </c>
      <c r="V1875" t="s">
        <v>90</v>
      </c>
      <c r="W1875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9395</v>
      </c>
      <c r="H1876">
        <v>218</v>
      </c>
      <c r="I1876">
        <v>31452765</v>
      </c>
      <c r="J1876" t="s">
        <v>1618</v>
      </c>
      <c r="K1876" t="s">
        <v>8625</v>
      </c>
      <c r="L1876" t="s">
        <v>9396</v>
      </c>
      <c r="M1876">
        <v>149835</v>
      </c>
      <c r="N1876">
        <v>638</v>
      </c>
      <c r="O1876" t="s">
        <v>9397</v>
      </c>
      <c r="P1876">
        <v>7</v>
      </c>
      <c r="Q1876" t="s">
        <v>9398</v>
      </c>
      <c r="R1876" t="s">
        <v>9399</v>
      </c>
      <c r="S1876">
        <v>243</v>
      </c>
      <c r="T1876" t="s">
        <v>37</v>
      </c>
      <c r="U1876" t="s">
        <v>38</v>
      </c>
      <c r="V1876" t="s">
        <v>569</v>
      </c>
      <c r="W1876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">
      <c r="A1877" t="s">
        <v>28</v>
      </c>
      <c r="B1877" t="s">
        <v>9400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>
        <v>25167270</v>
      </c>
      <c r="J1877" t="s">
        <v>8601</v>
      </c>
      <c r="K1877" t="s">
        <v>456</v>
      </c>
      <c r="L1877" t="s">
        <v>9401</v>
      </c>
      <c r="M1877">
        <v>30119</v>
      </c>
      <c r="N1877">
        <v>12254</v>
      </c>
      <c r="O1877" t="s">
        <v>9402</v>
      </c>
      <c r="P1877">
        <v>4</v>
      </c>
      <c r="Q1877" t="s">
        <v>9403</v>
      </c>
      <c r="R1877" t="s">
        <v>9404</v>
      </c>
      <c r="S1877">
        <v>263</v>
      </c>
      <c r="T1877" t="s">
        <v>37</v>
      </c>
      <c r="U1877" t="s">
        <v>740</v>
      </c>
      <c r="V1877" t="s">
        <v>569</v>
      </c>
      <c r="W1877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>
        <v>32416109</v>
      </c>
      <c r="J1878" t="s">
        <v>5892</v>
      </c>
      <c r="K1878" t="s">
        <v>115</v>
      </c>
      <c r="L1878" t="s">
        <v>9405</v>
      </c>
      <c r="M1878">
        <v>109620</v>
      </c>
      <c r="N1878">
        <v>32474</v>
      </c>
      <c r="O1878" t="s">
        <v>1114</v>
      </c>
      <c r="P1878">
        <v>0</v>
      </c>
      <c r="Q1878" t="s">
        <v>9406</v>
      </c>
      <c r="R1878" t="s">
        <v>9407</v>
      </c>
      <c r="S1878">
        <v>268</v>
      </c>
      <c r="T1878" t="s">
        <v>37</v>
      </c>
      <c r="U1878" t="s">
        <v>38</v>
      </c>
      <c r="V1878" t="s">
        <v>569</v>
      </c>
      <c r="W1878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">
      <c r="A1879" t="s">
        <v>28</v>
      </c>
      <c r="B1879" t="s">
        <v>9408</v>
      </c>
      <c r="C1879">
        <v>45</v>
      </c>
      <c r="D1879">
        <v>88</v>
      </c>
      <c r="E1879">
        <v>269</v>
      </c>
      <c r="F1879">
        <v>384</v>
      </c>
      <c r="G1879" t="s">
        <v>8952</v>
      </c>
      <c r="H1879">
        <v>1000</v>
      </c>
      <c r="I1879">
        <v>20218</v>
      </c>
      <c r="J1879" t="s">
        <v>412</v>
      </c>
      <c r="K1879" t="s">
        <v>5710</v>
      </c>
      <c r="L1879" t="s">
        <v>9409</v>
      </c>
      <c r="M1879">
        <v>5431</v>
      </c>
      <c r="N1879">
        <v>2557</v>
      </c>
      <c r="O1879" t="s">
        <v>3302</v>
      </c>
      <c r="P1879">
        <v>2</v>
      </c>
      <c r="Q1879" t="s">
        <v>9410</v>
      </c>
      <c r="R1879" t="s">
        <v>9411</v>
      </c>
      <c r="S1879">
        <v>50</v>
      </c>
      <c r="T1879" t="s">
        <v>37</v>
      </c>
      <c r="U1879" t="s">
        <v>38</v>
      </c>
      <c r="V1879" t="s">
        <v>39</v>
      </c>
      <c r="W1879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>
        <v>28871190</v>
      </c>
      <c r="J1880" t="s">
        <v>1493</v>
      </c>
      <c r="K1880" t="s">
        <v>555</v>
      </c>
      <c r="L1880" t="s">
        <v>9412</v>
      </c>
      <c r="M1880">
        <v>125421</v>
      </c>
      <c r="N1880">
        <v>13433</v>
      </c>
      <c r="O1880" t="s">
        <v>2458</v>
      </c>
      <c r="P1880">
        <v>0</v>
      </c>
      <c r="Q1880" t="s">
        <v>9413</v>
      </c>
      <c r="R1880" t="s">
        <v>9414</v>
      </c>
      <c r="S1880">
        <v>385</v>
      </c>
      <c r="T1880" t="s">
        <v>37</v>
      </c>
      <c r="U1880" t="s">
        <v>38</v>
      </c>
      <c r="V1880" t="s">
        <v>569</v>
      </c>
      <c r="W1880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>
        <v>16964743</v>
      </c>
      <c r="J1881" t="s">
        <v>1618</v>
      </c>
      <c r="K1881" t="s">
        <v>6160</v>
      </c>
      <c r="L1881" t="s">
        <v>9415</v>
      </c>
      <c r="M1881">
        <v>22844</v>
      </c>
      <c r="N1881">
        <v>4681</v>
      </c>
      <c r="O1881" t="s">
        <v>1344</v>
      </c>
      <c r="P1881">
        <v>1</v>
      </c>
      <c r="Q1881" t="s">
        <v>9416</v>
      </c>
      <c r="R1881" t="s">
        <v>9417</v>
      </c>
      <c r="S1881">
        <v>140</v>
      </c>
      <c r="T1881" t="s">
        <v>37</v>
      </c>
      <c r="U1881" t="s">
        <v>38</v>
      </c>
      <c r="V1881" t="s">
        <v>39</v>
      </c>
      <c r="W188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>
        <v>16290976</v>
      </c>
      <c r="J1882" t="s">
        <v>9418</v>
      </c>
      <c r="K1882" t="s">
        <v>3202</v>
      </c>
      <c r="L1882" t="s">
        <v>9419</v>
      </c>
      <c r="M1882">
        <v>14637</v>
      </c>
      <c r="N1882">
        <v>3243</v>
      </c>
      <c r="O1882" t="s">
        <v>9420</v>
      </c>
      <c r="P1882">
        <v>0</v>
      </c>
      <c r="Q1882" t="s">
        <v>9421</v>
      </c>
      <c r="R1882" t="s">
        <v>9422</v>
      </c>
      <c r="S1882">
        <v>100</v>
      </c>
      <c r="T1882" t="s">
        <v>37</v>
      </c>
      <c r="U1882" t="s">
        <v>38</v>
      </c>
      <c r="V1882" t="s">
        <v>272</v>
      </c>
      <c r="W1882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">
      <c r="A1883" t="s">
        <v>28</v>
      </c>
      <c r="B1883" t="s">
        <v>9423</v>
      </c>
      <c r="C1883">
        <v>32</v>
      </c>
      <c r="D1883">
        <v>118</v>
      </c>
      <c r="E1883">
        <v>0</v>
      </c>
      <c r="F1883">
        <v>227</v>
      </c>
      <c r="G1883" t="s">
        <v>9424</v>
      </c>
      <c r="H1883">
        <v>738</v>
      </c>
      <c r="I1883">
        <v>13000000</v>
      </c>
      <c r="J1883" t="s">
        <v>9425</v>
      </c>
      <c r="K1883" t="s">
        <v>9426</v>
      </c>
      <c r="L1883" t="s">
        <v>9427</v>
      </c>
      <c r="M1883">
        <v>10895</v>
      </c>
      <c r="N1883">
        <v>1458</v>
      </c>
      <c r="O1883" t="s">
        <v>9428</v>
      </c>
      <c r="P1883">
        <v>0</v>
      </c>
      <c r="Q1883" t="s">
        <v>9429</v>
      </c>
      <c r="R1883" t="s">
        <v>9430</v>
      </c>
      <c r="S1883">
        <v>150</v>
      </c>
      <c r="T1883" t="s">
        <v>37</v>
      </c>
      <c r="U1883" t="s">
        <v>38</v>
      </c>
      <c r="V1883" t="s">
        <v>272</v>
      </c>
      <c r="W1883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9431</v>
      </c>
      <c r="H1884">
        <v>1000</v>
      </c>
      <c r="I1884">
        <v>12372410</v>
      </c>
      <c r="J1884" t="s">
        <v>3753</v>
      </c>
      <c r="K1884" t="s">
        <v>420</v>
      </c>
      <c r="L1884" t="s">
        <v>9432</v>
      </c>
      <c r="M1884">
        <v>11709</v>
      </c>
      <c r="N1884">
        <v>4971</v>
      </c>
      <c r="O1884" t="s">
        <v>3127</v>
      </c>
      <c r="P1884">
        <v>1</v>
      </c>
      <c r="Q1884" t="s">
        <v>9433</v>
      </c>
      <c r="R1884" t="s">
        <v>9434</v>
      </c>
      <c r="S1884">
        <v>101</v>
      </c>
      <c r="T1884" t="s">
        <v>37</v>
      </c>
      <c r="U1884" t="s">
        <v>38</v>
      </c>
      <c r="V1884" t="s">
        <v>39</v>
      </c>
      <c r="W1884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>
        <v>8427204</v>
      </c>
      <c r="J1885" t="s">
        <v>5976</v>
      </c>
      <c r="K1885" t="s">
        <v>4274</v>
      </c>
      <c r="L1885" t="s">
        <v>9435</v>
      </c>
      <c r="M1885">
        <v>10100</v>
      </c>
      <c r="N1885">
        <v>1523</v>
      </c>
      <c r="O1885" t="s">
        <v>9436</v>
      </c>
      <c r="P1885">
        <v>0</v>
      </c>
      <c r="Q1885" t="s">
        <v>9437</v>
      </c>
      <c r="R1885" t="s">
        <v>9438</v>
      </c>
      <c r="S1885">
        <v>59</v>
      </c>
      <c r="T1885" t="s">
        <v>37</v>
      </c>
      <c r="U1885" t="s">
        <v>38</v>
      </c>
      <c r="V1885" t="s">
        <v>569</v>
      </c>
      <c r="W1885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">
      <c r="A1886" t="s">
        <v>28</v>
      </c>
      <c r="B1886" t="s">
        <v>9439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>
        <v>9639242</v>
      </c>
      <c r="J1886" t="s">
        <v>1618</v>
      </c>
      <c r="K1886" t="s">
        <v>4225</v>
      </c>
      <c r="L1886" t="s">
        <v>9440</v>
      </c>
      <c r="M1886">
        <v>16437</v>
      </c>
      <c r="N1886">
        <v>5470</v>
      </c>
      <c r="O1886" t="s">
        <v>4302</v>
      </c>
      <c r="P1886">
        <v>0</v>
      </c>
      <c r="Q1886" t="s">
        <v>9441</v>
      </c>
      <c r="R1886" t="s">
        <v>9442</v>
      </c>
      <c r="S1886">
        <v>68</v>
      </c>
      <c r="T1886" t="s">
        <v>37</v>
      </c>
      <c r="U1886" t="s">
        <v>38</v>
      </c>
      <c r="V1886" t="s">
        <v>39</v>
      </c>
      <c r="W1886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9443</v>
      </c>
      <c r="H1887">
        <v>3000</v>
      </c>
      <c r="I1887">
        <v>25003072</v>
      </c>
      <c r="J1887" t="s">
        <v>7191</v>
      </c>
      <c r="K1887" t="s">
        <v>1492</v>
      </c>
      <c r="L1887" t="s">
        <v>9444</v>
      </c>
      <c r="M1887">
        <v>72552</v>
      </c>
      <c r="N1887">
        <v>5737</v>
      </c>
      <c r="O1887" t="s">
        <v>4302</v>
      </c>
      <c r="P1887">
        <v>0</v>
      </c>
      <c r="Q1887" t="s">
        <v>9445</v>
      </c>
      <c r="R1887" t="s">
        <v>9446</v>
      </c>
      <c r="S1887">
        <v>374</v>
      </c>
      <c r="T1887" t="s">
        <v>37</v>
      </c>
      <c r="U1887" t="s">
        <v>38</v>
      </c>
      <c r="V1887" t="s">
        <v>569</v>
      </c>
      <c r="W1887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>
        <v>6144806</v>
      </c>
      <c r="J1888" t="s">
        <v>6194</v>
      </c>
      <c r="K1888" t="s">
        <v>115</v>
      </c>
      <c r="L1888" t="s">
        <v>9447</v>
      </c>
      <c r="M1888">
        <v>12821</v>
      </c>
      <c r="N1888">
        <v>23689</v>
      </c>
      <c r="O1888" t="s">
        <v>7859</v>
      </c>
      <c r="P1888">
        <v>1</v>
      </c>
      <c r="Q1888" t="s">
        <v>9448</v>
      </c>
      <c r="R1888" t="s">
        <v>9449</v>
      </c>
      <c r="S1888">
        <v>248</v>
      </c>
      <c r="T1888" t="s">
        <v>37</v>
      </c>
      <c r="U1888" t="s">
        <v>38</v>
      </c>
      <c r="V1888" t="s">
        <v>39</v>
      </c>
      <c r="W1888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">
      <c r="A1889" t="s">
        <v>28</v>
      </c>
      <c r="B1889" t="s">
        <v>9450</v>
      </c>
      <c r="C1889">
        <v>10</v>
      </c>
      <c r="D1889">
        <v>80</v>
      </c>
      <c r="E1889">
        <v>18</v>
      </c>
      <c r="F1889">
        <v>73</v>
      </c>
      <c r="G1889" t="s">
        <v>9451</v>
      </c>
      <c r="H1889">
        <v>742</v>
      </c>
      <c r="I1889">
        <v>669276</v>
      </c>
      <c r="J1889" t="s">
        <v>9452</v>
      </c>
      <c r="K1889" t="s">
        <v>9453</v>
      </c>
      <c r="L1889" t="s">
        <v>9454</v>
      </c>
      <c r="M1889">
        <v>2541</v>
      </c>
      <c r="N1889">
        <v>1088</v>
      </c>
      <c r="O1889" t="s">
        <v>9455</v>
      </c>
      <c r="P1889">
        <v>0</v>
      </c>
      <c r="Q1889" t="s">
        <v>9456</v>
      </c>
      <c r="R1889" t="s">
        <v>9457</v>
      </c>
      <c r="S1889">
        <v>47</v>
      </c>
      <c r="T1889" t="s">
        <v>37</v>
      </c>
      <c r="U1889" t="s">
        <v>56</v>
      </c>
      <c r="V1889" t="s">
        <v>272</v>
      </c>
      <c r="W1889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">
      <c r="A1890" t="s">
        <v>28</v>
      </c>
      <c r="B1890" t="s">
        <v>9458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>
        <v>42880</v>
      </c>
      <c r="J1890" t="s">
        <v>209</v>
      </c>
      <c r="K1890" t="s">
        <v>1683</v>
      </c>
      <c r="L1890" t="s">
        <v>9459</v>
      </c>
      <c r="M1890">
        <v>2919</v>
      </c>
      <c r="N1890">
        <v>23769</v>
      </c>
      <c r="O1890" t="s">
        <v>6414</v>
      </c>
      <c r="P1890">
        <v>3</v>
      </c>
      <c r="Q1890" t="s">
        <v>9460</v>
      </c>
      <c r="R1890" t="s">
        <v>9461</v>
      </c>
      <c r="S1890">
        <v>50</v>
      </c>
      <c r="T1890" t="s">
        <v>37</v>
      </c>
      <c r="U1890" t="s">
        <v>56</v>
      </c>
      <c r="V1890" t="s">
        <v>90</v>
      </c>
      <c r="W1890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>
        <v>23225911</v>
      </c>
      <c r="J1891" t="s">
        <v>454</v>
      </c>
      <c r="K1891" t="s">
        <v>1045</v>
      </c>
      <c r="L1891" t="s">
        <v>9462</v>
      </c>
      <c r="M1891">
        <v>80574</v>
      </c>
      <c r="N1891">
        <v>14699</v>
      </c>
      <c r="O1891" t="s">
        <v>5038</v>
      </c>
      <c r="P1891">
        <v>1</v>
      </c>
      <c r="Q1891" t="s">
        <v>9463</v>
      </c>
      <c r="R1891" t="s">
        <v>9464</v>
      </c>
      <c r="S1891">
        <v>157</v>
      </c>
      <c r="T1891" t="s">
        <v>37</v>
      </c>
      <c r="U1891" t="s">
        <v>38</v>
      </c>
      <c r="V1891" t="s">
        <v>569</v>
      </c>
      <c r="W189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>
        <v>4710455</v>
      </c>
      <c r="J1892" t="s">
        <v>612</v>
      </c>
      <c r="K1892" t="s">
        <v>58</v>
      </c>
      <c r="L1892" t="s">
        <v>9465</v>
      </c>
      <c r="M1892">
        <v>214091</v>
      </c>
      <c r="N1892">
        <v>24263</v>
      </c>
      <c r="O1892" t="s">
        <v>1058</v>
      </c>
      <c r="P1892">
        <v>0</v>
      </c>
      <c r="Q1892" t="s">
        <v>9466</v>
      </c>
      <c r="R1892" t="s">
        <v>9467</v>
      </c>
      <c r="S1892">
        <v>330</v>
      </c>
      <c r="T1892" t="s">
        <v>652</v>
      </c>
      <c r="U1892" t="s">
        <v>653</v>
      </c>
      <c r="V1892" t="s">
        <v>90</v>
      </c>
      <c r="W1892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>
        <v>75590286</v>
      </c>
      <c r="J1893" t="s">
        <v>9468</v>
      </c>
      <c r="K1893" t="s">
        <v>177</v>
      </c>
      <c r="L1893" t="s">
        <v>9469</v>
      </c>
      <c r="M1893">
        <v>386217</v>
      </c>
      <c r="N1893">
        <v>28011</v>
      </c>
      <c r="O1893" t="s">
        <v>9470</v>
      </c>
      <c r="P1893">
        <v>4</v>
      </c>
      <c r="Q1893" t="s">
        <v>9471</v>
      </c>
      <c r="R1893" t="s">
        <v>9472</v>
      </c>
      <c r="S1893">
        <v>553</v>
      </c>
      <c r="T1893" t="s">
        <v>37</v>
      </c>
      <c r="U1893" t="s">
        <v>38</v>
      </c>
      <c r="V1893" t="s">
        <v>569</v>
      </c>
      <c r="W1893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>
        <v>161487252</v>
      </c>
      <c r="J1895" t="s">
        <v>3753</v>
      </c>
      <c r="K1895" t="s">
        <v>2117</v>
      </c>
      <c r="L1895" t="s">
        <v>9473</v>
      </c>
      <c r="M1895">
        <v>119450</v>
      </c>
      <c r="N1895">
        <v>13823</v>
      </c>
      <c r="O1895" t="s">
        <v>2899</v>
      </c>
      <c r="P1895">
        <v>0</v>
      </c>
      <c r="Q1895" t="s">
        <v>9474</v>
      </c>
      <c r="R1895" t="s">
        <v>9475</v>
      </c>
      <c r="S1895">
        <v>300</v>
      </c>
      <c r="T1895" t="s">
        <v>37</v>
      </c>
      <c r="U1895" t="s">
        <v>38</v>
      </c>
      <c r="V1895" t="s">
        <v>39</v>
      </c>
      <c r="W1895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>
        <v>290158751</v>
      </c>
      <c r="J1896" t="s">
        <v>31</v>
      </c>
      <c r="K1896" t="s">
        <v>386</v>
      </c>
      <c r="L1896" t="s">
        <v>9476</v>
      </c>
      <c r="M1896">
        <v>837759</v>
      </c>
      <c r="N1896">
        <v>12643</v>
      </c>
      <c r="O1896" t="s">
        <v>9477</v>
      </c>
      <c r="P1896">
        <v>0</v>
      </c>
      <c r="Q1896" t="s">
        <v>9478</v>
      </c>
      <c r="R1896" t="s">
        <v>9479</v>
      </c>
      <c r="S1896">
        <v>900</v>
      </c>
      <c r="T1896" t="s">
        <v>37</v>
      </c>
      <c r="U1896" t="s">
        <v>38</v>
      </c>
      <c r="V1896" t="s">
        <v>90</v>
      </c>
      <c r="W1896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>
        <v>65807024</v>
      </c>
      <c r="J1897" t="s">
        <v>3411</v>
      </c>
      <c r="K1897" t="s">
        <v>161</v>
      </c>
      <c r="L1897" t="s">
        <v>9480</v>
      </c>
      <c r="M1897">
        <v>172405</v>
      </c>
      <c r="N1897">
        <v>11013</v>
      </c>
      <c r="O1897" t="s">
        <v>9481</v>
      </c>
      <c r="P1897">
        <v>0</v>
      </c>
      <c r="Q1897" t="s">
        <v>9482</v>
      </c>
      <c r="R1897" t="s">
        <v>9483</v>
      </c>
      <c r="S1897">
        <v>203</v>
      </c>
      <c r="T1897" t="s">
        <v>37</v>
      </c>
      <c r="U1897" t="s">
        <v>38</v>
      </c>
      <c r="V1897" t="s">
        <v>569</v>
      </c>
      <c r="W1897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>
        <v>86930411</v>
      </c>
      <c r="J1898" t="s">
        <v>982</v>
      </c>
      <c r="K1898" t="s">
        <v>7571</v>
      </c>
      <c r="L1898" t="s">
        <v>9484</v>
      </c>
      <c r="M1898">
        <v>83269</v>
      </c>
      <c r="N1898">
        <v>3847</v>
      </c>
      <c r="O1898" t="s">
        <v>9485</v>
      </c>
      <c r="P1898">
        <v>6</v>
      </c>
      <c r="Q1898" t="s">
        <v>9486</v>
      </c>
      <c r="R1898" t="s">
        <v>9487</v>
      </c>
      <c r="S1898">
        <v>87</v>
      </c>
      <c r="T1898" t="s">
        <v>37</v>
      </c>
      <c r="U1898" t="s">
        <v>38</v>
      </c>
      <c r="V1898" t="s">
        <v>39</v>
      </c>
      <c r="W1898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9488</v>
      </c>
      <c r="H1899">
        <v>1000</v>
      </c>
      <c r="I1899">
        <v>53302314</v>
      </c>
      <c r="J1899" t="s">
        <v>5289</v>
      </c>
      <c r="K1899" t="s">
        <v>5710</v>
      </c>
      <c r="L1899" t="s">
        <v>9489</v>
      </c>
      <c r="M1899">
        <v>181058</v>
      </c>
      <c r="N1899">
        <v>3345</v>
      </c>
      <c r="O1899" t="s">
        <v>9490</v>
      </c>
      <c r="P1899">
        <v>1</v>
      </c>
      <c r="Q1899" t="s">
        <v>9491</v>
      </c>
      <c r="R1899" t="s">
        <v>9492</v>
      </c>
      <c r="S1899">
        <v>674</v>
      </c>
      <c r="T1899" t="s">
        <v>37</v>
      </c>
      <c r="U1899" t="s">
        <v>38</v>
      </c>
      <c r="V1899" t="s">
        <v>569</v>
      </c>
      <c r="W1899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>
        <v>40962534</v>
      </c>
      <c r="J1900" t="s">
        <v>3270</v>
      </c>
      <c r="K1900" t="s">
        <v>4046</v>
      </c>
      <c r="L1900" t="s">
        <v>9493</v>
      </c>
      <c r="M1900">
        <v>188652</v>
      </c>
      <c r="N1900">
        <v>57077</v>
      </c>
      <c r="O1900" t="s">
        <v>1363</v>
      </c>
      <c r="P1900">
        <v>1</v>
      </c>
      <c r="Q1900" t="s">
        <v>9494</v>
      </c>
      <c r="R1900" t="s">
        <v>9495</v>
      </c>
      <c r="S1900">
        <v>288</v>
      </c>
      <c r="T1900" t="s">
        <v>37</v>
      </c>
      <c r="U1900" t="s">
        <v>38</v>
      </c>
      <c r="V1900" t="s">
        <v>569</v>
      </c>
      <c r="W1900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>
        <v>39235088</v>
      </c>
      <c r="J1901" t="s">
        <v>9496</v>
      </c>
      <c r="K1901" t="s">
        <v>332</v>
      </c>
      <c r="L1901" t="s">
        <v>9497</v>
      </c>
      <c r="M1901">
        <v>193962</v>
      </c>
      <c r="N1901">
        <v>16196</v>
      </c>
      <c r="O1901" t="s">
        <v>1986</v>
      </c>
      <c r="P1901">
        <v>0</v>
      </c>
      <c r="Q1901" t="s">
        <v>9498</v>
      </c>
      <c r="R1901" t="s">
        <v>9499</v>
      </c>
      <c r="S1901">
        <v>805</v>
      </c>
      <c r="T1901" t="s">
        <v>37</v>
      </c>
      <c r="U1901" t="s">
        <v>38</v>
      </c>
      <c r="V1901" t="s">
        <v>569</v>
      </c>
      <c r="W190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>
        <v>27338033</v>
      </c>
      <c r="J1902" t="s">
        <v>1618</v>
      </c>
      <c r="K1902" t="s">
        <v>258</v>
      </c>
      <c r="L1902" t="s">
        <v>9500</v>
      </c>
      <c r="M1902">
        <v>19709</v>
      </c>
      <c r="N1902">
        <v>20798</v>
      </c>
      <c r="O1902" t="s">
        <v>9501</v>
      </c>
      <c r="P1902">
        <v>3</v>
      </c>
      <c r="Q1902" t="s">
        <v>9502</v>
      </c>
      <c r="R1902" t="s">
        <v>9503</v>
      </c>
      <c r="S1902">
        <v>167</v>
      </c>
      <c r="T1902" t="s">
        <v>37</v>
      </c>
      <c r="U1902" t="s">
        <v>38</v>
      </c>
      <c r="V1902" t="s">
        <v>39</v>
      </c>
      <c r="W1902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9504</v>
      </c>
      <c r="H1903">
        <v>19000</v>
      </c>
      <c r="I1903">
        <v>25556065</v>
      </c>
      <c r="J1903" t="s">
        <v>5257</v>
      </c>
      <c r="K1903" t="s">
        <v>95</v>
      </c>
      <c r="L1903" t="s">
        <v>9505</v>
      </c>
      <c r="M1903">
        <v>355126</v>
      </c>
      <c r="N1903">
        <v>19359</v>
      </c>
      <c r="O1903" t="s">
        <v>9506</v>
      </c>
      <c r="P1903">
        <v>1</v>
      </c>
      <c r="Q1903" t="s">
        <v>9507</v>
      </c>
      <c r="R1903" t="s">
        <v>9508</v>
      </c>
      <c r="S1903">
        <v>748</v>
      </c>
      <c r="T1903" t="s">
        <v>37</v>
      </c>
      <c r="U1903" t="s">
        <v>38</v>
      </c>
      <c r="V1903" t="s">
        <v>569</v>
      </c>
      <c r="W1903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9088</v>
      </c>
      <c r="H1904">
        <v>20000</v>
      </c>
      <c r="I1904">
        <v>15785632</v>
      </c>
      <c r="J1904" t="s">
        <v>9089</v>
      </c>
      <c r="K1904" t="s">
        <v>258</v>
      </c>
      <c r="L1904" t="s">
        <v>9090</v>
      </c>
      <c r="M1904">
        <v>32513</v>
      </c>
      <c r="N1904">
        <v>21195</v>
      </c>
      <c r="O1904" t="s">
        <v>5698</v>
      </c>
      <c r="P1904">
        <v>3</v>
      </c>
      <c r="Q1904" t="s">
        <v>9091</v>
      </c>
      <c r="R1904" t="s">
        <v>9092</v>
      </c>
      <c r="S1904">
        <v>119</v>
      </c>
      <c r="T1904" t="s">
        <v>37</v>
      </c>
      <c r="U1904" t="s">
        <v>56</v>
      </c>
      <c r="V1904" t="s">
        <v>39</v>
      </c>
      <c r="W1904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9509</v>
      </c>
      <c r="H1905">
        <v>23000</v>
      </c>
      <c r="I1905">
        <v>21973182</v>
      </c>
      <c r="J1905" t="s">
        <v>825</v>
      </c>
      <c r="K1905" t="s">
        <v>328</v>
      </c>
      <c r="L1905" t="s">
        <v>9510</v>
      </c>
      <c r="M1905">
        <v>53415</v>
      </c>
      <c r="N1905">
        <v>23242</v>
      </c>
      <c r="O1905" t="s">
        <v>9511</v>
      </c>
      <c r="P1905">
        <v>2</v>
      </c>
      <c r="Q1905" t="s">
        <v>9512</v>
      </c>
      <c r="R1905" t="s">
        <v>9513</v>
      </c>
      <c r="S1905">
        <v>339</v>
      </c>
      <c r="T1905" t="s">
        <v>37</v>
      </c>
      <c r="U1905" t="s">
        <v>38</v>
      </c>
      <c r="V1905" t="s">
        <v>569</v>
      </c>
      <c r="W1905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">
      <c r="A1906" t="s">
        <v>28</v>
      </c>
      <c r="B1906" t="s">
        <v>9514</v>
      </c>
      <c r="C1906">
        <v>28</v>
      </c>
      <c r="D1906">
        <v>100</v>
      </c>
      <c r="E1906">
        <v>3</v>
      </c>
      <c r="F1906">
        <v>88</v>
      </c>
      <c r="G1906" t="s">
        <v>9515</v>
      </c>
      <c r="H1906">
        <v>2000</v>
      </c>
      <c r="I1906">
        <v>4756</v>
      </c>
      <c r="J1906" t="s">
        <v>195</v>
      </c>
      <c r="K1906" t="s">
        <v>1312</v>
      </c>
      <c r="L1906" t="s">
        <v>9516</v>
      </c>
      <c r="M1906">
        <v>4191</v>
      </c>
      <c r="N1906">
        <v>2450</v>
      </c>
      <c r="O1906" t="s">
        <v>9517</v>
      </c>
      <c r="P1906">
        <v>4</v>
      </c>
      <c r="Q1906" t="s">
        <v>9518</v>
      </c>
      <c r="R1906" t="s">
        <v>9519</v>
      </c>
      <c r="S1906">
        <v>32</v>
      </c>
      <c r="T1906" t="s">
        <v>37</v>
      </c>
      <c r="U1906" t="s">
        <v>56</v>
      </c>
      <c r="V1906" t="s">
        <v>90</v>
      </c>
      <c r="W1906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9520</v>
      </c>
      <c r="H1907">
        <v>20000</v>
      </c>
      <c r="I1907">
        <v>18653615</v>
      </c>
      <c r="J1907" t="s">
        <v>2450</v>
      </c>
      <c r="K1907" t="s">
        <v>814</v>
      </c>
      <c r="L1907" t="s">
        <v>9521</v>
      </c>
      <c r="M1907">
        <v>14786</v>
      </c>
      <c r="N1907">
        <v>22040</v>
      </c>
      <c r="O1907" t="s">
        <v>9332</v>
      </c>
      <c r="P1907">
        <v>2</v>
      </c>
      <c r="Q1907" t="s">
        <v>9522</v>
      </c>
      <c r="R1907" t="s">
        <v>9523</v>
      </c>
      <c r="S1907">
        <v>103</v>
      </c>
      <c r="T1907" t="s">
        <v>37</v>
      </c>
      <c r="U1907" t="s">
        <v>38</v>
      </c>
      <c r="V1907" t="s">
        <v>39</v>
      </c>
      <c r="W1907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">
      <c r="A1909" t="s">
        <v>28</v>
      </c>
      <c r="B1909" t="s">
        <v>9524</v>
      </c>
      <c r="C1909">
        <v>53</v>
      </c>
      <c r="D1909">
        <v>88</v>
      </c>
      <c r="E1909">
        <v>12</v>
      </c>
      <c r="F1909">
        <v>249</v>
      </c>
      <c r="G1909" t="s">
        <v>9525</v>
      </c>
      <c r="H1909">
        <v>327</v>
      </c>
      <c r="I1909">
        <v>13019253</v>
      </c>
      <c r="J1909" t="s">
        <v>982</v>
      </c>
      <c r="K1909" t="s">
        <v>4540</v>
      </c>
      <c r="L1909" t="s">
        <v>9526</v>
      </c>
      <c r="M1909">
        <v>3914</v>
      </c>
      <c r="N1909">
        <v>1509</v>
      </c>
      <c r="O1909" t="s">
        <v>9527</v>
      </c>
      <c r="P1909">
        <v>4</v>
      </c>
      <c r="Q1909" t="s">
        <v>9528</v>
      </c>
      <c r="R1909" t="s">
        <v>9529</v>
      </c>
      <c r="S1909">
        <v>47</v>
      </c>
      <c r="T1909" t="s">
        <v>37</v>
      </c>
      <c r="U1909" t="s">
        <v>38</v>
      </c>
      <c r="V1909" t="s">
        <v>39</v>
      </c>
      <c r="W1909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>
        <v>18934858</v>
      </c>
      <c r="J1910" t="s">
        <v>59</v>
      </c>
      <c r="K1910" t="s">
        <v>434</v>
      </c>
      <c r="L1910" t="s">
        <v>9530</v>
      </c>
      <c r="M1910">
        <v>72646</v>
      </c>
      <c r="N1910">
        <v>31187</v>
      </c>
      <c r="O1910" t="s">
        <v>2234</v>
      </c>
      <c r="P1910">
        <v>5</v>
      </c>
      <c r="Q1910" t="s">
        <v>9531</v>
      </c>
      <c r="R1910" t="s">
        <v>9532</v>
      </c>
      <c r="S1910">
        <v>397</v>
      </c>
      <c r="T1910" t="s">
        <v>37</v>
      </c>
      <c r="U1910" t="s">
        <v>7547</v>
      </c>
      <c r="V1910" t="s">
        <v>569</v>
      </c>
      <c r="W1910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">
      <c r="A1911" t="s">
        <v>28</v>
      </c>
      <c r="B1911" t="s">
        <v>9533</v>
      </c>
      <c r="C1911">
        <v>80</v>
      </c>
      <c r="D1911">
        <v>92</v>
      </c>
      <c r="E1911">
        <v>114</v>
      </c>
      <c r="F1911">
        <v>434</v>
      </c>
      <c r="G1911" t="s">
        <v>8729</v>
      </c>
      <c r="H1911">
        <v>912</v>
      </c>
      <c r="I1911">
        <v>20763013</v>
      </c>
      <c r="J1911" t="s">
        <v>8098</v>
      </c>
      <c r="K1911" t="s">
        <v>9534</v>
      </c>
      <c r="L1911" t="s">
        <v>9535</v>
      </c>
      <c r="M1911">
        <v>30840</v>
      </c>
      <c r="N1911">
        <v>2355</v>
      </c>
      <c r="O1911" t="s">
        <v>9536</v>
      </c>
      <c r="P1911">
        <v>0</v>
      </c>
      <c r="Q1911" t="s">
        <v>9537</v>
      </c>
      <c r="R1911" t="s">
        <v>9538</v>
      </c>
      <c r="S1911">
        <v>383</v>
      </c>
      <c r="T1911" t="s">
        <v>37</v>
      </c>
      <c r="U1911" t="s">
        <v>38</v>
      </c>
      <c r="V1911" t="s">
        <v>39</v>
      </c>
      <c r="W19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">
      <c r="A1912" t="s">
        <v>28</v>
      </c>
      <c r="B1912" t="s">
        <v>9539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>
        <v>12782508</v>
      </c>
      <c r="J1912" t="s">
        <v>3270</v>
      </c>
      <c r="K1912" t="s">
        <v>210</v>
      </c>
      <c r="L1912" t="s">
        <v>9540</v>
      </c>
      <c r="M1912">
        <v>20163</v>
      </c>
      <c r="N1912">
        <v>63194</v>
      </c>
      <c r="O1912" t="s">
        <v>2309</v>
      </c>
      <c r="P1912">
        <v>2</v>
      </c>
      <c r="Q1912" t="s">
        <v>9541</v>
      </c>
      <c r="R1912" t="s">
        <v>9542</v>
      </c>
      <c r="S1912">
        <v>71</v>
      </c>
      <c r="T1912" t="s">
        <v>37</v>
      </c>
      <c r="U1912" t="s">
        <v>38</v>
      </c>
      <c r="V1912" t="s">
        <v>39</v>
      </c>
      <c r="W1912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">
      <c r="A1913" t="s">
        <v>28</v>
      </c>
      <c r="B1913" t="s">
        <v>9543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>
        <v>11508423</v>
      </c>
      <c r="J1913" t="s">
        <v>9544</v>
      </c>
      <c r="K1913" t="s">
        <v>3846</v>
      </c>
      <c r="L1913" t="s">
        <v>9545</v>
      </c>
      <c r="M1913">
        <v>3174</v>
      </c>
      <c r="N1913">
        <v>2453</v>
      </c>
      <c r="O1913" t="s">
        <v>9546</v>
      </c>
      <c r="P1913">
        <v>2</v>
      </c>
      <c r="Q1913" t="s">
        <v>9547</v>
      </c>
      <c r="R1913" t="s">
        <v>9548</v>
      </c>
      <c r="S1913">
        <v>19</v>
      </c>
      <c r="T1913" t="s">
        <v>37</v>
      </c>
      <c r="U1913" t="s">
        <v>38</v>
      </c>
      <c r="V1913" t="s">
        <v>90</v>
      </c>
      <c r="W1913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9549</v>
      </c>
      <c r="H1914">
        <v>327</v>
      </c>
      <c r="I1914">
        <v>10660147</v>
      </c>
      <c r="J1914" t="s">
        <v>209</v>
      </c>
      <c r="K1914" t="s">
        <v>3318</v>
      </c>
      <c r="L1914" t="s">
        <v>9550</v>
      </c>
      <c r="M1914">
        <v>17740</v>
      </c>
      <c r="N1914">
        <v>672</v>
      </c>
      <c r="O1914" t="s">
        <v>9551</v>
      </c>
      <c r="P1914">
        <v>0</v>
      </c>
      <c r="Q1914" t="s">
        <v>9552</v>
      </c>
      <c r="R1914" t="s">
        <v>9553</v>
      </c>
      <c r="S1914">
        <v>165</v>
      </c>
      <c r="T1914" t="s">
        <v>37</v>
      </c>
      <c r="U1914" t="s">
        <v>56</v>
      </c>
      <c r="V1914" t="s">
        <v>569</v>
      </c>
      <c r="W1914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>
        <v>7434726</v>
      </c>
      <c r="J1915" t="s">
        <v>9554</v>
      </c>
      <c r="K1915" t="s">
        <v>1696</v>
      </c>
      <c r="L1915" t="s">
        <v>9555</v>
      </c>
      <c r="M1915">
        <v>14473</v>
      </c>
      <c r="N1915">
        <v>3671</v>
      </c>
      <c r="O1915" t="s">
        <v>1093</v>
      </c>
      <c r="P1915">
        <v>2</v>
      </c>
      <c r="Q1915" t="s">
        <v>9556</v>
      </c>
      <c r="R1915" t="s">
        <v>9557</v>
      </c>
      <c r="S1915">
        <v>81</v>
      </c>
      <c r="T1915" t="s">
        <v>37</v>
      </c>
      <c r="U1915" t="s">
        <v>38</v>
      </c>
      <c r="V1915" t="s">
        <v>569</v>
      </c>
      <c r="W1915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">
      <c r="A1916" t="s">
        <v>28</v>
      </c>
      <c r="B1916" t="s">
        <v>9558</v>
      </c>
      <c r="C1916">
        <v>165</v>
      </c>
      <c r="D1916">
        <v>111</v>
      </c>
      <c r="E1916">
        <v>105</v>
      </c>
      <c r="F1916">
        <v>64</v>
      </c>
      <c r="G1916" t="s">
        <v>9559</v>
      </c>
      <c r="H1916">
        <v>527</v>
      </c>
      <c r="I1916">
        <v>6109075</v>
      </c>
      <c r="J1916" t="s">
        <v>1493</v>
      </c>
      <c r="K1916" t="s">
        <v>1971</v>
      </c>
      <c r="L1916" t="s">
        <v>9560</v>
      </c>
      <c r="M1916">
        <v>32003</v>
      </c>
      <c r="N1916">
        <v>735</v>
      </c>
      <c r="O1916" t="s">
        <v>9561</v>
      </c>
      <c r="P1916">
        <v>1</v>
      </c>
      <c r="Q1916" t="s">
        <v>9562</v>
      </c>
      <c r="R1916" t="s">
        <v>9563</v>
      </c>
      <c r="S1916">
        <v>65</v>
      </c>
      <c r="T1916" t="s">
        <v>1417</v>
      </c>
      <c r="U1916" t="s">
        <v>1418</v>
      </c>
      <c r="V1916" t="s">
        <v>39</v>
      </c>
      <c r="W1916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9564</v>
      </c>
      <c r="H1917">
        <v>201</v>
      </c>
      <c r="I1917">
        <v>2708188</v>
      </c>
      <c r="J1917" t="s">
        <v>1375</v>
      </c>
      <c r="K1917" t="s">
        <v>9565</v>
      </c>
      <c r="L1917" t="s">
        <v>9566</v>
      </c>
      <c r="M1917">
        <v>8924</v>
      </c>
      <c r="N1917">
        <v>365</v>
      </c>
      <c r="O1917" t="s">
        <v>9567</v>
      </c>
      <c r="P1917">
        <v>1</v>
      </c>
      <c r="Q1917" t="s">
        <v>9568</v>
      </c>
      <c r="R1917" t="s">
        <v>9569</v>
      </c>
      <c r="S1917">
        <v>43</v>
      </c>
      <c r="T1917" t="s">
        <v>37</v>
      </c>
      <c r="U1917" t="s">
        <v>56</v>
      </c>
      <c r="V1917" t="s">
        <v>569</v>
      </c>
      <c r="W1917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">
      <c r="A1918" t="s">
        <v>28</v>
      </c>
      <c r="B1918" t="s">
        <v>9570</v>
      </c>
      <c r="C1918">
        <v>118</v>
      </c>
      <c r="D1918">
        <v>141</v>
      </c>
      <c r="E1918">
        <v>300</v>
      </c>
      <c r="F1918">
        <v>73</v>
      </c>
      <c r="G1918" t="s">
        <v>9571</v>
      </c>
      <c r="H1918">
        <v>805</v>
      </c>
      <c r="I1918">
        <v>16123851</v>
      </c>
      <c r="J1918" t="s">
        <v>3270</v>
      </c>
      <c r="K1918" t="s">
        <v>9572</v>
      </c>
      <c r="L1918" t="s">
        <v>9573</v>
      </c>
      <c r="M1918">
        <v>17373</v>
      </c>
      <c r="N1918">
        <v>1618</v>
      </c>
      <c r="O1918" t="s">
        <v>9574</v>
      </c>
      <c r="P1918">
        <v>2</v>
      </c>
      <c r="Q1918" t="s">
        <v>9575</v>
      </c>
      <c r="R1918" t="s">
        <v>9576</v>
      </c>
      <c r="S1918">
        <v>148</v>
      </c>
      <c r="T1918" t="s">
        <v>37</v>
      </c>
      <c r="U1918" t="s">
        <v>38</v>
      </c>
      <c r="V1918" t="s">
        <v>39</v>
      </c>
      <c r="W1918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9578</v>
      </c>
      <c r="H1919">
        <v>129</v>
      </c>
      <c r="I1919">
        <v>71975611</v>
      </c>
      <c r="J1919" t="s">
        <v>7035</v>
      </c>
      <c r="K1919" t="s">
        <v>9579</v>
      </c>
      <c r="L1919" t="s">
        <v>9580</v>
      </c>
      <c r="M1919">
        <v>209396</v>
      </c>
      <c r="N1919">
        <v>214</v>
      </c>
      <c r="O1919" t="s">
        <v>9581</v>
      </c>
      <c r="P1919">
        <v>0</v>
      </c>
      <c r="Q1919" t="s">
        <v>9582</v>
      </c>
      <c r="R1919" t="s">
        <v>9583</v>
      </c>
      <c r="S1919">
        <v>580</v>
      </c>
      <c r="T1919" t="s">
        <v>37</v>
      </c>
      <c r="U1919" t="s">
        <v>38</v>
      </c>
      <c r="V1919" t="s">
        <v>39</v>
      </c>
      <c r="W1919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">
      <c r="A1920" t="s">
        <v>28</v>
      </c>
      <c r="B1920" t="s">
        <v>9584</v>
      </c>
      <c r="C1920">
        <v>103</v>
      </c>
      <c r="D1920">
        <v>96</v>
      </c>
      <c r="E1920">
        <v>0</v>
      </c>
      <c r="F1920">
        <v>542</v>
      </c>
      <c r="G1920" t="s">
        <v>9585</v>
      </c>
      <c r="H1920">
        <v>1000</v>
      </c>
      <c r="I1920">
        <v>38119483</v>
      </c>
      <c r="J1920" t="s">
        <v>1812</v>
      </c>
      <c r="K1920" t="s">
        <v>9586</v>
      </c>
      <c r="L1920" t="s">
        <v>9587</v>
      </c>
      <c r="M1920">
        <v>136667</v>
      </c>
      <c r="N1920">
        <v>2936</v>
      </c>
      <c r="O1920" t="s">
        <v>9588</v>
      </c>
      <c r="P1920">
        <v>2</v>
      </c>
      <c r="Q1920" t="s">
        <v>9589</v>
      </c>
      <c r="R1920" t="s">
        <v>9590</v>
      </c>
      <c r="S1920">
        <v>273</v>
      </c>
      <c r="T1920" t="s">
        <v>37</v>
      </c>
      <c r="U1920" t="s">
        <v>38</v>
      </c>
      <c r="V1920" t="s">
        <v>90</v>
      </c>
      <c r="W1920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">
      <c r="A1921" t="s">
        <v>28</v>
      </c>
      <c r="B1921" t="s">
        <v>9591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>
        <v>4190530</v>
      </c>
      <c r="J1921" t="s">
        <v>3257</v>
      </c>
      <c r="K1921" t="s">
        <v>9592</v>
      </c>
      <c r="L1921" t="s">
        <v>9593</v>
      </c>
      <c r="M1921">
        <v>53341</v>
      </c>
      <c r="N1921">
        <v>1795</v>
      </c>
      <c r="O1921" t="s">
        <v>809</v>
      </c>
      <c r="P1921">
        <v>0</v>
      </c>
      <c r="Q1921" t="s">
        <v>9594</v>
      </c>
      <c r="R1921" t="s">
        <v>9595</v>
      </c>
      <c r="S1921">
        <v>185</v>
      </c>
      <c r="T1921" t="s">
        <v>37</v>
      </c>
      <c r="U1921" t="s">
        <v>365</v>
      </c>
      <c r="V1921" t="s">
        <v>569</v>
      </c>
      <c r="W192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>
        <v>217631306</v>
      </c>
      <c r="J1922" t="s">
        <v>9596</v>
      </c>
      <c r="K1922" t="s">
        <v>1335</v>
      </c>
      <c r="L1922" t="s">
        <v>9597</v>
      </c>
      <c r="M1922">
        <v>154199</v>
      </c>
      <c r="N1922">
        <v>3100</v>
      </c>
      <c r="O1922" t="s">
        <v>9598</v>
      </c>
      <c r="P1922">
        <v>0</v>
      </c>
      <c r="Q1922" t="s">
        <v>9599</v>
      </c>
      <c r="R1922" t="s">
        <v>9600</v>
      </c>
      <c r="S1922">
        <v>252</v>
      </c>
      <c r="T1922" t="s">
        <v>37</v>
      </c>
      <c r="U1922" t="s">
        <v>38</v>
      </c>
      <c r="V1922" t="s">
        <v>39</v>
      </c>
      <c r="W1922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>
        <v>176483808</v>
      </c>
      <c r="J1923" t="s">
        <v>1618</v>
      </c>
      <c r="K1923" t="s">
        <v>604</v>
      </c>
      <c r="L1923" t="s">
        <v>9601</v>
      </c>
      <c r="M1923">
        <v>247289</v>
      </c>
      <c r="N1923">
        <v>4664</v>
      </c>
      <c r="O1923" t="s">
        <v>2727</v>
      </c>
      <c r="P1923">
        <v>1</v>
      </c>
      <c r="Q1923" t="s">
        <v>9602</v>
      </c>
      <c r="R1923" t="s">
        <v>9603</v>
      </c>
      <c r="S1923">
        <v>611</v>
      </c>
      <c r="T1923" t="s">
        <v>37</v>
      </c>
      <c r="U1923" t="s">
        <v>38</v>
      </c>
      <c r="V1923" t="s">
        <v>569</v>
      </c>
      <c r="W1923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>
        <v>144833357</v>
      </c>
      <c r="J1924" t="s">
        <v>4590</v>
      </c>
      <c r="K1924" t="s">
        <v>3506</v>
      </c>
      <c r="L1924" t="s">
        <v>9604</v>
      </c>
      <c r="M1924">
        <v>64742</v>
      </c>
      <c r="N1924">
        <v>2790</v>
      </c>
      <c r="O1924" t="s">
        <v>3150</v>
      </c>
      <c r="P1924">
        <v>0</v>
      </c>
      <c r="Q1924" t="s">
        <v>9605</v>
      </c>
      <c r="R1924" t="s">
        <v>9606</v>
      </c>
      <c r="S1924">
        <v>111</v>
      </c>
      <c r="T1924" t="s">
        <v>37</v>
      </c>
      <c r="U1924" t="s">
        <v>38</v>
      </c>
      <c r="V1924" t="s">
        <v>90</v>
      </c>
      <c r="W1924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>
        <v>75597042</v>
      </c>
      <c r="J1925" t="s">
        <v>7523</v>
      </c>
      <c r="K1925" t="s">
        <v>526</v>
      </c>
      <c r="L1925" t="s">
        <v>9607</v>
      </c>
      <c r="M1925">
        <v>26434</v>
      </c>
      <c r="N1925">
        <v>6657</v>
      </c>
      <c r="O1925" t="s">
        <v>9608</v>
      </c>
      <c r="P1925">
        <v>0</v>
      </c>
      <c r="Q1925" t="s">
        <v>9609</v>
      </c>
      <c r="R1925" t="s">
        <v>9610</v>
      </c>
      <c r="S1925">
        <v>174</v>
      </c>
      <c r="T1925" t="s">
        <v>37</v>
      </c>
      <c r="U1925" t="s">
        <v>38</v>
      </c>
      <c r="V1925" t="s">
        <v>272</v>
      </c>
      <c r="W1925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>
        <v>90636983</v>
      </c>
      <c r="J1926" t="s">
        <v>7469</v>
      </c>
      <c r="K1926" t="s">
        <v>1045</v>
      </c>
      <c r="L1926" t="s">
        <v>9611</v>
      </c>
      <c r="M1926">
        <v>44021</v>
      </c>
      <c r="N1926">
        <v>15170</v>
      </c>
      <c r="O1926" t="s">
        <v>4630</v>
      </c>
      <c r="P1926">
        <v>0</v>
      </c>
      <c r="Q1926" t="s">
        <v>9612</v>
      </c>
      <c r="R1926" t="s">
        <v>9613</v>
      </c>
      <c r="S1926">
        <v>83</v>
      </c>
      <c r="T1926" t="s">
        <v>37</v>
      </c>
      <c r="U1926" t="s">
        <v>38</v>
      </c>
      <c r="V1926" t="s">
        <v>90</v>
      </c>
      <c r="W1926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>
        <v>70960517</v>
      </c>
      <c r="J1927" t="s">
        <v>209</v>
      </c>
      <c r="K1927" t="s">
        <v>3541</v>
      </c>
      <c r="L1927" t="s">
        <v>9614</v>
      </c>
      <c r="M1927">
        <v>54631</v>
      </c>
      <c r="N1927">
        <v>27237</v>
      </c>
      <c r="O1927" t="s">
        <v>9615</v>
      </c>
      <c r="P1927">
        <v>0</v>
      </c>
      <c r="Q1927" t="s">
        <v>9616</v>
      </c>
      <c r="R1927" t="s">
        <v>9617</v>
      </c>
      <c r="S1927">
        <v>192</v>
      </c>
      <c r="T1927" t="s">
        <v>37</v>
      </c>
      <c r="U1927" t="s">
        <v>38</v>
      </c>
      <c r="V1927" t="s">
        <v>39</v>
      </c>
      <c r="W1927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9618</v>
      </c>
      <c r="H1928">
        <v>436</v>
      </c>
      <c r="I1928">
        <v>55762229</v>
      </c>
      <c r="J1928" t="s">
        <v>5240</v>
      </c>
      <c r="K1928" t="s">
        <v>4221</v>
      </c>
      <c r="L1928" t="s">
        <v>9619</v>
      </c>
      <c r="M1928">
        <v>47383</v>
      </c>
      <c r="N1928">
        <v>1203</v>
      </c>
      <c r="O1928" t="s">
        <v>9620</v>
      </c>
      <c r="P1928">
        <v>1</v>
      </c>
      <c r="Q1928" t="s">
        <v>9621</v>
      </c>
      <c r="R1928" t="s">
        <v>9622</v>
      </c>
      <c r="S1928">
        <v>132</v>
      </c>
      <c r="T1928" t="s">
        <v>37</v>
      </c>
      <c r="U1928" t="s">
        <v>38</v>
      </c>
      <c r="V1928" t="s">
        <v>39</v>
      </c>
      <c r="W1928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9623</v>
      </c>
      <c r="H1929">
        <v>820</v>
      </c>
      <c r="I1929">
        <v>54235441</v>
      </c>
      <c r="J1929" t="s">
        <v>2450</v>
      </c>
      <c r="K1929" t="s">
        <v>9624</v>
      </c>
      <c r="L1929" t="s">
        <v>9625</v>
      </c>
      <c r="M1929">
        <v>52894</v>
      </c>
      <c r="N1929">
        <v>1484</v>
      </c>
      <c r="O1929" t="s">
        <v>9626</v>
      </c>
      <c r="P1929">
        <v>3</v>
      </c>
      <c r="Q1929" t="s">
        <v>9627</v>
      </c>
      <c r="R1929" t="s">
        <v>9628</v>
      </c>
      <c r="S1929">
        <v>185</v>
      </c>
      <c r="T1929" t="s">
        <v>37</v>
      </c>
      <c r="U1929" t="s">
        <v>38</v>
      </c>
      <c r="V1929" t="s">
        <v>90</v>
      </c>
      <c r="W1929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>
        <v>50728000</v>
      </c>
      <c r="J1930" t="s">
        <v>1092</v>
      </c>
      <c r="K1930" t="s">
        <v>7524</v>
      </c>
      <c r="L1930" t="s">
        <v>9629</v>
      </c>
      <c r="M1930">
        <v>48909</v>
      </c>
      <c r="N1930">
        <v>1725</v>
      </c>
      <c r="O1930" t="s">
        <v>9630</v>
      </c>
      <c r="P1930">
        <v>0</v>
      </c>
      <c r="Q1930" t="s">
        <v>9631</v>
      </c>
      <c r="R1930" t="s">
        <v>9632</v>
      </c>
      <c r="S1930">
        <v>166</v>
      </c>
      <c r="T1930" t="s">
        <v>37</v>
      </c>
      <c r="U1930" t="s">
        <v>38</v>
      </c>
      <c r="V1930" t="s">
        <v>39</v>
      </c>
      <c r="W1930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">
      <c r="A1931" t="s">
        <v>28</v>
      </c>
      <c r="B1931" t="s">
        <v>9633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>
        <v>40270895</v>
      </c>
      <c r="J1931" t="s">
        <v>3270</v>
      </c>
      <c r="K1931" t="s">
        <v>4028</v>
      </c>
      <c r="L1931" t="s">
        <v>9634</v>
      </c>
      <c r="M1931">
        <v>121937</v>
      </c>
      <c r="N1931">
        <v>3152</v>
      </c>
      <c r="O1931" t="s">
        <v>2867</v>
      </c>
      <c r="P1931">
        <v>0</v>
      </c>
      <c r="Q1931" t="s">
        <v>9635</v>
      </c>
      <c r="R1931" t="s">
        <v>9636</v>
      </c>
      <c r="S1931">
        <v>431</v>
      </c>
      <c r="T1931" t="s">
        <v>37</v>
      </c>
      <c r="U1931" t="s">
        <v>38</v>
      </c>
      <c r="V1931" t="s">
        <v>39</v>
      </c>
      <c r="W193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">
      <c r="A1932" t="s">
        <v>28</v>
      </c>
      <c r="B1932" t="s">
        <v>9637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>
        <v>59696176</v>
      </c>
      <c r="J1932" t="s">
        <v>5652</v>
      </c>
      <c r="K1932" t="s">
        <v>9638</v>
      </c>
      <c r="L1932" t="s">
        <v>9639</v>
      </c>
      <c r="M1932">
        <v>15448</v>
      </c>
      <c r="N1932">
        <v>775</v>
      </c>
      <c r="O1932" t="s">
        <v>9640</v>
      </c>
      <c r="P1932">
        <v>1</v>
      </c>
      <c r="Q1932" t="s">
        <v>9641</v>
      </c>
      <c r="R1932" t="s">
        <v>9642</v>
      </c>
      <c r="S1932">
        <v>174</v>
      </c>
      <c r="T1932" t="s">
        <v>37</v>
      </c>
      <c r="U1932" t="s">
        <v>38</v>
      </c>
      <c r="V1932" t="s">
        <v>39</v>
      </c>
      <c r="W1932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>
        <v>51483949</v>
      </c>
      <c r="J1933" t="s">
        <v>1324</v>
      </c>
      <c r="K1933" t="s">
        <v>280</v>
      </c>
      <c r="L1933" t="s">
        <v>9643</v>
      </c>
      <c r="M1933">
        <v>208092</v>
      </c>
      <c r="N1933">
        <v>1777</v>
      </c>
      <c r="O1933" t="s">
        <v>9644</v>
      </c>
      <c r="P1933">
        <v>0</v>
      </c>
      <c r="Q1933" t="s">
        <v>9645</v>
      </c>
      <c r="R1933" t="s">
        <v>9646</v>
      </c>
      <c r="S1933">
        <v>806</v>
      </c>
      <c r="T1933" t="s">
        <v>37</v>
      </c>
      <c r="U1933" t="s">
        <v>56</v>
      </c>
      <c r="V1933" t="s">
        <v>569</v>
      </c>
      <c r="W1933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>
        <v>36020063</v>
      </c>
      <c r="J1934" t="s">
        <v>3911</v>
      </c>
      <c r="K1934" t="s">
        <v>4066</v>
      </c>
      <c r="L1934" t="s">
        <v>9647</v>
      </c>
      <c r="M1934">
        <v>62584</v>
      </c>
      <c r="N1934">
        <v>2019</v>
      </c>
      <c r="O1934" t="s">
        <v>4137</v>
      </c>
      <c r="P1934">
        <v>2</v>
      </c>
      <c r="Q1934" t="s">
        <v>9648</v>
      </c>
      <c r="R1934" t="s">
        <v>9649</v>
      </c>
      <c r="S1934">
        <v>375</v>
      </c>
      <c r="T1934" t="s">
        <v>37</v>
      </c>
      <c r="U1934" t="s">
        <v>38</v>
      </c>
      <c r="V1934" t="s">
        <v>569</v>
      </c>
      <c r="W1934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>
        <v>33313582</v>
      </c>
      <c r="J1935" t="s">
        <v>5083</v>
      </c>
      <c r="K1935" t="s">
        <v>1124</v>
      </c>
      <c r="L1935" t="s">
        <v>9650</v>
      </c>
      <c r="M1935">
        <v>52888</v>
      </c>
      <c r="N1935">
        <v>16031</v>
      </c>
      <c r="O1935" t="s">
        <v>5949</v>
      </c>
      <c r="P1935">
        <v>1</v>
      </c>
      <c r="Q1935" t="s">
        <v>9651</v>
      </c>
      <c r="R1935" t="s">
        <v>9652</v>
      </c>
      <c r="S1935">
        <v>175</v>
      </c>
      <c r="T1935" t="s">
        <v>37</v>
      </c>
      <c r="U1935" t="s">
        <v>38</v>
      </c>
      <c r="V1935" t="s">
        <v>569</v>
      </c>
      <c r="W1935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>
        <v>25842000</v>
      </c>
      <c r="J1936" t="s">
        <v>6019</v>
      </c>
      <c r="K1936" t="s">
        <v>735</v>
      </c>
      <c r="L1936" t="s">
        <v>9653</v>
      </c>
      <c r="M1936">
        <v>13455</v>
      </c>
      <c r="N1936">
        <v>13619</v>
      </c>
      <c r="O1936" t="s">
        <v>9654</v>
      </c>
      <c r="P1936">
        <v>0</v>
      </c>
      <c r="Q1936" t="s">
        <v>9655</v>
      </c>
      <c r="R1936" t="s">
        <v>9656</v>
      </c>
      <c r="S1936">
        <v>87</v>
      </c>
      <c r="T1936" t="s">
        <v>37</v>
      </c>
      <c r="U1936" t="s">
        <v>56</v>
      </c>
      <c r="V1936" t="s">
        <v>90</v>
      </c>
      <c r="W1936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">
      <c r="A1937" t="s">
        <v>28</v>
      </c>
      <c r="B1937" t="s">
        <v>9657</v>
      </c>
      <c r="C1937">
        <v>98</v>
      </c>
      <c r="D1937">
        <v>83</v>
      </c>
      <c r="E1937">
        <v>2</v>
      </c>
      <c r="F1937">
        <v>137</v>
      </c>
      <c r="G1937" t="s">
        <v>8952</v>
      </c>
      <c r="H1937">
        <v>591</v>
      </c>
      <c r="I1937">
        <v>22264487</v>
      </c>
      <c r="J1937" t="s">
        <v>1611</v>
      </c>
      <c r="K1937" t="s">
        <v>4489</v>
      </c>
      <c r="L1937" t="s">
        <v>9658</v>
      </c>
      <c r="M1937">
        <v>41239</v>
      </c>
      <c r="N1937">
        <v>1729</v>
      </c>
      <c r="O1937" t="s">
        <v>9659</v>
      </c>
      <c r="P1937">
        <v>0</v>
      </c>
      <c r="Q1937" t="s">
        <v>9660</v>
      </c>
      <c r="R1937" t="s">
        <v>9661</v>
      </c>
      <c r="S1937">
        <v>166</v>
      </c>
      <c r="T1937" t="s">
        <v>37</v>
      </c>
      <c r="U1937" t="s">
        <v>38</v>
      </c>
      <c r="V1937" t="s">
        <v>569</v>
      </c>
      <c r="W1937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9662</v>
      </c>
      <c r="H1938">
        <v>390</v>
      </c>
      <c r="I1938">
        <v>30659817</v>
      </c>
      <c r="J1938" t="s">
        <v>2450</v>
      </c>
      <c r="K1938" t="s">
        <v>9663</v>
      </c>
      <c r="L1938" t="s">
        <v>9664</v>
      </c>
      <c r="M1938">
        <v>59805</v>
      </c>
      <c r="N1938">
        <v>1006</v>
      </c>
      <c r="O1938" t="s">
        <v>9665</v>
      </c>
      <c r="P1938">
        <v>10</v>
      </c>
      <c r="Q1938" t="s">
        <v>9666</v>
      </c>
      <c r="R1938" t="s">
        <v>9667</v>
      </c>
      <c r="S1938">
        <v>95</v>
      </c>
      <c r="T1938" t="s">
        <v>37</v>
      </c>
      <c r="U1938" t="s">
        <v>38</v>
      </c>
      <c r="V1938" t="s">
        <v>39</v>
      </c>
      <c r="W1938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9670</v>
      </c>
      <c r="H1940">
        <v>240</v>
      </c>
      <c r="I1940">
        <v>19351569</v>
      </c>
      <c r="J1940" t="s">
        <v>4092</v>
      </c>
      <c r="K1940" t="s">
        <v>4648</v>
      </c>
      <c r="L1940" t="s">
        <v>9671</v>
      </c>
      <c r="M1940">
        <v>33287</v>
      </c>
      <c r="N1940">
        <v>664</v>
      </c>
      <c r="O1940" t="s">
        <v>9672</v>
      </c>
      <c r="P1940">
        <v>1</v>
      </c>
      <c r="Q1940" t="s">
        <v>9673</v>
      </c>
      <c r="R1940" t="s">
        <v>9674</v>
      </c>
      <c r="S1940">
        <v>201</v>
      </c>
      <c r="T1940" t="s">
        <v>37</v>
      </c>
      <c r="U1940" t="s">
        <v>38</v>
      </c>
      <c r="V1940" t="s">
        <v>39</v>
      </c>
      <c r="W1940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>
        <v>49002815</v>
      </c>
      <c r="J1941" t="s">
        <v>2934</v>
      </c>
      <c r="K1941" t="s">
        <v>9675</v>
      </c>
      <c r="L1941" t="s">
        <v>9676</v>
      </c>
      <c r="M1941">
        <v>15665</v>
      </c>
      <c r="N1941">
        <v>3153</v>
      </c>
      <c r="O1941" t="s">
        <v>923</v>
      </c>
      <c r="P1941">
        <v>2</v>
      </c>
      <c r="Q1941" t="s">
        <v>9677</v>
      </c>
      <c r="R1941" t="s">
        <v>9678</v>
      </c>
      <c r="S1941">
        <v>35</v>
      </c>
      <c r="T1941" t="s">
        <v>37</v>
      </c>
      <c r="U1941" t="s">
        <v>38</v>
      </c>
      <c r="V1941" t="s">
        <v>90</v>
      </c>
      <c r="W194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>
        <v>19283782</v>
      </c>
      <c r="J1942" t="s">
        <v>5047</v>
      </c>
      <c r="K1942" t="s">
        <v>6382</v>
      </c>
      <c r="L1942" t="s">
        <v>9679</v>
      </c>
      <c r="M1942">
        <v>31227</v>
      </c>
      <c r="N1942">
        <v>5386</v>
      </c>
      <c r="O1942" t="s">
        <v>3063</v>
      </c>
      <c r="P1942">
        <v>0</v>
      </c>
      <c r="Q1942" t="s">
        <v>9680</v>
      </c>
      <c r="R1942" t="s">
        <v>9681</v>
      </c>
      <c r="S1942">
        <v>354</v>
      </c>
      <c r="T1942" t="s">
        <v>37</v>
      </c>
      <c r="U1942" t="s">
        <v>38</v>
      </c>
      <c r="V1942" t="s">
        <v>569</v>
      </c>
      <c r="W1942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>
        <v>30059386</v>
      </c>
      <c r="J1943" t="s">
        <v>1611</v>
      </c>
      <c r="K1943" t="s">
        <v>1213</v>
      </c>
      <c r="L1943" t="s">
        <v>9682</v>
      </c>
      <c r="M1943">
        <v>128593</v>
      </c>
      <c r="N1943">
        <v>11632</v>
      </c>
      <c r="O1943" t="s">
        <v>9683</v>
      </c>
      <c r="P1943">
        <v>5</v>
      </c>
      <c r="Q1943" t="s">
        <v>9684</v>
      </c>
      <c r="R1943" t="s">
        <v>9685</v>
      </c>
      <c r="S1943">
        <v>867</v>
      </c>
      <c r="T1943" t="s">
        <v>37</v>
      </c>
      <c r="U1943" t="s">
        <v>38</v>
      </c>
      <c r="V1943" t="s">
        <v>569</v>
      </c>
      <c r="W1943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">
      <c r="A1945" t="s">
        <v>28</v>
      </c>
      <c r="B1945" t="s">
        <v>9686</v>
      </c>
      <c r="C1945">
        <v>95</v>
      </c>
      <c r="D1945">
        <v>106</v>
      </c>
      <c r="E1945">
        <v>12</v>
      </c>
      <c r="F1945">
        <v>595</v>
      </c>
      <c r="G1945" t="s">
        <v>9687</v>
      </c>
      <c r="H1945">
        <v>962</v>
      </c>
      <c r="I1945">
        <v>17951431</v>
      </c>
      <c r="J1945" t="s">
        <v>2079</v>
      </c>
      <c r="K1945" t="s">
        <v>1915</v>
      </c>
      <c r="L1945" t="s">
        <v>9688</v>
      </c>
      <c r="M1945">
        <v>25462</v>
      </c>
      <c r="N1945">
        <v>4239</v>
      </c>
      <c r="O1945" t="s">
        <v>1968</v>
      </c>
      <c r="P1945">
        <v>1</v>
      </c>
      <c r="Q1945" t="s">
        <v>9689</v>
      </c>
      <c r="R1945" t="s">
        <v>9690</v>
      </c>
      <c r="S1945">
        <v>200</v>
      </c>
      <c r="T1945" t="s">
        <v>37</v>
      </c>
      <c r="U1945" t="s">
        <v>38</v>
      </c>
      <c r="V1945" t="s">
        <v>39</v>
      </c>
      <c r="W1945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>
        <v>29997095</v>
      </c>
      <c r="J1946" t="s">
        <v>9691</v>
      </c>
      <c r="K1946" t="s">
        <v>95</v>
      </c>
      <c r="L1946" t="s">
        <v>9692</v>
      </c>
      <c r="M1946">
        <v>60926</v>
      </c>
      <c r="N1946">
        <v>38494</v>
      </c>
      <c r="O1946" t="s">
        <v>5222</v>
      </c>
      <c r="P1946">
        <v>5</v>
      </c>
      <c r="Q1946" t="s">
        <v>9693</v>
      </c>
      <c r="R1946" t="s">
        <v>9694</v>
      </c>
      <c r="S1946">
        <v>302</v>
      </c>
      <c r="T1946" t="s">
        <v>37</v>
      </c>
      <c r="U1946" t="s">
        <v>56</v>
      </c>
      <c r="V1946" t="s">
        <v>39</v>
      </c>
      <c r="W1946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">
      <c r="A1947" t="s">
        <v>28</v>
      </c>
      <c r="B1947" t="s">
        <v>9695</v>
      </c>
      <c r="C1947">
        <v>93</v>
      </c>
      <c r="D1947">
        <v>98</v>
      </c>
      <c r="E1947">
        <v>4</v>
      </c>
      <c r="F1947">
        <v>83</v>
      </c>
      <c r="G1947" t="s">
        <v>9696</v>
      </c>
      <c r="H1947">
        <v>3000</v>
      </c>
      <c r="I1947">
        <v>14252830</v>
      </c>
      <c r="J1947" t="s">
        <v>6111</v>
      </c>
      <c r="K1947" t="s">
        <v>955</v>
      </c>
      <c r="L1947" t="s">
        <v>9697</v>
      </c>
      <c r="M1947">
        <v>18900</v>
      </c>
      <c r="N1947">
        <v>3769</v>
      </c>
      <c r="O1947" t="s">
        <v>9698</v>
      </c>
      <c r="P1947">
        <v>0</v>
      </c>
      <c r="Q1947" t="s">
        <v>9699</v>
      </c>
      <c r="R1947" t="s">
        <v>9700</v>
      </c>
      <c r="S1947">
        <v>242</v>
      </c>
      <c r="T1947" t="s">
        <v>37</v>
      </c>
      <c r="U1947" t="s">
        <v>263</v>
      </c>
      <c r="V1947" t="s">
        <v>39</v>
      </c>
      <c r="W1947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>
        <v>19783777</v>
      </c>
      <c r="J1948" t="s">
        <v>454</v>
      </c>
      <c r="K1948" t="s">
        <v>330</v>
      </c>
      <c r="L1948" t="s">
        <v>9701</v>
      </c>
      <c r="M1948">
        <v>82804</v>
      </c>
      <c r="N1948">
        <v>39989</v>
      </c>
      <c r="O1948" t="s">
        <v>1635</v>
      </c>
      <c r="P1948">
        <v>1</v>
      </c>
      <c r="Q1948" t="s">
        <v>9702</v>
      </c>
      <c r="R1948" t="s">
        <v>9703</v>
      </c>
      <c r="S1948">
        <v>154</v>
      </c>
      <c r="T1948" t="s">
        <v>37</v>
      </c>
      <c r="U1948" t="s">
        <v>38</v>
      </c>
      <c r="V1948" t="s">
        <v>569</v>
      </c>
      <c r="W1948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">
      <c r="A1949" t="s">
        <v>28</v>
      </c>
      <c r="B1949" t="s">
        <v>9704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>
        <v>13555988</v>
      </c>
      <c r="J1949" t="s">
        <v>760</v>
      </c>
      <c r="K1949" t="s">
        <v>2230</v>
      </c>
      <c r="L1949" t="s">
        <v>9705</v>
      </c>
      <c r="M1949">
        <v>7242</v>
      </c>
      <c r="N1949">
        <v>2216</v>
      </c>
      <c r="O1949" t="s">
        <v>4995</v>
      </c>
      <c r="P1949">
        <v>1</v>
      </c>
      <c r="Q1949" t="s">
        <v>9706</v>
      </c>
      <c r="R1949" t="s">
        <v>9707</v>
      </c>
      <c r="S1949">
        <v>38</v>
      </c>
      <c r="T1949" t="s">
        <v>37</v>
      </c>
      <c r="U1949" t="s">
        <v>740</v>
      </c>
      <c r="V1949" t="s">
        <v>90</v>
      </c>
      <c r="W1949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>
        <v>12784713</v>
      </c>
      <c r="J1950" t="s">
        <v>1611</v>
      </c>
      <c r="K1950" t="s">
        <v>203</v>
      </c>
      <c r="L1950" t="s">
        <v>9708</v>
      </c>
      <c r="M1950">
        <v>56813</v>
      </c>
      <c r="N1950">
        <v>8094</v>
      </c>
      <c r="O1950" t="s">
        <v>5742</v>
      </c>
      <c r="P1950">
        <v>11</v>
      </c>
      <c r="Q1950" t="s">
        <v>9709</v>
      </c>
      <c r="R1950" t="s">
        <v>9710</v>
      </c>
      <c r="S1950">
        <v>381</v>
      </c>
      <c r="T1950" t="s">
        <v>37</v>
      </c>
      <c r="U1950" t="s">
        <v>38</v>
      </c>
      <c r="V1950" t="s">
        <v>569</v>
      </c>
      <c r="W1950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">
      <c r="A1951" t="s">
        <v>28</v>
      </c>
      <c r="B1951" t="s">
        <v>9711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>
        <v>10696210</v>
      </c>
      <c r="J1951" t="s">
        <v>1361</v>
      </c>
      <c r="K1951" t="s">
        <v>32</v>
      </c>
      <c r="L1951" t="s">
        <v>9712</v>
      </c>
      <c r="M1951">
        <v>35018</v>
      </c>
      <c r="N1951">
        <v>3148</v>
      </c>
      <c r="O1951" t="s">
        <v>725</v>
      </c>
      <c r="P1951">
        <v>0</v>
      </c>
      <c r="Q1951" t="s">
        <v>9713</v>
      </c>
      <c r="R1951" t="s">
        <v>9714</v>
      </c>
      <c r="S1951">
        <v>180</v>
      </c>
      <c r="T1951" t="s">
        <v>37</v>
      </c>
      <c r="U1951" t="s">
        <v>38</v>
      </c>
      <c r="V1951" t="s">
        <v>39</v>
      </c>
      <c r="W195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">
      <c r="A1952" t="s">
        <v>28</v>
      </c>
      <c r="B1952" t="s">
        <v>9715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>
        <v>5974653</v>
      </c>
      <c r="J1952" t="s">
        <v>257</v>
      </c>
      <c r="K1952" t="s">
        <v>2889</v>
      </c>
      <c r="L1952" t="s">
        <v>9716</v>
      </c>
      <c r="M1952">
        <v>2253</v>
      </c>
      <c r="N1952">
        <v>4221</v>
      </c>
      <c r="O1952" t="s">
        <v>3198</v>
      </c>
      <c r="P1952">
        <v>0</v>
      </c>
      <c r="Q1952" t="s">
        <v>9717</v>
      </c>
      <c r="R1952" t="s">
        <v>9718</v>
      </c>
      <c r="S1952">
        <v>111</v>
      </c>
      <c r="T1952" t="s">
        <v>37</v>
      </c>
      <c r="U1952" t="s">
        <v>38</v>
      </c>
      <c r="V1952" t="s">
        <v>39</v>
      </c>
      <c r="W1952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">
      <c r="A1953" t="s">
        <v>28</v>
      </c>
      <c r="B1953" t="s">
        <v>9719</v>
      </c>
      <c r="C1953">
        <v>22</v>
      </c>
      <c r="D1953">
        <v>143</v>
      </c>
      <c r="E1953">
        <v>688</v>
      </c>
      <c r="F1953">
        <v>42</v>
      </c>
      <c r="G1953" t="s">
        <v>9720</v>
      </c>
      <c r="H1953">
        <v>638</v>
      </c>
      <c r="I1953">
        <v>5000000</v>
      </c>
      <c r="J1953" t="s">
        <v>9721</v>
      </c>
      <c r="K1953" t="s">
        <v>9722</v>
      </c>
      <c r="L1953" t="s">
        <v>9723</v>
      </c>
      <c r="M1953">
        <v>1547</v>
      </c>
      <c r="N1953">
        <v>788</v>
      </c>
      <c r="O1953" t="s">
        <v>9724</v>
      </c>
      <c r="P1953">
        <v>2</v>
      </c>
      <c r="Q1953" t="s">
        <v>9725</v>
      </c>
      <c r="R1953" t="s">
        <v>9726</v>
      </c>
      <c r="S1953">
        <v>50</v>
      </c>
      <c r="T1953" t="s">
        <v>37</v>
      </c>
      <c r="U1953" t="s">
        <v>38</v>
      </c>
      <c r="V1953" t="s">
        <v>272</v>
      </c>
      <c r="W1953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>
        <v>9694105</v>
      </c>
      <c r="J1954" t="s">
        <v>2630</v>
      </c>
      <c r="K1954" t="s">
        <v>490</v>
      </c>
      <c r="L1954" t="s">
        <v>9727</v>
      </c>
      <c r="M1954">
        <v>8176</v>
      </c>
      <c r="N1954">
        <v>5568</v>
      </c>
      <c r="O1954" t="s">
        <v>695</v>
      </c>
      <c r="P1954">
        <v>0</v>
      </c>
      <c r="Q1954" t="s">
        <v>9728</v>
      </c>
      <c r="R1954" t="s">
        <v>9729</v>
      </c>
      <c r="S1954">
        <v>77</v>
      </c>
      <c r="T1954" t="s">
        <v>37</v>
      </c>
      <c r="U1954" t="s">
        <v>38</v>
      </c>
      <c r="V1954" t="s">
        <v>90</v>
      </c>
      <c r="W1954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>
        <v>16027866</v>
      </c>
      <c r="J1955" t="s">
        <v>329</v>
      </c>
      <c r="K1955" t="s">
        <v>4248</v>
      </c>
      <c r="L1955" t="s">
        <v>9730</v>
      </c>
      <c r="M1955">
        <v>26767</v>
      </c>
      <c r="N1955">
        <v>1411</v>
      </c>
      <c r="O1955" t="s">
        <v>9669</v>
      </c>
      <c r="P1955">
        <v>0</v>
      </c>
      <c r="Q1955" t="s">
        <v>9731</v>
      </c>
      <c r="R1955" t="s">
        <v>9732</v>
      </c>
      <c r="S1955">
        <v>121</v>
      </c>
      <c r="T1955" t="s">
        <v>37</v>
      </c>
      <c r="U1955" t="s">
        <v>1418</v>
      </c>
      <c r="V1955" t="s">
        <v>39</v>
      </c>
      <c r="W1955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9733</v>
      </c>
      <c r="H1956">
        <v>2000</v>
      </c>
      <c r="I1956">
        <v>4398392</v>
      </c>
      <c r="J1956" t="s">
        <v>7223</v>
      </c>
      <c r="K1956" t="s">
        <v>7246</v>
      </c>
      <c r="L1956" t="s">
        <v>9734</v>
      </c>
      <c r="M1956">
        <v>59507</v>
      </c>
      <c r="N1956">
        <v>2590</v>
      </c>
      <c r="O1956" t="s">
        <v>2981</v>
      </c>
      <c r="P1956">
        <v>1</v>
      </c>
      <c r="Q1956" t="s">
        <v>9735</v>
      </c>
      <c r="R1956" t="s">
        <v>9736</v>
      </c>
      <c r="S1956">
        <v>232</v>
      </c>
      <c r="T1956" t="s">
        <v>9737</v>
      </c>
      <c r="U1956" t="s">
        <v>9738</v>
      </c>
      <c r="V1956" t="s">
        <v>569</v>
      </c>
      <c r="W1956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">
      <c r="A1957" t="s">
        <v>28</v>
      </c>
      <c r="B1957" t="s">
        <v>9739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>
        <v>1050445</v>
      </c>
      <c r="J1957" t="s">
        <v>9740</v>
      </c>
      <c r="K1957" t="s">
        <v>1734</v>
      </c>
      <c r="L1957" t="s">
        <v>9741</v>
      </c>
      <c r="M1957">
        <v>21394</v>
      </c>
      <c r="N1957">
        <v>773</v>
      </c>
      <c r="O1957" t="s">
        <v>5519</v>
      </c>
      <c r="P1957">
        <v>0</v>
      </c>
      <c r="Q1957" t="s">
        <v>9742</v>
      </c>
      <c r="R1957" t="s">
        <v>9743</v>
      </c>
      <c r="S1957">
        <v>147</v>
      </c>
      <c r="T1957" t="s">
        <v>1417</v>
      </c>
      <c r="U1957" t="s">
        <v>1418</v>
      </c>
      <c r="V1957" t="s">
        <v>39</v>
      </c>
      <c r="W1957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">
      <c r="A1958" t="s">
        <v>28</v>
      </c>
      <c r="B1958" t="s">
        <v>9744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>
        <v>13746550</v>
      </c>
      <c r="J1958" t="s">
        <v>1383</v>
      </c>
      <c r="K1958" t="s">
        <v>638</v>
      </c>
      <c r="L1958" t="s">
        <v>9745</v>
      </c>
      <c r="M1958">
        <v>29322</v>
      </c>
      <c r="N1958">
        <v>15922</v>
      </c>
      <c r="O1958" t="s">
        <v>7043</v>
      </c>
      <c r="P1958">
        <v>5</v>
      </c>
      <c r="Q1958" t="s">
        <v>9746</v>
      </c>
      <c r="R1958" t="s">
        <v>9747</v>
      </c>
      <c r="S1958">
        <v>104</v>
      </c>
      <c r="T1958" t="s">
        <v>37</v>
      </c>
      <c r="U1958" t="s">
        <v>38</v>
      </c>
      <c r="V1958" t="s">
        <v>569</v>
      </c>
      <c r="W1958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>
        <v>20668843</v>
      </c>
      <c r="J1959" t="s">
        <v>5679</v>
      </c>
      <c r="K1959" t="s">
        <v>1114</v>
      </c>
      <c r="L1959" t="s">
        <v>9748</v>
      </c>
      <c r="M1959">
        <v>16831</v>
      </c>
      <c r="N1959">
        <v>2453</v>
      </c>
      <c r="O1959" t="s">
        <v>9749</v>
      </c>
      <c r="P1959">
        <v>3</v>
      </c>
      <c r="Q1959" t="s">
        <v>9750</v>
      </c>
      <c r="R1959" t="s">
        <v>9751</v>
      </c>
      <c r="S1959">
        <v>54</v>
      </c>
      <c r="T1959" t="s">
        <v>37</v>
      </c>
      <c r="U1959" t="s">
        <v>38</v>
      </c>
      <c r="V1959" t="s">
        <v>39</v>
      </c>
      <c r="W1959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">
      <c r="A1960" t="s">
        <v>28</v>
      </c>
      <c r="B1960" t="s">
        <v>9752</v>
      </c>
      <c r="C1960">
        <v>149</v>
      </c>
      <c r="D1960">
        <v>92</v>
      </c>
      <c r="E1960">
        <v>17</v>
      </c>
      <c r="F1960">
        <v>231</v>
      </c>
      <c r="G1960" t="s">
        <v>9753</v>
      </c>
      <c r="H1960">
        <v>14000</v>
      </c>
      <c r="I1960">
        <v>2963012</v>
      </c>
      <c r="J1960" t="s">
        <v>1861</v>
      </c>
      <c r="K1960" t="s">
        <v>426</v>
      </c>
      <c r="L1960" t="s">
        <v>9754</v>
      </c>
      <c r="M1960">
        <v>48873</v>
      </c>
      <c r="N1960">
        <v>14617</v>
      </c>
      <c r="O1960" t="s">
        <v>9755</v>
      </c>
      <c r="P1960">
        <v>1</v>
      </c>
      <c r="Q1960" t="s">
        <v>9756</v>
      </c>
      <c r="R1960" t="s">
        <v>9757</v>
      </c>
      <c r="S1960">
        <v>105</v>
      </c>
      <c r="T1960" t="s">
        <v>37</v>
      </c>
      <c r="U1960" t="s">
        <v>56</v>
      </c>
      <c r="V1960" t="s">
        <v>569</v>
      </c>
      <c r="W1960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">
      <c r="A1961" t="s">
        <v>28</v>
      </c>
      <c r="B1961" t="s">
        <v>9758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>
        <v>1796024</v>
      </c>
      <c r="J1961" t="s">
        <v>3911</v>
      </c>
      <c r="K1961" t="s">
        <v>1683</v>
      </c>
      <c r="L1961" t="s">
        <v>9759</v>
      </c>
      <c r="M1961">
        <v>34985</v>
      </c>
      <c r="N1961">
        <v>37766</v>
      </c>
      <c r="O1961" t="s">
        <v>1495</v>
      </c>
      <c r="P1961">
        <v>1</v>
      </c>
      <c r="Q1961" t="s">
        <v>9760</v>
      </c>
      <c r="R1961" t="s">
        <v>9761</v>
      </c>
      <c r="S1961">
        <v>135</v>
      </c>
      <c r="T1961" t="s">
        <v>37</v>
      </c>
      <c r="U1961" t="s">
        <v>38</v>
      </c>
      <c r="V1961" t="s">
        <v>569</v>
      </c>
      <c r="W196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9762</v>
      </c>
      <c r="H1962">
        <v>809</v>
      </c>
      <c r="I1962">
        <v>634277</v>
      </c>
      <c r="J1962" t="s">
        <v>9763</v>
      </c>
      <c r="K1962" t="s">
        <v>9764</v>
      </c>
      <c r="L1962" t="s">
        <v>9765</v>
      </c>
      <c r="M1962">
        <v>5166</v>
      </c>
      <c r="N1962">
        <v>1651</v>
      </c>
      <c r="O1962" t="s">
        <v>9766</v>
      </c>
      <c r="P1962">
        <v>1</v>
      </c>
      <c r="Q1962" t="s">
        <v>9767</v>
      </c>
      <c r="R1962" t="s">
        <v>9768</v>
      </c>
      <c r="S1962">
        <v>27</v>
      </c>
      <c r="T1962" t="s">
        <v>1417</v>
      </c>
      <c r="U1962" t="s">
        <v>1418</v>
      </c>
      <c r="V1962" t="s">
        <v>39</v>
      </c>
      <c r="W1962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>
        <v>11326836</v>
      </c>
      <c r="J1963" t="s">
        <v>2062</v>
      </c>
      <c r="K1963" t="s">
        <v>58</v>
      </c>
      <c r="L1963" t="s">
        <v>9769</v>
      </c>
      <c r="M1963">
        <v>83171</v>
      </c>
      <c r="N1963">
        <v>24134</v>
      </c>
      <c r="O1963" t="s">
        <v>9770</v>
      </c>
      <c r="P1963">
        <v>0</v>
      </c>
      <c r="Q1963" t="s">
        <v>9771</v>
      </c>
      <c r="R1963" t="s">
        <v>9772</v>
      </c>
      <c r="S1963">
        <v>231</v>
      </c>
      <c r="T1963" t="s">
        <v>37</v>
      </c>
      <c r="U1963" t="s">
        <v>38</v>
      </c>
      <c r="V1963" t="s">
        <v>569</v>
      </c>
      <c r="W1963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>
        <v>49024969</v>
      </c>
      <c r="J1964" t="s">
        <v>2079</v>
      </c>
      <c r="K1964" t="s">
        <v>133</v>
      </c>
      <c r="L1964" t="s">
        <v>9773</v>
      </c>
      <c r="M1964">
        <v>133367</v>
      </c>
      <c r="N1964">
        <v>3284</v>
      </c>
      <c r="O1964" t="s">
        <v>2150</v>
      </c>
      <c r="P1964">
        <v>0</v>
      </c>
      <c r="Q1964" t="s">
        <v>9774</v>
      </c>
      <c r="R1964" t="s">
        <v>9775</v>
      </c>
      <c r="S1964">
        <v>363</v>
      </c>
      <c r="T1964" t="s">
        <v>37</v>
      </c>
      <c r="U1964" t="s">
        <v>38</v>
      </c>
      <c r="V1964" t="s">
        <v>569</v>
      </c>
      <c r="W1964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>
        <v>22294341</v>
      </c>
      <c r="J1965" t="s">
        <v>4052</v>
      </c>
      <c r="K1965" t="s">
        <v>5773</v>
      </c>
      <c r="L1965" t="s">
        <v>9776</v>
      </c>
      <c r="M1965">
        <v>12278</v>
      </c>
      <c r="N1965">
        <v>4629</v>
      </c>
      <c r="O1965" t="s">
        <v>617</v>
      </c>
      <c r="P1965">
        <v>3</v>
      </c>
      <c r="Q1965" t="s">
        <v>9777</v>
      </c>
      <c r="R1965" t="s">
        <v>9778</v>
      </c>
      <c r="S1965">
        <v>71</v>
      </c>
      <c r="T1965" t="s">
        <v>37</v>
      </c>
      <c r="U1965" t="s">
        <v>38</v>
      </c>
      <c r="V1965" t="s">
        <v>39</v>
      </c>
      <c r="W1965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>
        <v>24362501</v>
      </c>
      <c r="J1966" t="s">
        <v>2062</v>
      </c>
      <c r="K1966" t="s">
        <v>296</v>
      </c>
      <c r="L1966" t="s">
        <v>9779</v>
      </c>
      <c r="M1966">
        <v>69980</v>
      </c>
      <c r="N1966">
        <v>13576</v>
      </c>
      <c r="O1966" t="s">
        <v>7616</v>
      </c>
      <c r="P1966">
        <v>1</v>
      </c>
      <c r="Q1966" t="s">
        <v>9780</v>
      </c>
      <c r="R1966" t="s">
        <v>9781</v>
      </c>
      <c r="S1966">
        <v>591</v>
      </c>
      <c r="T1966" t="s">
        <v>37</v>
      </c>
      <c r="U1966" t="s">
        <v>38</v>
      </c>
      <c r="V1966" t="s">
        <v>569</v>
      </c>
      <c r="W1966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>
        <v>16684352</v>
      </c>
      <c r="J1967" t="s">
        <v>1618</v>
      </c>
      <c r="K1967" t="s">
        <v>9783</v>
      </c>
      <c r="L1967" t="s">
        <v>9784</v>
      </c>
      <c r="M1967">
        <v>67893</v>
      </c>
      <c r="N1967">
        <v>1205</v>
      </c>
      <c r="O1967" t="s">
        <v>9785</v>
      </c>
      <c r="P1967">
        <v>0</v>
      </c>
      <c r="Q1967" t="s">
        <v>9786</v>
      </c>
      <c r="R1967" t="s">
        <v>9787</v>
      </c>
      <c r="S1967">
        <v>163</v>
      </c>
      <c r="T1967" t="s">
        <v>37</v>
      </c>
      <c r="U1967" t="s">
        <v>38</v>
      </c>
      <c r="V1967" t="s">
        <v>569</v>
      </c>
      <c r="W1967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9788</v>
      </c>
      <c r="H1968">
        <v>16000</v>
      </c>
      <c r="I1968">
        <v>46700000</v>
      </c>
      <c r="J1968" t="s">
        <v>50</v>
      </c>
      <c r="K1968" t="s">
        <v>3541</v>
      </c>
      <c r="L1968" t="s">
        <v>9789</v>
      </c>
      <c r="M1968">
        <v>19832</v>
      </c>
      <c r="N1968">
        <v>16805</v>
      </c>
      <c r="O1968" t="s">
        <v>9790</v>
      </c>
      <c r="P1968">
        <v>1</v>
      </c>
      <c r="Q1968" t="s">
        <v>9791</v>
      </c>
      <c r="R1968" t="s">
        <v>9792</v>
      </c>
      <c r="S1968">
        <v>98</v>
      </c>
      <c r="T1968" t="s">
        <v>37</v>
      </c>
      <c r="U1968" t="s">
        <v>38</v>
      </c>
      <c r="V1968" t="s">
        <v>90</v>
      </c>
      <c r="W1968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">
      <c r="A1969" t="s">
        <v>28</v>
      </c>
      <c r="B1969" t="s">
        <v>9793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>
        <v>52008288</v>
      </c>
      <c r="J1969" t="s">
        <v>9794</v>
      </c>
      <c r="K1969" t="s">
        <v>3351</v>
      </c>
      <c r="L1969" t="s">
        <v>9795</v>
      </c>
      <c r="M1969">
        <v>162037</v>
      </c>
      <c r="N1969">
        <v>3003</v>
      </c>
      <c r="O1969" t="s">
        <v>9793</v>
      </c>
      <c r="P1969">
        <v>1</v>
      </c>
      <c r="Q1969" t="s">
        <v>9796</v>
      </c>
      <c r="R1969" t="s">
        <v>9797</v>
      </c>
      <c r="S1969">
        <v>928</v>
      </c>
      <c r="T1969" t="s">
        <v>37</v>
      </c>
      <c r="U1969" t="s">
        <v>38</v>
      </c>
      <c r="V1969" t="s">
        <v>569</v>
      </c>
      <c r="W1969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>
        <v>8579684</v>
      </c>
      <c r="J1970" t="s">
        <v>1611</v>
      </c>
      <c r="K1970" t="s">
        <v>144</v>
      </c>
      <c r="L1970" t="s">
        <v>9798</v>
      </c>
      <c r="M1970">
        <v>89547</v>
      </c>
      <c r="N1970">
        <v>24324</v>
      </c>
      <c r="O1970" t="s">
        <v>5511</v>
      </c>
      <c r="P1970">
        <v>0</v>
      </c>
      <c r="Q1970" t="s">
        <v>9799</v>
      </c>
      <c r="R1970" t="s">
        <v>9800</v>
      </c>
      <c r="S1970">
        <v>199</v>
      </c>
      <c r="T1970" t="s">
        <v>37</v>
      </c>
      <c r="U1970" t="s">
        <v>38</v>
      </c>
      <c r="V1970" t="s">
        <v>569</v>
      </c>
      <c r="W1970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">
      <c r="A1971" t="s">
        <v>28</v>
      </c>
      <c r="B1971" t="s">
        <v>9801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>
        <v>42660000</v>
      </c>
      <c r="J1971" t="s">
        <v>160</v>
      </c>
      <c r="K1971" t="s">
        <v>8824</v>
      </c>
      <c r="L1971" t="s">
        <v>9802</v>
      </c>
      <c r="M1971">
        <v>25086</v>
      </c>
      <c r="N1971">
        <v>1254</v>
      </c>
      <c r="O1971" t="s">
        <v>9803</v>
      </c>
      <c r="P1971">
        <v>0</v>
      </c>
      <c r="Q1971" t="s">
        <v>9804</v>
      </c>
      <c r="R1971" t="s">
        <v>9805</v>
      </c>
      <c r="S1971">
        <v>87</v>
      </c>
      <c r="T1971" t="s">
        <v>37</v>
      </c>
      <c r="U1971" t="s">
        <v>38</v>
      </c>
      <c r="V1971" t="s">
        <v>90</v>
      </c>
      <c r="W197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>
        <v>40219708</v>
      </c>
      <c r="J1972" t="s">
        <v>3637</v>
      </c>
      <c r="K1972" t="s">
        <v>572</v>
      </c>
      <c r="L1972" t="s">
        <v>9806</v>
      </c>
      <c r="M1972">
        <v>22649</v>
      </c>
      <c r="N1972">
        <v>18630</v>
      </c>
      <c r="O1972" t="s">
        <v>9807</v>
      </c>
      <c r="P1972">
        <v>3</v>
      </c>
      <c r="Q1972" t="s">
        <v>9808</v>
      </c>
      <c r="R1972" t="s">
        <v>9809</v>
      </c>
      <c r="S1972">
        <v>131</v>
      </c>
      <c r="T1972" t="s">
        <v>37</v>
      </c>
      <c r="U1972" t="s">
        <v>38</v>
      </c>
      <c r="V1972" t="s">
        <v>39</v>
      </c>
      <c r="W1972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>
        <v>132088910</v>
      </c>
      <c r="J1973" t="s">
        <v>1375</v>
      </c>
      <c r="K1973" t="s">
        <v>342</v>
      </c>
      <c r="L1973" t="s">
        <v>9810</v>
      </c>
      <c r="M1973">
        <v>533607</v>
      </c>
      <c r="N1973">
        <v>72115</v>
      </c>
      <c r="O1973" t="s">
        <v>638</v>
      </c>
      <c r="P1973">
        <v>0</v>
      </c>
      <c r="Q1973" t="s">
        <v>9811</v>
      </c>
      <c r="R1973" t="s">
        <v>9812</v>
      </c>
      <c r="S1973">
        <v>692</v>
      </c>
      <c r="T1973" t="s">
        <v>37</v>
      </c>
      <c r="U1973" t="s">
        <v>38</v>
      </c>
      <c r="V1973" t="s">
        <v>569</v>
      </c>
      <c r="W1973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>
        <v>36581633</v>
      </c>
      <c r="J1974" t="s">
        <v>1663</v>
      </c>
      <c r="K1974" t="s">
        <v>2308</v>
      </c>
      <c r="L1974" t="s">
        <v>9813</v>
      </c>
      <c r="M1974">
        <v>52533</v>
      </c>
      <c r="N1974">
        <v>3994</v>
      </c>
      <c r="O1974" t="s">
        <v>2356</v>
      </c>
      <c r="P1974">
        <v>1</v>
      </c>
      <c r="Q1974" t="s">
        <v>9814</v>
      </c>
      <c r="R1974" t="s">
        <v>9815</v>
      </c>
      <c r="S1974">
        <v>235</v>
      </c>
      <c r="T1974" t="s">
        <v>37</v>
      </c>
      <c r="U1974" t="s">
        <v>740</v>
      </c>
      <c r="V1974" t="s">
        <v>39</v>
      </c>
      <c r="W1974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9816</v>
      </c>
      <c r="H1975">
        <v>26000</v>
      </c>
      <c r="I1975">
        <v>25296447</v>
      </c>
      <c r="J1975" t="s">
        <v>329</v>
      </c>
      <c r="K1975" t="s">
        <v>330</v>
      </c>
      <c r="L1975" t="s">
        <v>9817</v>
      </c>
      <c r="M1975">
        <v>237248</v>
      </c>
      <c r="N1975">
        <v>27572</v>
      </c>
      <c r="O1975" t="s">
        <v>9818</v>
      </c>
      <c r="P1975">
        <v>0</v>
      </c>
      <c r="Q1975" t="s">
        <v>9819</v>
      </c>
      <c r="R1975" t="s">
        <v>9820</v>
      </c>
      <c r="S1975">
        <v>460</v>
      </c>
      <c r="T1975" t="s">
        <v>37</v>
      </c>
      <c r="U1975" t="s">
        <v>1418</v>
      </c>
      <c r="V1975" t="s">
        <v>39</v>
      </c>
      <c r="W1975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>
        <v>24848292</v>
      </c>
      <c r="J1976" t="s">
        <v>3132</v>
      </c>
      <c r="K1976" t="s">
        <v>640</v>
      </c>
      <c r="L1976" t="s">
        <v>9821</v>
      </c>
      <c r="M1976">
        <v>80556</v>
      </c>
      <c r="N1976">
        <v>4089</v>
      </c>
      <c r="O1976" t="s">
        <v>9822</v>
      </c>
      <c r="P1976">
        <v>1</v>
      </c>
      <c r="Q1976" t="s">
        <v>9823</v>
      </c>
      <c r="R1976" t="s">
        <v>9824</v>
      </c>
      <c r="S1976">
        <v>184</v>
      </c>
      <c r="T1976" t="s">
        <v>37</v>
      </c>
      <c r="U1976" t="s">
        <v>38</v>
      </c>
      <c r="V1976" t="s">
        <v>39</v>
      </c>
      <c r="W1976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">
      <c r="A1977" t="s">
        <v>720</v>
      </c>
      <c r="B1977" t="s">
        <v>9825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>
        <v>17757087</v>
      </c>
      <c r="J1977" t="s">
        <v>4155</v>
      </c>
      <c r="K1977" t="s">
        <v>9826</v>
      </c>
      <c r="L1977" t="s">
        <v>9827</v>
      </c>
      <c r="M1977">
        <v>13065</v>
      </c>
      <c r="N1977">
        <v>3162</v>
      </c>
      <c r="O1977" t="s">
        <v>9828</v>
      </c>
      <c r="P1977">
        <v>1</v>
      </c>
      <c r="Q1977" t="s">
        <v>9829</v>
      </c>
      <c r="R1977" t="s">
        <v>9830</v>
      </c>
      <c r="S1977">
        <v>253</v>
      </c>
      <c r="T1977" t="s">
        <v>37</v>
      </c>
      <c r="U1977" t="s">
        <v>38</v>
      </c>
      <c r="V1977" t="s">
        <v>569</v>
      </c>
      <c r="W1977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>
        <v>9430988</v>
      </c>
      <c r="J1978" t="s">
        <v>1375</v>
      </c>
      <c r="K1978" t="s">
        <v>1739</v>
      </c>
      <c r="L1978" t="s">
        <v>9831</v>
      </c>
      <c r="M1978">
        <v>45992</v>
      </c>
      <c r="N1978">
        <v>1997</v>
      </c>
      <c r="O1978" t="s">
        <v>7130</v>
      </c>
      <c r="P1978">
        <v>2</v>
      </c>
      <c r="Q1978" t="s">
        <v>9832</v>
      </c>
      <c r="R1978" t="s">
        <v>9833</v>
      </c>
      <c r="S1978">
        <v>115</v>
      </c>
      <c r="T1978" t="s">
        <v>37</v>
      </c>
      <c r="U1978" t="s">
        <v>38</v>
      </c>
      <c r="V1978" t="s">
        <v>569</v>
      </c>
      <c r="W1978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">
      <c r="A1979" t="s">
        <v>28</v>
      </c>
      <c r="B1979" t="s">
        <v>9834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>
        <v>16284360</v>
      </c>
      <c r="J1979" t="s">
        <v>2450</v>
      </c>
      <c r="K1979" t="s">
        <v>4480</v>
      </c>
      <c r="L1979" t="s">
        <v>9835</v>
      </c>
      <c r="M1979">
        <v>15079</v>
      </c>
      <c r="N1979">
        <v>6212</v>
      </c>
      <c r="O1979" t="s">
        <v>1344</v>
      </c>
      <c r="P1979">
        <v>1</v>
      </c>
      <c r="Q1979" t="s">
        <v>9836</v>
      </c>
      <c r="R1979" t="s">
        <v>9837</v>
      </c>
      <c r="S1979">
        <v>79</v>
      </c>
      <c r="T1979" t="s">
        <v>37</v>
      </c>
      <c r="U1979" t="s">
        <v>38</v>
      </c>
      <c r="V1979" t="s">
        <v>39</v>
      </c>
      <c r="W1979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>
        <v>6830957</v>
      </c>
      <c r="J1980" t="s">
        <v>209</v>
      </c>
      <c r="K1980" t="s">
        <v>368</v>
      </c>
      <c r="L1980" t="s">
        <v>9838</v>
      </c>
      <c r="M1980">
        <v>11983</v>
      </c>
      <c r="N1980">
        <v>16692</v>
      </c>
      <c r="O1980" t="s">
        <v>8424</v>
      </c>
      <c r="P1980">
        <v>3</v>
      </c>
      <c r="Q1980" t="s">
        <v>9839</v>
      </c>
      <c r="R1980" t="s">
        <v>9840</v>
      </c>
      <c r="S1980">
        <v>147</v>
      </c>
      <c r="T1980" t="s">
        <v>37</v>
      </c>
      <c r="U1980" t="s">
        <v>38</v>
      </c>
      <c r="V1980" t="s">
        <v>39</v>
      </c>
      <c r="W1980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">
      <c r="A1981" t="s">
        <v>28</v>
      </c>
      <c r="B1981" t="s">
        <v>9841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>
        <v>24104113</v>
      </c>
      <c r="J1981" t="s">
        <v>1861</v>
      </c>
      <c r="K1981" t="s">
        <v>348</v>
      </c>
      <c r="L1981" t="s">
        <v>9842</v>
      </c>
      <c r="M1981">
        <v>149066</v>
      </c>
      <c r="N1981">
        <v>46241</v>
      </c>
      <c r="O1981" t="s">
        <v>430</v>
      </c>
      <c r="P1981">
        <v>1</v>
      </c>
      <c r="Q1981" t="s">
        <v>9843</v>
      </c>
      <c r="R1981" t="s">
        <v>9844</v>
      </c>
      <c r="S1981">
        <v>517</v>
      </c>
      <c r="T1981" t="s">
        <v>37</v>
      </c>
      <c r="U1981" t="s">
        <v>1418</v>
      </c>
      <c r="V1981" t="s">
        <v>569</v>
      </c>
      <c r="W198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">
      <c r="A1982" t="s">
        <v>28</v>
      </c>
      <c r="B1982" t="s">
        <v>9845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>
        <v>15593</v>
      </c>
      <c r="J1982" t="s">
        <v>1375</v>
      </c>
      <c r="K1982" t="s">
        <v>9846</v>
      </c>
      <c r="L1982" t="s">
        <v>9847</v>
      </c>
      <c r="M1982">
        <v>2295</v>
      </c>
      <c r="N1982">
        <v>1562</v>
      </c>
      <c r="O1982" t="s">
        <v>9848</v>
      </c>
      <c r="P1982">
        <v>1</v>
      </c>
      <c r="Q1982" t="s">
        <v>9849</v>
      </c>
      <c r="R1982" t="s">
        <v>9850</v>
      </c>
      <c r="S1982">
        <v>40</v>
      </c>
      <c r="T1982" t="s">
        <v>37</v>
      </c>
      <c r="U1982" t="s">
        <v>38</v>
      </c>
      <c r="V1982" t="s">
        <v>39</v>
      </c>
      <c r="W1982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>
        <v>958319</v>
      </c>
      <c r="J1983" t="s">
        <v>3270</v>
      </c>
      <c r="K1983" t="s">
        <v>342</v>
      </c>
      <c r="L1983" t="s">
        <v>9851</v>
      </c>
      <c r="M1983">
        <v>39764</v>
      </c>
      <c r="N1983">
        <v>34705</v>
      </c>
      <c r="O1983" t="s">
        <v>8878</v>
      </c>
      <c r="P1983">
        <v>0</v>
      </c>
      <c r="Q1983" t="s">
        <v>9852</v>
      </c>
      <c r="R1983" t="s">
        <v>9853</v>
      </c>
      <c r="S1983">
        <v>148</v>
      </c>
      <c r="T1983" t="s">
        <v>37</v>
      </c>
      <c r="U1983" t="s">
        <v>38</v>
      </c>
      <c r="V1983" t="s">
        <v>39</v>
      </c>
      <c r="W1983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">
      <c r="A1984" t="s">
        <v>28</v>
      </c>
      <c r="B1984" t="s">
        <v>9854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>
        <v>69700000</v>
      </c>
      <c r="J1984" t="s">
        <v>5638</v>
      </c>
      <c r="K1984" t="s">
        <v>8537</v>
      </c>
      <c r="L1984" t="s">
        <v>9855</v>
      </c>
      <c r="M1984">
        <v>7748</v>
      </c>
      <c r="N1984">
        <v>3688</v>
      </c>
      <c r="O1984" t="s">
        <v>9856</v>
      </c>
      <c r="P1984">
        <v>2</v>
      </c>
      <c r="Q1984" t="s">
        <v>9857</v>
      </c>
      <c r="R1984" t="s">
        <v>9858</v>
      </c>
      <c r="S1984">
        <v>48</v>
      </c>
      <c r="T1984" t="s">
        <v>37</v>
      </c>
      <c r="U1984" t="s">
        <v>38</v>
      </c>
      <c r="V1984" t="s">
        <v>569</v>
      </c>
      <c r="W1984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>
        <v>2840417</v>
      </c>
      <c r="J1985" t="s">
        <v>4155</v>
      </c>
      <c r="K1985" t="s">
        <v>2539</v>
      </c>
      <c r="L1985" t="s">
        <v>9859</v>
      </c>
      <c r="M1985">
        <v>77493</v>
      </c>
      <c r="N1985">
        <v>2990</v>
      </c>
      <c r="O1985" t="s">
        <v>702</v>
      </c>
      <c r="P1985">
        <v>0</v>
      </c>
      <c r="Q1985" t="s">
        <v>9860</v>
      </c>
      <c r="R1985" t="s">
        <v>9861</v>
      </c>
      <c r="S1985">
        <v>527</v>
      </c>
      <c r="T1985" t="s">
        <v>37</v>
      </c>
      <c r="U1985" t="s">
        <v>263</v>
      </c>
      <c r="V1985" t="s">
        <v>569</v>
      </c>
      <c r="W1985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>
        <v>242374454</v>
      </c>
      <c r="J1986" t="s">
        <v>122</v>
      </c>
      <c r="K1986" t="s">
        <v>386</v>
      </c>
      <c r="L1986" t="s">
        <v>9862</v>
      </c>
      <c r="M1986">
        <v>661017</v>
      </c>
      <c r="N1986">
        <v>12906</v>
      </c>
      <c r="O1986" t="s">
        <v>6877</v>
      </c>
      <c r="P1986">
        <v>1</v>
      </c>
      <c r="Q1986" t="s">
        <v>9863</v>
      </c>
      <c r="R1986" t="s">
        <v>9864</v>
      </c>
      <c r="S1986">
        <v>771</v>
      </c>
      <c r="T1986" t="s">
        <v>37</v>
      </c>
      <c r="U1986" t="s">
        <v>38</v>
      </c>
      <c r="V1986" t="s">
        <v>90</v>
      </c>
      <c r="W1986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>
        <v>173585516</v>
      </c>
      <c r="J1987" t="s">
        <v>2290</v>
      </c>
      <c r="K1987" t="s">
        <v>6224</v>
      </c>
      <c r="L1987" t="s">
        <v>9865</v>
      </c>
      <c r="M1987">
        <v>200077</v>
      </c>
      <c r="N1987">
        <v>7860</v>
      </c>
      <c r="O1987" t="s">
        <v>2701</v>
      </c>
      <c r="P1987">
        <v>2</v>
      </c>
      <c r="Q1987" t="s">
        <v>9866</v>
      </c>
      <c r="R1987" t="s">
        <v>9867</v>
      </c>
      <c r="S1987">
        <v>189</v>
      </c>
      <c r="T1987" t="s">
        <v>37</v>
      </c>
      <c r="U1987" t="s">
        <v>38</v>
      </c>
      <c r="V1987" t="s">
        <v>90</v>
      </c>
      <c r="W1987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9868</v>
      </c>
      <c r="H1988">
        <v>559</v>
      </c>
      <c r="I1988">
        <v>128300000</v>
      </c>
      <c r="J1988" t="s">
        <v>1786</v>
      </c>
      <c r="K1988" t="s">
        <v>3216</v>
      </c>
      <c r="L1988" t="s">
        <v>9869</v>
      </c>
      <c r="M1988">
        <v>139288</v>
      </c>
      <c r="N1988">
        <v>1591</v>
      </c>
      <c r="O1988" t="s">
        <v>7734</v>
      </c>
      <c r="P1988">
        <v>0</v>
      </c>
      <c r="Q1988" t="s">
        <v>9870</v>
      </c>
      <c r="R1988" t="s">
        <v>9871</v>
      </c>
      <c r="S1988">
        <v>339</v>
      </c>
      <c r="T1988" t="s">
        <v>37</v>
      </c>
      <c r="U1988" t="s">
        <v>38</v>
      </c>
      <c r="V1988" t="s">
        <v>90</v>
      </c>
      <c r="W1988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">
      <c r="A1989" t="s">
        <v>28</v>
      </c>
      <c r="B1989" t="s">
        <v>9872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>
        <v>20259297</v>
      </c>
      <c r="J1989" t="s">
        <v>3041</v>
      </c>
      <c r="K1989" t="s">
        <v>9873</v>
      </c>
      <c r="L1989" t="s">
        <v>9874</v>
      </c>
      <c r="M1989">
        <v>24969</v>
      </c>
      <c r="N1989">
        <v>19952</v>
      </c>
      <c r="O1989" t="s">
        <v>1152</v>
      </c>
      <c r="P1989">
        <v>0</v>
      </c>
      <c r="Q1989" t="s">
        <v>9875</v>
      </c>
      <c r="R1989" t="s">
        <v>9876</v>
      </c>
      <c r="S1989">
        <v>258</v>
      </c>
      <c r="T1989" t="s">
        <v>37</v>
      </c>
      <c r="U1989" t="s">
        <v>38</v>
      </c>
      <c r="V1989" t="s">
        <v>39</v>
      </c>
      <c r="W1989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>
        <v>153665036</v>
      </c>
      <c r="J1990" t="s">
        <v>412</v>
      </c>
      <c r="K1990" t="s">
        <v>2261</v>
      </c>
      <c r="L1990" t="s">
        <v>9877</v>
      </c>
      <c r="M1990">
        <v>84824</v>
      </c>
      <c r="N1990">
        <v>4121</v>
      </c>
      <c r="O1990" t="s">
        <v>1266</v>
      </c>
      <c r="P1990">
        <v>1</v>
      </c>
      <c r="Q1990" t="s">
        <v>9878</v>
      </c>
      <c r="R1990" t="s">
        <v>9879</v>
      </c>
      <c r="S1990">
        <v>95</v>
      </c>
      <c r="T1990" t="s">
        <v>37</v>
      </c>
      <c r="U1990" t="s">
        <v>38</v>
      </c>
      <c r="V1990" t="s">
        <v>569</v>
      </c>
      <c r="W1990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9880</v>
      </c>
      <c r="H1991">
        <v>1000</v>
      </c>
      <c r="I1991">
        <v>132541238</v>
      </c>
      <c r="J1991" t="s">
        <v>1611</v>
      </c>
      <c r="K1991" t="s">
        <v>9608</v>
      </c>
      <c r="L1991" t="s">
        <v>9881</v>
      </c>
      <c r="M1991">
        <v>30058</v>
      </c>
      <c r="N1991">
        <v>2505</v>
      </c>
      <c r="O1991" t="s">
        <v>9882</v>
      </c>
      <c r="P1991">
        <v>2</v>
      </c>
      <c r="Q1991" t="s">
        <v>9883</v>
      </c>
      <c r="R1991" t="s">
        <v>9884</v>
      </c>
      <c r="S1991">
        <v>236</v>
      </c>
      <c r="T1991" t="s">
        <v>37</v>
      </c>
      <c r="U1991" t="s">
        <v>38</v>
      </c>
      <c r="V1991" t="s">
        <v>39</v>
      </c>
      <c r="W199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>
        <v>130727000</v>
      </c>
      <c r="J1992" t="s">
        <v>6325</v>
      </c>
      <c r="K1992" t="s">
        <v>735</v>
      </c>
      <c r="L1992" t="s">
        <v>9885</v>
      </c>
      <c r="M1992">
        <v>887467</v>
      </c>
      <c r="N1992">
        <v>13184</v>
      </c>
      <c r="O1992" t="s">
        <v>6251</v>
      </c>
      <c r="P1992">
        <v>0</v>
      </c>
      <c r="Q1992" t="s">
        <v>9886</v>
      </c>
      <c r="R1992" t="s">
        <v>9887</v>
      </c>
      <c r="S1992">
        <v>916</v>
      </c>
      <c r="T1992" t="s">
        <v>37</v>
      </c>
      <c r="U1992" t="s">
        <v>38</v>
      </c>
      <c r="V1992" t="s">
        <v>569</v>
      </c>
      <c r="W1992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">
      <c r="A1993" t="s">
        <v>28</v>
      </c>
      <c r="B1993" t="s">
        <v>9888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>
        <v>121697350</v>
      </c>
      <c r="J1993" t="s">
        <v>6111</v>
      </c>
      <c r="K1993" t="s">
        <v>1669</v>
      </c>
      <c r="L1993" t="s">
        <v>9889</v>
      </c>
      <c r="M1993">
        <v>114610</v>
      </c>
      <c r="N1993">
        <v>4263</v>
      </c>
      <c r="O1993" t="s">
        <v>4430</v>
      </c>
      <c r="P1993">
        <v>2</v>
      </c>
      <c r="Q1993" t="s">
        <v>9890</v>
      </c>
      <c r="R1993" t="s">
        <v>9891</v>
      </c>
      <c r="S1993">
        <v>176</v>
      </c>
      <c r="T1993" t="s">
        <v>37</v>
      </c>
      <c r="U1993" t="s">
        <v>38</v>
      </c>
      <c r="V1993" t="s">
        <v>39</v>
      </c>
      <c r="W1993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">
      <c r="A1994" t="s">
        <v>28</v>
      </c>
      <c r="B1994" t="s">
        <v>9892</v>
      </c>
      <c r="C1994">
        <v>156</v>
      </c>
      <c r="D1994">
        <v>101</v>
      </c>
      <c r="E1994">
        <v>79</v>
      </c>
      <c r="F1994">
        <v>218</v>
      </c>
      <c r="G1994" t="s">
        <v>9893</v>
      </c>
      <c r="H1994">
        <v>608</v>
      </c>
      <c r="I1994">
        <v>117224271</v>
      </c>
      <c r="J1994" t="s">
        <v>9894</v>
      </c>
      <c r="K1994" t="s">
        <v>9895</v>
      </c>
      <c r="L1994" t="s">
        <v>9896</v>
      </c>
      <c r="M1994">
        <v>47794</v>
      </c>
      <c r="N1994">
        <v>1787</v>
      </c>
      <c r="O1994" t="s">
        <v>9897</v>
      </c>
      <c r="P1994">
        <v>1</v>
      </c>
      <c r="Q1994" t="s">
        <v>9898</v>
      </c>
      <c r="R1994" t="s">
        <v>9899</v>
      </c>
      <c r="S1994">
        <v>81</v>
      </c>
      <c r="T1994" t="s">
        <v>37</v>
      </c>
      <c r="U1994" t="s">
        <v>38</v>
      </c>
      <c r="V1994" t="s">
        <v>569</v>
      </c>
      <c r="W1994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">
      <c r="A1995" t="s">
        <v>28</v>
      </c>
      <c r="B1995" t="s">
        <v>9900</v>
      </c>
      <c r="C1995">
        <v>75</v>
      </c>
      <c r="D1995">
        <v>131</v>
      </c>
      <c r="E1995">
        <v>82</v>
      </c>
      <c r="F1995">
        <v>85</v>
      </c>
      <c r="G1995" t="s">
        <v>9901</v>
      </c>
      <c r="H1995">
        <v>813</v>
      </c>
      <c r="I1995">
        <v>102922376</v>
      </c>
      <c r="J1995" t="s">
        <v>8098</v>
      </c>
      <c r="K1995" t="s">
        <v>2373</v>
      </c>
      <c r="L1995" t="s">
        <v>9902</v>
      </c>
      <c r="M1995">
        <v>51314</v>
      </c>
      <c r="N1995">
        <v>1520</v>
      </c>
      <c r="O1995" t="s">
        <v>9903</v>
      </c>
      <c r="P1995">
        <v>0</v>
      </c>
      <c r="Q1995" t="s">
        <v>9904</v>
      </c>
      <c r="R1995" t="s">
        <v>9905</v>
      </c>
      <c r="S1995">
        <v>265</v>
      </c>
      <c r="T1995" t="s">
        <v>37</v>
      </c>
      <c r="U1995" t="s">
        <v>38</v>
      </c>
      <c r="V1995" t="s">
        <v>90</v>
      </c>
      <c r="W1995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>
        <v>94497271</v>
      </c>
      <c r="J1996" t="s">
        <v>9906</v>
      </c>
      <c r="K1996" t="s">
        <v>1671</v>
      </c>
      <c r="L1996" t="s">
        <v>9907</v>
      </c>
      <c r="M1996">
        <v>17829</v>
      </c>
      <c r="N1996">
        <v>4729</v>
      </c>
      <c r="O1996" t="s">
        <v>9908</v>
      </c>
      <c r="P1996">
        <v>1</v>
      </c>
      <c r="Q1996" t="s">
        <v>9909</v>
      </c>
      <c r="R1996" t="s">
        <v>9910</v>
      </c>
      <c r="S1996">
        <v>99</v>
      </c>
      <c r="T1996" t="s">
        <v>37</v>
      </c>
      <c r="U1996" t="s">
        <v>38</v>
      </c>
      <c r="V1996" t="s">
        <v>90</v>
      </c>
      <c r="W1996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>
        <v>137387272</v>
      </c>
      <c r="J1997" t="s">
        <v>2912</v>
      </c>
      <c r="K1997" t="s">
        <v>646</v>
      </c>
      <c r="L1997" t="s">
        <v>9911</v>
      </c>
      <c r="M1997">
        <v>300110</v>
      </c>
      <c r="N1997">
        <v>9049</v>
      </c>
      <c r="O1997" t="s">
        <v>9912</v>
      </c>
      <c r="P1997">
        <v>0</v>
      </c>
      <c r="Q1997" t="s">
        <v>9913</v>
      </c>
      <c r="R1997" t="s">
        <v>9914</v>
      </c>
      <c r="S1997">
        <v>807</v>
      </c>
      <c r="T1997" t="s">
        <v>37</v>
      </c>
      <c r="U1997" t="s">
        <v>38</v>
      </c>
      <c r="V1997" t="s">
        <v>569</v>
      </c>
      <c r="W1997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>
        <v>82301521</v>
      </c>
      <c r="J1998" t="s">
        <v>9132</v>
      </c>
      <c r="K1998" t="s">
        <v>6075</v>
      </c>
      <c r="L1998" t="s">
        <v>9915</v>
      </c>
      <c r="M1998">
        <v>22679</v>
      </c>
      <c r="N1998">
        <v>3558</v>
      </c>
      <c r="O1998" t="s">
        <v>5090</v>
      </c>
      <c r="P1998">
        <v>2</v>
      </c>
      <c r="Q1998" t="s">
        <v>9916</v>
      </c>
      <c r="R1998" t="s">
        <v>9917</v>
      </c>
      <c r="S1998">
        <v>149</v>
      </c>
      <c r="T1998" t="s">
        <v>37</v>
      </c>
      <c r="U1998" t="s">
        <v>38</v>
      </c>
      <c r="V1998" t="s">
        <v>90</v>
      </c>
      <c r="W1998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9918</v>
      </c>
      <c r="H1999">
        <v>989</v>
      </c>
      <c r="I1999">
        <v>84518155</v>
      </c>
      <c r="J1999" t="s">
        <v>1611</v>
      </c>
      <c r="K1999" t="s">
        <v>3097</v>
      </c>
      <c r="L1999" t="s">
        <v>9919</v>
      </c>
      <c r="M1999">
        <v>35965</v>
      </c>
      <c r="N1999">
        <v>2654</v>
      </c>
      <c r="O1999" t="s">
        <v>4134</v>
      </c>
      <c r="P1999">
        <v>0</v>
      </c>
      <c r="Q1999" t="s">
        <v>9920</v>
      </c>
      <c r="R1999" t="s">
        <v>9921</v>
      </c>
      <c r="S1999">
        <v>144</v>
      </c>
      <c r="T1999" t="s">
        <v>37</v>
      </c>
      <c r="U1999" t="s">
        <v>38</v>
      </c>
      <c r="V1999" t="s">
        <v>569</v>
      </c>
      <c r="W1999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>
        <v>81257845</v>
      </c>
      <c r="J2001" t="s">
        <v>6111</v>
      </c>
      <c r="K2001" t="s">
        <v>2859</v>
      </c>
      <c r="L2001" t="s">
        <v>9922</v>
      </c>
      <c r="M2001">
        <v>210680</v>
      </c>
      <c r="N2001">
        <v>4403</v>
      </c>
      <c r="O2001" t="s">
        <v>9923</v>
      </c>
      <c r="P2001">
        <v>1</v>
      </c>
      <c r="Q2001" t="s">
        <v>9924</v>
      </c>
      <c r="R2001" t="s">
        <v>9925</v>
      </c>
      <c r="S2001">
        <v>479</v>
      </c>
      <c r="T2001" t="s">
        <v>37</v>
      </c>
      <c r="U2001" t="s">
        <v>38</v>
      </c>
      <c r="V2001" t="s">
        <v>39</v>
      </c>
      <c r="W200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>
        <v>70360285</v>
      </c>
      <c r="J2002" t="s">
        <v>257</v>
      </c>
      <c r="K2002" t="s">
        <v>4339</v>
      </c>
      <c r="L2002" t="s">
        <v>9926</v>
      </c>
      <c r="M2002">
        <v>81783</v>
      </c>
      <c r="N2002">
        <v>3816</v>
      </c>
      <c r="O2002" t="s">
        <v>6497</v>
      </c>
      <c r="P2002">
        <v>0</v>
      </c>
      <c r="Q2002" t="s">
        <v>9927</v>
      </c>
      <c r="R2002" t="s">
        <v>9928</v>
      </c>
      <c r="S2002">
        <v>283</v>
      </c>
      <c r="T2002" t="s">
        <v>37</v>
      </c>
      <c r="U2002" t="s">
        <v>38</v>
      </c>
      <c r="V2002" t="s">
        <v>39</v>
      </c>
      <c r="W2002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>
        <v>69148997</v>
      </c>
      <c r="J2004" t="s">
        <v>982</v>
      </c>
      <c r="K2004" t="s">
        <v>6189</v>
      </c>
      <c r="L2004" t="s">
        <v>9929</v>
      </c>
      <c r="M2004">
        <v>98794</v>
      </c>
      <c r="N2004">
        <v>6313</v>
      </c>
      <c r="O2004" t="s">
        <v>3721</v>
      </c>
      <c r="P2004">
        <v>4</v>
      </c>
      <c r="Q2004" t="s">
        <v>9930</v>
      </c>
      <c r="R2004" t="s">
        <v>9931</v>
      </c>
      <c r="S2004">
        <v>251</v>
      </c>
      <c r="T2004" t="s">
        <v>37</v>
      </c>
      <c r="U2004" t="s">
        <v>38</v>
      </c>
      <c r="V2004" t="s">
        <v>39</v>
      </c>
      <c r="W2004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9932</v>
      </c>
      <c r="H2005">
        <v>8000</v>
      </c>
      <c r="I2005">
        <v>82624961</v>
      </c>
      <c r="J2005" t="s">
        <v>2450</v>
      </c>
      <c r="K2005" t="s">
        <v>9933</v>
      </c>
      <c r="L2005" t="s">
        <v>9934</v>
      </c>
      <c r="M2005">
        <v>205284</v>
      </c>
      <c r="N2005">
        <v>9578</v>
      </c>
      <c r="O2005" t="s">
        <v>7043</v>
      </c>
      <c r="P2005">
        <v>0</v>
      </c>
      <c r="Q2005" t="s">
        <v>9935</v>
      </c>
      <c r="R2005" t="s">
        <v>9936</v>
      </c>
      <c r="S2005">
        <v>439</v>
      </c>
      <c r="T2005" t="s">
        <v>37</v>
      </c>
      <c r="U2005" t="s">
        <v>38</v>
      </c>
      <c r="V2005" t="s">
        <v>569</v>
      </c>
      <c r="W2005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9937</v>
      </c>
      <c r="H2006">
        <v>596</v>
      </c>
      <c r="I2006">
        <v>67325559</v>
      </c>
      <c r="J2006" t="s">
        <v>9938</v>
      </c>
      <c r="K2006" t="s">
        <v>1451</v>
      </c>
      <c r="L2006" t="s">
        <v>9939</v>
      </c>
      <c r="M2006">
        <v>58222</v>
      </c>
      <c r="N2006">
        <v>1293</v>
      </c>
      <c r="O2006" t="s">
        <v>9940</v>
      </c>
      <c r="P2006">
        <v>0</v>
      </c>
      <c r="Q2006" t="s">
        <v>9941</v>
      </c>
      <c r="R2006" t="s">
        <v>9942</v>
      </c>
      <c r="S2006">
        <v>331</v>
      </c>
      <c r="T2006" t="s">
        <v>37</v>
      </c>
      <c r="U2006" t="s">
        <v>38</v>
      </c>
      <c r="V2006" t="s">
        <v>90</v>
      </c>
      <c r="W2006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9943</v>
      </c>
      <c r="H2007">
        <v>742</v>
      </c>
      <c r="I2007">
        <v>62933793</v>
      </c>
      <c r="J2007" t="s">
        <v>9944</v>
      </c>
      <c r="K2007" t="s">
        <v>1580</v>
      </c>
      <c r="L2007" t="s">
        <v>9945</v>
      </c>
      <c r="M2007">
        <v>62421</v>
      </c>
      <c r="N2007">
        <v>2341</v>
      </c>
      <c r="O2007" t="s">
        <v>9946</v>
      </c>
      <c r="P2007">
        <v>1</v>
      </c>
      <c r="Q2007" t="s">
        <v>9947</v>
      </c>
      <c r="R2007" t="s">
        <v>9948</v>
      </c>
      <c r="S2007">
        <v>185</v>
      </c>
      <c r="T2007" t="s">
        <v>37</v>
      </c>
      <c r="U2007" t="s">
        <v>38</v>
      </c>
      <c r="V2007" t="s">
        <v>90</v>
      </c>
      <c r="W2007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">
      <c r="A2008" t="s">
        <v>28</v>
      </c>
      <c r="B2008" t="s">
        <v>9949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>
        <v>56667870</v>
      </c>
      <c r="J2008" t="s">
        <v>5652</v>
      </c>
      <c r="K2008" t="s">
        <v>3581</v>
      </c>
      <c r="L2008" t="s">
        <v>9950</v>
      </c>
      <c r="M2008">
        <v>439176</v>
      </c>
      <c r="N2008">
        <v>4251</v>
      </c>
      <c r="O2008" t="s">
        <v>9951</v>
      </c>
      <c r="P2008">
        <v>0</v>
      </c>
      <c r="Q2008" t="s">
        <v>9952</v>
      </c>
      <c r="R2008" t="s">
        <v>9953</v>
      </c>
      <c r="S2008">
        <v>695</v>
      </c>
      <c r="T2008" t="s">
        <v>37</v>
      </c>
      <c r="U2008" t="s">
        <v>38</v>
      </c>
      <c r="V2008" t="s">
        <v>569</v>
      </c>
      <c r="W2008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>
        <v>56398162</v>
      </c>
      <c r="J2009" t="s">
        <v>5505</v>
      </c>
      <c r="K2009" t="s">
        <v>4260</v>
      </c>
      <c r="L2009" t="s">
        <v>9954</v>
      </c>
      <c r="M2009">
        <v>28649</v>
      </c>
      <c r="N2009">
        <v>2390</v>
      </c>
      <c r="O2009" t="s">
        <v>9955</v>
      </c>
      <c r="P2009">
        <v>0</v>
      </c>
      <c r="Q2009" t="s">
        <v>9956</v>
      </c>
      <c r="R2009" t="s">
        <v>9957</v>
      </c>
      <c r="S2009">
        <v>185</v>
      </c>
      <c r="T2009" t="s">
        <v>37</v>
      </c>
      <c r="U2009" t="s">
        <v>38</v>
      </c>
      <c r="V2009" t="s">
        <v>39</v>
      </c>
      <c r="W2009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">
      <c r="A2010" t="s">
        <v>28</v>
      </c>
      <c r="B2010" t="s">
        <v>8891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>
        <v>60072596</v>
      </c>
      <c r="J2010" t="s">
        <v>1375</v>
      </c>
      <c r="K2010" t="s">
        <v>6120</v>
      </c>
      <c r="L2010" t="s">
        <v>9958</v>
      </c>
      <c r="M2010">
        <v>7664</v>
      </c>
      <c r="N2010">
        <v>6657</v>
      </c>
      <c r="O2010" t="s">
        <v>3846</v>
      </c>
      <c r="P2010">
        <v>8</v>
      </c>
      <c r="Q2010" t="s">
        <v>9959</v>
      </c>
      <c r="R2010" t="s">
        <v>9960</v>
      </c>
      <c r="S2010">
        <v>68</v>
      </c>
      <c r="T2010" t="s">
        <v>37</v>
      </c>
      <c r="U2010" t="s">
        <v>38</v>
      </c>
      <c r="V2010" t="s">
        <v>39</v>
      </c>
      <c r="W2010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>
        <v>56362352</v>
      </c>
      <c r="J2011" t="s">
        <v>9961</v>
      </c>
      <c r="K2011" t="s">
        <v>43</v>
      </c>
      <c r="L2011" t="s">
        <v>9962</v>
      </c>
      <c r="M2011">
        <v>357581</v>
      </c>
      <c r="N2011">
        <v>42330</v>
      </c>
      <c r="O2011" t="s">
        <v>4823</v>
      </c>
      <c r="P2011">
        <v>0</v>
      </c>
      <c r="Q2011" t="s">
        <v>9963</v>
      </c>
      <c r="R2011" t="s">
        <v>9964</v>
      </c>
      <c r="S2011">
        <v>588</v>
      </c>
      <c r="T2011" t="s">
        <v>37</v>
      </c>
      <c r="U2011" t="s">
        <v>38</v>
      </c>
      <c r="V2011" t="s">
        <v>39</v>
      </c>
      <c r="W20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">
      <c r="A2012" t="s">
        <v>28</v>
      </c>
      <c r="B2012" t="s">
        <v>9965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>
        <v>56154094</v>
      </c>
      <c r="J2012" t="s">
        <v>209</v>
      </c>
      <c r="K2012" t="s">
        <v>153</v>
      </c>
      <c r="L2012" t="s">
        <v>9966</v>
      </c>
      <c r="M2012">
        <v>44723</v>
      </c>
      <c r="N2012">
        <v>21852</v>
      </c>
      <c r="O2012" t="s">
        <v>9967</v>
      </c>
      <c r="P2012">
        <v>0</v>
      </c>
      <c r="Q2012" t="s">
        <v>9968</v>
      </c>
      <c r="R2012" t="s">
        <v>9969</v>
      </c>
      <c r="S2012">
        <v>130</v>
      </c>
      <c r="T2012" t="s">
        <v>37</v>
      </c>
      <c r="U2012" t="s">
        <v>56</v>
      </c>
      <c r="V2012" t="s">
        <v>39</v>
      </c>
      <c r="W2012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">
      <c r="A2013" t="s">
        <v>28</v>
      </c>
      <c r="B2013" t="s">
        <v>8891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>
        <v>65623128</v>
      </c>
      <c r="J2013" t="s">
        <v>8601</v>
      </c>
      <c r="K2013" t="s">
        <v>3196</v>
      </c>
      <c r="L2013" t="s">
        <v>9970</v>
      </c>
      <c r="M2013">
        <v>7354</v>
      </c>
      <c r="N2013">
        <v>2753</v>
      </c>
      <c r="O2013" t="s">
        <v>9971</v>
      </c>
      <c r="P2013">
        <v>5</v>
      </c>
      <c r="Q2013" t="s">
        <v>9972</v>
      </c>
      <c r="R2013" t="s">
        <v>9973</v>
      </c>
      <c r="S2013">
        <v>50</v>
      </c>
      <c r="T2013" t="s">
        <v>37</v>
      </c>
      <c r="U2013" t="s">
        <v>38</v>
      </c>
      <c r="V2013" t="s">
        <v>39</v>
      </c>
      <c r="W2013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">
      <c r="A2014" t="s">
        <v>28</v>
      </c>
      <c r="B2014" t="s">
        <v>9975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>
        <v>48546578</v>
      </c>
      <c r="J2014" t="s">
        <v>1618</v>
      </c>
      <c r="K2014" t="s">
        <v>4400</v>
      </c>
      <c r="L2014" t="s">
        <v>9976</v>
      </c>
      <c r="M2014">
        <v>50415</v>
      </c>
      <c r="N2014">
        <v>6539</v>
      </c>
      <c r="O2014" t="s">
        <v>405</v>
      </c>
      <c r="P2014">
        <v>0</v>
      </c>
      <c r="Q2014" t="s">
        <v>9977</v>
      </c>
      <c r="R2014" t="s">
        <v>9978</v>
      </c>
      <c r="S2014">
        <v>613</v>
      </c>
      <c r="T2014" t="s">
        <v>37</v>
      </c>
      <c r="U2014" t="s">
        <v>38</v>
      </c>
      <c r="V2014" t="s">
        <v>39</v>
      </c>
      <c r="W2014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">
      <c r="A2015" t="s">
        <v>28</v>
      </c>
      <c r="B2015" t="s">
        <v>9979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>
        <v>48423368</v>
      </c>
      <c r="J2015" t="s">
        <v>612</v>
      </c>
      <c r="K2015" t="s">
        <v>2590</v>
      </c>
      <c r="L2015" t="s">
        <v>9980</v>
      </c>
      <c r="M2015">
        <v>13324</v>
      </c>
      <c r="N2015">
        <v>3402</v>
      </c>
      <c r="O2015" t="s">
        <v>1582</v>
      </c>
      <c r="P2015">
        <v>1</v>
      </c>
      <c r="Q2015" t="s">
        <v>9981</v>
      </c>
      <c r="R2015" t="s">
        <v>9982</v>
      </c>
      <c r="S2015">
        <v>79</v>
      </c>
      <c r="T2015" t="s">
        <v>37</v>
      </c>
      <c r="U2015" t="s">
        <v>38</v>
      </c>
      <c r="V2015" t="s">
        <v>272</v>
      </c>
      <c r="W2015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">
      <c r="A2016" t="s">
        <v>28</v>
      </c>
      <c r="B2016" t="s">
        <v>9983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>
        <v>52066000</v>
      </c>
      <c r="J2016" t="s">
        <v>5652</v>
      </c>
      <c r="K2016" t="s">
        <v>1975</v>
      </c>
      <c r="L2016" t="s">
        <v>9984</v>
      </c>
      <c r="M2016">
        <v>61114</v>
      </c>
      <c r="N2016">
        <v>3869</v>
      </c>
      <c r="O2016" t="s">
        <v>874</v>
      </c>
      <c r="P2016">
        <v>0</v>
      </c>
      <c r="Q2016" t="s">
        <v>9985</v>
      </c>
      <c r="R2016" t="s">
        <v>9986</v>
      </c>
      <c r="S2016">
        <v>212</v>
      </c>
      <c r="T2016" t="s">
        <v>37</v>
      </c>
      <c r="U2016" t="s">
        <v>56</v>
      </c>
      <c r="V2016" t="s">
        <v>39</v>
      </c>
      <c r="W2016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">
      <c r="A2017" t="s">
        <v>28</v>
      </c>
      <c r="B2017" t="s">
        <v>9987</v>
      </c>
      <c r="C2017">
        <v>85</v>
      </c>
      <c r="D2017">
        <v>72</v>
      </c>
      <c r="E2017">
        <v>0</v>
      </c>
      <c r="F2017">
        <v>384</v>
      </c>
      <c r="G2017" t="s">
        <v>9988</v>
      </c>
      <c r="H2017">
        <v>3000</v>
      </c>
      <c r="I2017">
        <v>47887943</v>
      </c>
      <c r="J2017" t="s">
        <v>9989</v>
      </c>
      <c r="K2017" t="s">
        <v>2126</v>
      </c>
      <c r="L2017" t="s">
        <v>9990</v>
      </c>
      <c r="M2017">
        <v>11634</v>
      </c>
      <c r="N2017">
        <v>4480</v>
      </c>
      <c r="O2017" t="s">
        <v>9991</v>
      </c>
      <c r="P2017">
        <v>0</v>
      </c>
      <c r="Q2017" t="s">
        <v>9992</v>
      </c>
      <c r="R2017" t="s">
        <v>9993</v>
      </c>
      <c r="S2017">
        <v>58</v>
      </c>
      <c r="T2017" t="s">
        <v>37</v>
      </c>
      <c r="U2017" t="s">
        <v>38</v>
      </c>
      <c r="V2017" t="s">
        <v>272</v>
      </c>
      <c r="W2017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9994</v>
      </c>
      <c r="H2018">
        <v>526</v>
      </c>
      <c r="I2018">
        <v>46363118</v>
      </c>
      <c r="J2018" t="s">
        <v>5834</v>
      </c>
      <c r="K2018" t="s">
        <v>9995</v>
      </c>
      <c r="L2018" t="s">
        <v>9996</v>
      </c>
      <c r="M2018">
        <v>25960</v>
      </c>
      <c r="N2018">
        <v>1383</v>
      </c>
      <c r="O2018" t="s">
        <v>9997</v>
      </c>
      <c r="P2018">
        <v>0</v>
      </c>
      <c r="Q2018" t="s">
        <v>9998</v>
      </c>
      <c r="R2018" t="s">
        <v>9999</v>
      </c>
      <c r="S2018">
        <v>389</v>
      </c>
      <c r="T2018" t="s">
        <v>37</v>
      </c>
      <c r="U2018" t="s">
        <v>38</v>
      </c>
      <c r="V2018" t="s">
        <v>39</v>
      </c>
      <c r="W2018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">
      <c r="A2019" t="s">
        <v>28</v>
      </c>
      <c r="B2019" t="s">
        <v>10000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>
        <v>47852604</v>
      </c>
      <c r="J2019" t="s">
        <v>1861</v>
      </c>
      <c r="K2019" t="s">
        <v>6075</v>
      </c>
      <c r="L2019" t="s">
        <v>10001</v>
      </c>
      <c r="M2019">
        <v>62364</v>
      </c>
      <c r="N2019">
        <v>1825</v>
      </c>
      <c r="O2019" t="s">
        <v>10002</v>
      </c>
      <c r="P2019">
        <v>0</v>
      </c>
      <c r="Q2019" t="s">
        <v>10003</v>
      </c>
      <c r="R2019" t="s">
        <v>10004</v>
      </c>
      <c r="S2019">
        <v>337</v>
      </c>
      <c r="T2019" t="s">
        <v>37</v>
      </c>
      <c r="U2019" t="s">
        <v>38</v>
      </c>
      <c r="V2019" t="s">
        <v>39</v>
      </c>
      <c r="W2019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">
      <c r="A2020" t="s">
        <v>28</v>
      </c>
      <c r="B2020" t="s">
        <v>10005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>
        <v>45542421</v>
      </c>
      <c r="J2020" t="s">
        <v>10006</v>
      </c>
      <c r="K2020" t="s">
        <v>10007</v>
      </c>
      <c r="L2020" t="s">
        <v>10008</v>
      </c>
      <c r="M2020">
        <v>13319</v>
      </c>
      <c r="N2020">
        <v>575</v>
      </c>
      <c r="O2020" t="s">
        <v>10009</v>
      </c>
      <c r="P2020">
        <v>0</v>
      </c>
      <c r="Q2020" t="s">
        <v>10010</v>
      </c>
      <c r="R2020" t="s">
        <v>10011</v>
      </c>
      <c r="S2020">
        <v>53</v>
      </c>
      <c r="T2020" t="s">
        <v>37</v>
      </c>
      <c r="U2020" t="s">
        <v>38</v>
      </c>
      <c r="V2020" t="s">
        <v>272</v>
      </c>
      <c r="W2020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10012</v>
      </c>
      <c r="H2021">
        <v>1000</v>
      </c>
      <c r="I2021">
        <v>42652003</v>
      </c>
      <c r="J2021" t="s">
        <v>8743</v>
      </c>
      <c r="K2021" t="s">
        <v>3561</v>
      </c>
      <c r="L2021" t="s">
        <v>10013</v>
      </c>
      <c r="M2021">
        <v>18915</v>
      </c>
      <c r="N2021">
        <v>2851</v>
      </c>
      <c r="O2021" t="s">
        <v>7879</v>
      </c>
      <c r="P2021">
        <v>0</v>
      </c>
      <c r="Q2021" t="s">
        <v>10014</v>
      </c>
      <c r="R2021" t="s">
        <v>10015</v>
      </c>
      <c r="S2021">
        <v>87</v>
      </c>
      <c r="T2021" t="s">
        <v>37</v>
      </c>
      <c r="U2021" t="s">
        <v>38</v>
      </c>
      <c r="V2021" t="s">
        <v>90</v>
      </c>
      <c r="W202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>
        <v>39737645</v>
      </c>
      <c r="J2022" t="s">
        <v>4052</v>
      </c>
      <c r="K2022" t="s">
        <v>4447</v>
      </c>
      <c r="L2022" t="s">
        <v>10017</v>
      </c>
      <c r="M2022">
        <v>89687</v>
      </c>
      <c r="N2022">
        <v>4293</v>
      </c>
      <c r="O2022" t="s">
        <v>405</v>
      </c>
      <c r="P2022">
        <v>11</v>
      </c>
      <c r="Q2022" t="s">
        <v>10018</v>
      </c>
      <c r="R2022" t="s">
        <v>10019</v>
      </c>
      <c r="S2022">
        <v>666</v>
      </c>
      <c r="T2022" t="s">
        <v>37</v>
      </c>
      <c r="U2022" t="s">
        <v>38</v>
      </c>
      <c r="V2022" t="s">
        <v>39</v>
      </c>
      <c r="W2022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10020</v>
      </c>
      <c r="H2024">
        <v>745</v>
      </c>
      <c r="I2024">
        <v>44988180</v>
      </c>
      <c r="J2024" t="s">
        <v>10021</v>
      </c>
      <c r="K2024" t="s">
        <v>1024</v>
      </c>
      <c r="L2024" t="s">
        <v>10022</v>
      </c>
      <c r="M2024">
        <v>195333</v>
      </c>
      <c r="N2024">
        <v>1058</v>
      </c>
      <c r="O2024" t="s">
        <v>10023</v>
      </c>
      <c r="P2024">
        <v>2</v>
      </c>
      <c r="Q2024" t="s">
        <v>10024</v>
      </c>
      <c r="R2024" t="s">
        <v>10025</v>
      </c>
      <c r="S2024">
        <v>409</v>
      </c>
      <c r="T2024" t="s">
        <v>37</v>
      </c>
      <c r="U2024" t="s">
        <v>38</v>
      </c>
      <c r="V2024" t="s">
        <v>569</v>
      </c>
      <c r="W2024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">
      <c r="A2025" t="s">
        <v>28</v>
      </c>
      <c r="B2025" t="s">
        <v>9400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>
        <v>39263506</v>
      </c>
      <c r="J2025" t="s">
        <v>2062</v>
      </c>
      <c r="K2025" t="s">
        <v>3561</v>
      </c>
      <c r="L2025" t="s">
        <v>10026</v>
      </c>
      <c r="M2025">
        <v>40469</v>
      </c>
      <c r="N2025">
        <v>2382</v>
      </c>
      <c r="O2025" t="s">
        <v>8664</v>
      </c>
      <c r="P2025">
        <v>1</v>
      </c>
      <c r="Q2025" t="s">
        <v>10027</v>
      </c>
      <c r="R2025" t="s">
        <v>10028</v>
      </c>
      <c r="S2025">
        <v>135</v>
      </c>
      <c r="T2025" t="s">
        <v>37</v>
      </c>
      <c r="U2025" t="s">
        <v>38</v>
      </c>
      <c r="V2025" t="s">
        <v>39</v>
      </c>
      <c r="W2025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">
      <c r="A2026" t="s">
        <v>28</v>
      </c>
      <c r="B2026" t="s">
        <v>10029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>
        <v>39143839</v>
      </c>
      <c r="J2026" t="s">
        <v>5289</v>
      </c>
      <c r="K2026" t="s">
        <v>2403</v>
      </c>
      <c r="L2026" t="s">
        <v>10030</v>
      </c>
      <c r="M2026">
        <v>38658</v>
      </c>
      <c r="N2026">
        <v>5746</v>
      </c>
      <c r="O2026" t="s">
        <v>9149</v>
      </c>
      <c r="P2026">
        <v>0</v>
      </c>
      <c r="Q2026" t="s">
        <v>10031</v>
      </c>
      <c r="R2026" t="s">
        <v>10032</v>
      </c>
      <c r="S2026">
        <v>284</v>
      </c>
      <c r="T2026" t="s">
        <v>37</v>
      </c>
      <c r="U2026" t="s">
        <v>38</v>
      </c>
      <c r="V2026" t="s">
        <v>39</v>
      </c>
      <c r="W2026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>
        <v>37672350</v>
      </c>
      <c r="J2027" t="s">
        <v>1375</v>
      </c>
      <c r="K2027" t="s">
        <v>10033</v>
      </c>
      <c r="L2027" t="s">
        <v>10034</v>
      </c>
      <c r="M2027">
        <v>5427</v>
      </c>
      <c r="N2027">
        <v>1660</v>
      </c>
      <c r="O2027" t="s">
        <v>2930</v>
      </c>
      <c r="P2027">
        <v>1</v>
      </c>
      <c r="Q2027" t="s">
        <v>10035</v>
      </c>
      <c r="R2027" t="s">
        <v>10036</v>
      </c>
      <c r="S2027">
        <v>51</v>
      </c>
      <c r="T2027" t="s">
        <v>37</v>
      </c>
      <c r="U2027" t="s">
        <v>38</v>
      </c>
      <c r="V2027" t="s">
        <v>569</v>
      </c>
      <c r="W2027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>
        <v>38037513</v>
      </c>
      <c r="J2028" t="s">
        <v>10037</v>
      </c>
      <c r="K2028" t="s">
        <v>572</v>
      </c>
      <c r="L2028" t="s">
        <v>10038</v>
      </c>
      <c r="M2028">
        <v>49680</v>
      </c>
      <c r="N2028">
        <v>20188</v>
      </c>
      <c r="O2028" t="s">
        <v>10039</v>
      </c>
      <c r="P2028">
        <v>2</v>
      </c>
      <c r="Q2028" t="s">
        <v>10040</v>
      </c>
      <c r="R2028" t="s">
        <v>10041</v>
      </c>
      <c r="S2028">
        <v>117</v>
      </c>
      <c r="T2028" t="s">
        <v>37</v>
      </c>
      <c r="U2028" t="s">
        <v>38</v>
      </c>
      <c r="V2028" t="s">
        <v>90</v>
      </c>
      <c r="W2028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>
        <v>37442180</v>
      </c>
      <c r="J2029" t="s">
        <v>9114</v>
      </c>
      <c r="K2029" t="s">
        <v>784</v>
      </c>
      <c r="L2029" t="s">
        <v>10042</v>
      </c>
      <c r="M2029">
        <v>28005</v>
      </c>
      <c r="N2029">
        <v>52571</v>
      </c>
      <c r="O2029" t="s">
        <v>469</v>
      </c>
      <c r="P2029">
        <v>1</v>
      </c>
      <c r="Q2029" t="s">
        <v>10043</v>
      </c>
      <c r="R2029" t="s">
        <v>10044</v>
      </c>
      <c r="S2029">
        <v>236</v>
      </c>
      <c r="T2029" t="s">
        <v>37</v>
      </c>
      <c r="U2029" t="s">
        <v>38</v>
      </c>
      <c r="V2029" t="s">
        <v>39</v>
      </c>
      <c r="W2029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">
      <c r="A2030" t="s">
        <v>28</v>
      </c>
      <c r="B2030" t="s">
        <v>10046</v>
      </c>
      <c r="C2030">
        <v>333</v>
      </c>
      <c r="D2030">
        <v>105</v>
      </c>
      <c r="E2030">
        <v>210</v>
      </c>
      <c r="F2030">
        <v>101</v>
      </c>
      <c r="G2030" t="s">
        <v>10047</v>
      </c>
      <c r="H2030">
        <v>978</v>
      </c>
      <c r="I2030">
        <v>35596227</v>
      </c>
      <c r="J2030" t="s">
        <v>2062</v>
      </c>
      <c r="K2030" t="s">
        <v>10048</v>
      </c>
      <c r="L2030" t="s">
        <v>10049</v>
      </c>
      <c r="M2030">
        <v>79461</v>
      </c>
      <c r="N2030">
        <v>1454</v>
      </c>
      <c r="O2030" t="s">
        <v>10050</v>
      </c>
      <c r="P2030">
        <v>1</v>
      </c>
      <c r="Q2030" t="s">
        <v>10051</v>
      </c>
      <c r="R2030" t="s">
        <v>10052</v>
      </c>
      <c r="S2030">
        <v>463</v>
      </c>
      <c r="T2030" t="s">
        <v>37</v>
      </c>
      <c r="U2030" t="s">
        <v>38</v>
      </c>
      <c r="V2030" t="s">
        <v>569</v>
      </c>
      <c r="W2030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">
      <c r="A2031" t="s">
        <v>28</v>
      </c>
      <c r="B2031" t="s">
        <v>10053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>
        <v>35422828</v>
      </c>
      <c r="J2031" t="s">
        <v>4122</v>
      </c>
      <c r="K2031" t="s">
        <v>4635</v>
      </c>
      <c r="L2031" t="s">
        <v>10054</v>
      </c>
      <c r="M2031">
        <v>19126</v>
      </c>
      <c r="N2031">
        <v>1735</v>
      </c>
      <c r="O2031" t="s">
        <v>5266</v>
      </c>
      <c r="P2031">
        <v>1</v>
      </c>
      <c r="Q2031" t="s">
        <v>10055</v>
      </c>
      <c r="R2031" t="s">
        <v>10056</v>
      </c>
      <c r="S2031">
        <v>155</v>
      </c>
      <c r="T2031" t="s">
        <v>37</v>
      </c>
      <c r="U2031" t="s">
        <v>38</v>
      </c>
      <c r="V2031" t="s">
        <v>90</v>
      </c>
      <c r="W203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10057</v>
      </c>
      <c r="H2032">
        <v>759</v>
      </c>
      <c r="I2032">
        <v>36658108</v>
      </c>
      <c r="J2032" t="s">
        <v>1611</v>
      </c>
      <c r="K2032" t="s">
        <v>835</v>
      </c>
      <c r="L2032" t="s">
        <v>10058</v>
      </c>
      <c r="M2032">
        <v>39095</v>
      </c>
      <c r="N2032">
        <v>2898</v>
      </c>
      <c r="O2032" t="s">
        <v>10059</v>
      </c>
      <c r="P2032">
        <v>7</v>
      </c>
      <c r="Q2032" t="s">
        <v>10060</v>
      </c>
      <c r="R2032" t="s">
        <v>10061</v>
      </c>
      <c r="S2032">
        <v>187</v>
      </c>
      <c r="T2032" t="s">
        <v>37</v>
      </c>
      <c r="U2032" t="s">
        <v>38</v>
      </c>
      <c r="V2032" t="s">
        <v>39</v>
      </c>
      <c r="W2032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10062</v>
      </c>
      <c r="H2033">
        <v>11000</v>
      </c>
      <c r="I2033">
        <v>34300771</v>
      </c>
      <c r="J2033" t="s">
        <v>3270</v>
      </c>
      <c r="K2033" t="s">
        <v>335</v>
      </c>
      <c r="L2033" t="s">
        <v>10063</v>
      </c>
      <c r="M2033">
        <v>243799</v>
      </c>
      <c r="N2033">
        <v>11248</v>
      </c>
      <c r="O2033" t="s">
        <v>10064</v>
      </c>
      <c r="P2033">
        <v>3</v>
      </c>
      <c r="Q2033" t="s">
        <v>10065</v>
      </c>
      <c r="R2033" t="s">
        <v>10066</v>
      </c>
      <c r="S2033">
        <v>908</v>
      </c>
      <c r="T2033" t="s">
        <v>37</v>
      </c>
      <c r="U2033" t="s">
        <v>1418</v>
      </c>
      <c r="V2033" t="s">
        <v>569</v>
      </c>
      <c r="W2033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>
        <v>34290142</v>
      </c>
      <c r="J2034" t="s">
        <v>2450</v>
      </c>
      <c r="K2034" t="s">
        <v>4594</v>
      </c>
      <c r="L2034" t="s">
        <v>10067</v>
      </c>
      <c r="M2034">
        <v>54242</v>
      </c>
      <c r="N2034">
        <v>4662</v>
      </c>
      <c r="O2034" t="s">
        <v>5456</v>
      </c>
      <c r="P2034">
        <v>8</v>
      </c>
      <c r="Q2034" t="s">
        <v>10068</v>
      </c>
      <c r="R2034" t="s">
        <v>10069</v>
      </c>
      <c r="S2034">
        <v>145</v>
      </c>
      <c r="T2034" t="s">
        <v>37</v>
      </c>
      <c r="U2034" t="s">
        <v>38</v>
      </c>
      <c r="V2034" t="s">
        <v>569</v>
      </c>
      <c r="W2034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">
      <c r="A2035" t="s">
        <v>28</v>
      </c>
      <c r="B2035" t="s">
        <v>10070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>
        <v>33422556</v>
      </c>
      <c r="J2035" t="s">
        <v>7614</v>
      </c>
      <c r="K2035" t="s">
        <v>670</v>
      </c>
      <c r="L2035" t="s">
        <v>10071</v>
      </c>
      <c r="M2035">
        <v>99236</v>
      </c>
      <c r="N2035">
        <v>33903</v>
      </c>
      <c r="O2035" t="s">
        <v>4119</v>
      </c>
      <c r="P2035">
        <v>0</v>
      </c>
      <c r="Q2035" t="s">
        <v>10072</v>
      </c>
      <c r="R2035" t="s">
        <v>10073</v>
      </c>
      <c r="S2035">
        <v>321</v>
      </c>
      <c r="T2035" t="s">
        <v>37</v>
      </c>
      <c r="U2035" t="s">
        <v>38</v>
      </c>
      <c r="V2035" t="s">
        <v>39</v>
      </c>
      <c r="W2035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">
      <c r="A2036" t="s">
        <v>28</v>
      </c>
      <c r="B2036" t="s">
        <v>9793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>
        <v>32774834</v>
      </c>
      <c r="J2036" t="s">
        <v>2073</v>
      </c>
      <c r="K2036" t="s">
        <v>10074</v>
      </c>
      <c r="L2036" t="s">
        <v>10075</v>
      </c>
      <c r="M2036">
        <v>136048</v>
      </c>
      <c r="N2036">
        <v>2609</v>
      </c>
      <c r="O2036" t="s">
        <v>9793</v>
      </c>
      <c r="P2036">
        <v>5</v>
      </c>
      <c r="Q2036" t="s">
        <v>10076</v>
      </c>
      <c r="R2036" t="s">
        <v>10077</v>
      </c>
      <c r="S2036">
        <v>700</v>
      </c>
      <c r="T2036" t="s">
        <v>37</v>
      </c>
      <c r="U2036" t="s">
        <v>38</v>
      </c>
      <c r="V2036" t="s">
        <v>569</v>
      </c>
      <c r="W2036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10078</v>
      </c>
      <c r="H2037">
        <v>383</v>
      </c>
      <c r="I2037">
        <v>34334256</v>
      </c>
      <c r="J2037" t="s">
        <v>5289</v>
      </c>
      <c r="K2037" t="s">
        <v>10079</v>
      </c>
      <c r="L2037" t="s">
        <v>10080</v>
      </c>
      <c r="M2037">
        <v>35131</v>
      </c>
      <c r="N2037">
        <v>1945</v>
      </c>
      <c r="O2037" t="s">
        <v>10081</v>
      </c>
      <c r="P2037">
        <v>0</v>
      </c>
      <c r="Q2037" t="s">
        <v>10082</v>
      </c>
      <c r="R2037" t="s">
        <v>10083</v>
      </c>
      <c r="S2037">
        <v>255</v>
      </c>
      <c r="T2037" t="s">
        <v>37</v>
      </c>
      <c r="U2037" t="s">
        <v>38</v>
      </c>
      <c r="V2037" t="s">
        <v>569</v>
      </c>
      <c r="W2037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>
        <v>32051917</v>
      </c>
      <c r="J2038" t="s">
        <v>2079</v>
      </c>
      <c r="K2038" t="s">
        <v>10084</v>
      </c>
      <c r="L2038" t="s">
        <v>10085</v>
      </c>
      <c r="M2038">
        <v>42315</v>
      </c>
      <c r="N2038">
        <v>12338</v>
      </c>
      <c r="O2038" t="s">
        <v>5122</v>
      </c>
      <c r="P2038">
        <v>0</v>
      </c>
      <c r="Q2038" t="s">
        <v>10086</v>
      </c>
      <c r="R2038" t="s">
        <v>10087</v>
      </c>
      <c r="S2038">
        <v>140</v>
      </c>
      <c r="T2038" t="s">
        <v>37</v>
      </c>
      <c r="U2038" t="s">
        <v>38</v>
      </c>
      <c r="V2038" t="s">
        <v>569</v>
      </c>
      <c r="W2038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>
        <v>32014289</v>
      </c>
      <c r="J2039" t="s">
        <v>1611</v>
      </c>
      <c r="K2039" t="s">
        <v>10088</v>
      </c>
      <c r="L2039" t="s">
        <v>10089</v>
      </c>
      <c r="M2039">
        <v>50337</v>
      </c>
      <c r="N2039">
        <v>34319</v>
      </c>
      <c r="O2039" t="s">
        <v>1294</v>
      </c>
      <c r="P2039">
        <v>8</v>
      </c>
      <c r="Q2039" t="s">
        <v>10090</v>
      </c>
      <c r="R2039" t="s">
        <v>10091</v>
      </c>
      <c r="S2039">
        <v>177</v>
      </c>
      <c r="T2039" t="s">
        <v>37</v>
      </c>
      <c r="U2039" t="s">
        <v>38</v>
      </c>
      <c r="V2039" t="s">
        <v>39</v>
      </c>
      <c r="W2039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>
        <v>31838002</v>
      </c>
      <c r="J2040" t="s">
        <v>5652</v>
      </c>
      <c r="K2040" t="s">
        <v>75</v>
      </c>
      <c r="L2040" t="s">
        <v>10093</v>
      </c>
      <c r="M2040">
        <v>136673</v>
      </c>
      <c r="N2040">
        <v>13189</v>
      </c>
      <c r="O2040" t="s">
        <v>10094</v>
      </c>
      <c r="P2040">
        <v>1</v>
      </c>
      <c r="Q2040" t="s">
        <v>10095</v>
      </c>
      <c r="R2040" t="s">
        <v>10096</v>
      </c>
      <c r="S2040">
        <v>281</v>
      </c>
      <c r="T2040" t="s">
        <v>37</v>
      </c>
      <c r="U2040" t="s">
        <v>38</v>
      </c>
      <c r="V2040" t="s">
        <v>569</v>
      </c>
      <c r="W2040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10097</v>
      </c>
      <c r="H2041">
        <v>141</v>
      </c>
      <c r="I2041">
        <v>36874745</v>
      </c>
      <c r="J2041" t="s">
        <v>10098</v>
      </c>
      <c r="K2041" t="s">
        <v>9204</v>
      </c>
      <c r="L2041" t="s">
        <v>10099</v>
      </c>
      <c r="M2041">
        <v>12276</v>
      </c>
      <c r="N2041">
        <v>389</v>
      </c>
      <c r="O2041" t="s">
        <v>10100</v>
      </c>
      <c r="P2041">
        <v>2</v>
      </c>
      <c r="Q2041" t="s">
        <v>10101</v>
      </c>
      <c r="R2041" t="s">
        <v>10102</v>
      </c>
      <c r="S2041">
        <v>117</v>
      </c>
      <c r="T2041" t="s">
        <v>37</v>
      </c>
      <c r="U2041" t="s">
        <v>38</v>
      </c>
      <c r="V2041" t="s">
        <v>39</v>
      </c>
      <c r="W204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">
      <c r="A2042" t="s">
        <v>28</v>
      </c>
      <c r="B2042" t="s">
        <v>10103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>
        <v>30079316</v>
      </c>
      <c r="J2042" t="s">
        <v>6096</v>
      </c>
      <c r="K2042" t="s">
        <v>10104</v>
      </c>
      <c r="L2042" t="s">
        <v>10105</v>
      </c>
      <c r="M2042">
        <v>75920</v>
      </c>
      <c r="N2042">
        <v>1083</v>
      </c>
      <c r="O2042" t="s">
        <v>10106</v>
      </c>
      <c r="P2042">
        <v>0</v>
      </c>
      <c r="Q2042" t="s">
        <v>10107</v>
      </c>
      <c r="R2042" t="s">
        <v>10108</v>
      </c>
      <c r="S2042">
        <v>474</v>
      </c>
      <c r="T2042" t="s">
        <v>37</v>
      </c>
      <c r="U2042" t="s">
        <v>38</v>
      </c>
      <c r="V2042" t="s">
        <v>569</v>
      </c>
      <c r="W2042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">
      <c r="A2043" t="s">
        <v>28</v>
      </c>
      <c r="B2043" t="s">
        <v>10109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>
        <v>35033759</v>
      </c>
      <c r="J2043" t="s">
        <v>4052</v>
      </c>
      <c r="K2043" t="s">
        <v>6766</v>
      </c>
      <c r="L2043" t="s">
        <v>10110</v>
      </c>
      <c r="M2043">
        <v>55008</v>
      </c>
      <c r="N2043">
        <v>2462</v>
      </c>
      <c r="O2043" t="s">
        <v>8689</v>
      </c>
      <c r="P2043">
        <v>4</v>
      </c>
      <c r="Q2043" t="s">
        <v>10111</v>
      </c>
      <c r="R2043" t="s">
        <v>10112</v>
      </c>
      <c r="S2043">
        <v>93</v>
      </c>
      <c r="T2043" t="s">
        <v>37</v>
      </c>
      <c r="U2043" t="s">
        <v>38</v>
      </c>
      <c r="V2043" t="s">
        <v>569</v>
      </c>
      <c r="W2043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">
      <c r="A2044" t="s">
        <v>28</v>
      </c>
      <c r="B2044" t="s">
        <v>10113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>
        <v>29753944</v>
      </c>
      <c r="J2044" t="s">
        <v>2079</v>
      </c>
      <c r="K2044" t="s">
        <v>537</v>
      </c>
      <c r="L2044" t="s">
        <v>10114</v>
      </c>
      <c r="M2044">
        <v>90677</v>
      </c>
      <c r="N2044">
        <v>14275</v>
      </c>
      <c r="O2044" t="s">
        <v>10115</v>
      </c>
      <c r="P2044">
        <v>3</v>
      </c>
      <c r="Q2044" t="s">
        <v>10116</v>
      </c>
      <c r="R2044" t="s">
        <v>10117</v>
      </c>
      <c r="S2044">
        <v>389</v>
      </c>
      <c r="T2044" t="s">
        <v>37</v>
      </c>
      <c r="U2044" t="s">
        <v>38</v>
      </c>
      <c r="V2044" t="s">
        <v>569</v>
      </c>
      <c r="W2044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10120</v>
      </c>
      <c r="H2045">
        <v>1000</v>
      </c>
      <c r="I2045">
        <v>31146570</v>
      </c>
      <c r="J2045" t="s">
        <v>3911</v>
      </c>
      <c r="K2045" t="s">
        <v>133</v>
      </c>
      <c r="L2045" t="s">
        <v>10121</v>
      </c>
      <c r="M2045">
        <v>55441</v>
      </c>
      <c r="N2045">
        <v>1136</v>
      </c>
      <c r="O2045" t="s">
        <v>10122</v>
      </c>
      <c r="P2045">
        <v>3</v>
      </c>
      <c r="Q2045" t="s">
        <v>10123</v>
      </c>
      <c r="R2045" t="s">
        <v>10124</v>
      </c>
      <c r="S2045">
        <v>165</v>
      </c>
      <c r="T2045" t="s">
        <v>37</v>
      </c>
      <c r="U2045" t="s">
        <v>38</v>
      </c>
      <c r="V2045" t="s">
        <v>569</v>
      </c>
      <c r="W2045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>
        <v>27277055</v>
      </c>
      <c r="J2046" t="s">
        <v>5505</v>
      </c>
      <c r="K2046" t="s">
        <v>7179</v>
      </c>
      <c r="L2046" t="s">
        <v>10125</v>
      </c>
      <c r="M2046">
        <v>143137</v>
      </c>
      <c r="N2046">
        <v>3141</v>
      </c>
      <c r="O2046" t="s">
        <v>2305</v>
      </c>
      <c r="P2046">
        <v>0</v>
      </c>
      <c r="Q2046" t="s">
        <v>10126</v>
      </c>
      <c r="R2046" t="s">
        <v>10127</v>
      </c>
      <c r="S2046">
        <v>602</v>
      </c>
      <c r="T2046" t="s">
        <v>37</v>
      </c>
      <c r="U2046" t="s">
        <v>56</v>
      </c>
      <c r="V2046" t="s">
        <v>569</v>
      </c>
      <c r="W2046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">
      <c r="A2047" t="s">
        <v>28</v>
      </c>
      <c r="B2047" t="s">
        <v>10128</v>
      </c>
      <c r="C2047">
        <v>141</v>
      </c>
      <c r="D2047">
        <v>87</v>
      </c>
      <c r="E2047">
        <v>2</v>
      </c>
      <c r="F2047">
        <v>270</v>
      </c>
      <c r="G2047" t="s">
        <v>10129</v>
      </c>
      <c r="H2047">
        <v>741</v>
      </c>
      <c r="I2047">
        <v>26876529</v>
      </c>
      <c r="J2047" t="s">
        <v>4883</v>
      </c>
      <c r="K2047" t="s">
        <v>6217</v>
      </c>
      <c r="L2047" t="s">
        <v>10130</v>
      </c>
      <c r="M2047">
        <v>26624</v>
      </c>
      <c r="N2047">
        <v>1834</v>
      </c>
      <c r="O2047" t="s">
        <v>10131</v>
      </c>
      <c r="P2047">
        <v>1</v>
      </c>
      <c r="Q2047" t="s">
        <v>10132</v>
      </c>
      <c r="R2047" t="s">
        <v>10133</v>
      </c>
      <c r="S2047">
        <v>189</v>
      </c>
      <c r="T2047" t="s">
        <v>37</v>
      </c>
      <c r="U2047" t="s">
        <v>653</v>
      </c>
      <c r="V2047" t="s">
        <v>39</v>
      </c>
      <c r="W2047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">
      <c r="A2048" t="s">
        <v>28</v>
      </c>
      <c r="B2048" t="s">
        <v>9161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>
        <v>53146000</v>
      </c>
      <c r="J2048" t="s">
        <v>2062</v>
      </c>
      <c r="K2048" t="s">
        <v>303</v>
      </c>
      <c r="L2048" t="s">
        <v>10134</v>
      </c>
      <c r="M2048">
        <v>9845</v>
      </c>
      <c r="N2048">
        <v>3174</v>
      </c>
      <c r="O2048" t="s">
        <v>3395</v>
      </c>
      <c r="P2048">
        <v>1</v>
      </c>
      <c r="Q2048" t="s">
        <v>10135</v>
      </c>
      <c r="R2048" t="s">
        <v>10136</v>
      </c>
      <c r="S2048">
        <v>77</v>
      </c>
      <c r="T2048" t="s">
        <v>37</v>
      </c>
      <c r="U2048" t="s">
        <v>38</v>
      </c>
      <c r="V2048" t="s">
        <v>569</v>
      </c>
      <c r="W2048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>
        <v>30028592</v>
      </c>
      <c r="J2049" t="s">
        <v>5047</v>
      </c>
      <c r="K2049" t="s">
        <v>330</v>
      </c>
      <c r="L2049" t="s">
        <v>10137</v>
      </c>
      <c r="M2049">
        <v>152247</v>
      </c>
      <c r="N2049">
        <v>27755</v>
      </c>
      <c r="O2049" t="s">
        <v>5750</v>
      </c>
      <c r="P2049">
        <v>0</v>
      </c>
      <c r="Q2049" t="s">
        <v>10138</v>
      </c>
      <c r="R2049" t="s">
        <v>10139</v>
      </c>
      <c r="S2049">
        <v>189</v>
      </c>
      <c r="T2049" t="s">
        <v>37</v>
      </c>
      <c r="U2049" t="s">
        <v>56</v>
      </c>
      <c r="V2049" t="s">
        <v>569</v>
      </c>
      <c r="W2049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>
        <v>34126138</v>
      </c>
      <c r="J2050" t="s">
        <v>6576</v>
      </c>
      <c r="K2050" t="s">
        <v>208</v>
      </c>
      <c r="L2050" t="s">
        <v>10140</v>
      </c>
      <c r="M2050">
        <v>666937</v>
      </c>
      <c r="N2050">
        <v>19364</v>
      </c>
      <c r="O2050" t="s">
        <v>133</v>
      </c>
      <c r="P2050">
        <v>1</v>
      </c>
      <c r="Q2050" t="s">
        <v>10141</v>
      </c>
      <c r="R2050" t="s">
        <v>10142</v>
      </c>
      <c r="S2050">
        <v>1514</v>
      </c>
      <c r="T2050" t="s">
        <v>37</v>
      </c>
      <c r="U2050" t="s">
        <v>38</v>
      </c>
      <c r="V2050" t="s">
        <v>569</v>
      </c>
      <c r="W2050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10143</v>
      </c>
      <c r="H2051">
        <v>2000</v>
      </c>
      <c r="I2051">
        <v>25677801</v>
      </c>
      <c r="J2051" t="s">
        <v>2630</v>
      </c>
      <c r="K2051" t="s">
        <v>1671</v>
      </c>
      <c r="L2051" t="s">
        <v>10144</v>
      </c>
      <c r="M2051">
        <v>41273</v>
      </c>
      <c r="N2051">
        <v>4813</v>
      </c>
      <c r="O2051" t="s">
        <v>10145</v>
      </c>
      <c r="P2051">
        <v>6</v>
      </c>
      <c r="Q2051" t="s">
        <v>10146</v>
      </c>
      <c r="R2051" t="s">
        <v>10147</v>
      </c>
      <c r="S2051">
        <v>136</v>
      </c>
      <c r="T2051" t="s">
        <v>37</v>
      </c>
      <c r="U2051" t="s">
        <v>38</v>
      </c>
      <c r="V2051" t="s">
        <v>90</v>
      </c>
      <c r="W205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>
        <v>26415649</v>
      </c>
      <c r="J2052" t="s">
        <v>454</v>
      </c>
      <c r="K2052" t="s">
        <v>572</v>
      </c>
      <c r="L2052" t="s">
        <v>10148</v>
      </c>
      <c r="M2052">
        <v>94892</v>
      </c>
      <c r="N2052">
        <v>33878</v>
      </c>
      <c r="O2052" t="s">
        <v>5448</v>
      </c>
      <c r="P2052">
        <v>4</v>
      </c>
      <c r="Q2052" t="s">
        <v>10149</v>
      </c>
      <c r="R2052" t="s">
        <v>10150</v>
      </c>
      <c r="S2052">
        <v>189</v>
      </c>
      <c r="T2052" t="s">
        <v>37</v>
      </c>
      <c r="U2052" t="s">
        <v>38</v>
      </c>
      <c r="V2052" t="s">
        <v>569</v>
      </c>
      <c r="W2052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10151</v>
      </c>
      <c r="H2053">
        <v>177</v>
      </c>
      <c r="I2053">
        <v>26003149</v>
      </c>
      <c r="J2053" t="s">
        <v>1841</v>
      </c>
      <c r="K2053" t="s">
        <v>3685</v>
      </c>
      <c r="L2053" t="s">
        <v>10152</v>
      </c>
      <c r="M2053">
        <v>185587</v>
      </c>
      <c r="N2053">
        <v>278</v>
      </c>
      <c r="O2053" t="s">
        <v>10153</v>
      </c>
      <c r="P2053">
        <v>6</v>
      </c>
      <c r="Q2053" t="s">
        <v>10154</v>
      </c>
      <c r="R2053" t="s">
        <v>10155</v>
      </c>
      <c r="S2053">
        <v>401</v>
      </c>
      <c r="T2053" t="s">
        <v>37</v>
      </c>
      <c r="U2053" t="s">
        <v>56</v>
      </c>
      <c r="V2053" t="s">
        <v>569</v>
      </c>
      <c r="W2053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">
      <c r="A2054" t="s">
        <v>28</v>
      </c>
      <c r="B2054" t="s">
        <v>10156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>
        <v>25584685</v>
      </c>
      <c r="J2054" t="s">
        <v>10157</v>
      </c>
      <c r="K2054" t="s">
        <v>10158</v>
      </c>
      <c r="L2054" t="s">
        <v>10159</v>
      </c>
      <c r="M2054">
        <v>15877</v>
      </c>
      <c r="N2054">
        <v>3327</v>
      </c>
      <c r="O2054" t="s">
        <v>4016</v>
      </c>
      <c r="P2054">
        <v>5</v>
      </c>
      <c r="Q2054" t="s">
        <v>10160</v>
      </c>
      <c r="R2054" t="s">
        <v>10161</v>
      </c>
      <c r="S2054">
        <v>102</v>
      </c>
      <c r="T2054" t="s">
        <v>37</v>
      </c>
      <c r="U2054" t="s">
        <v>38</v>
      </c>
      <c r="V2054" t="s">
        <v>90</v>
      </c>
      <c r="W2054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">
      <c r="A2055" t="s">
        <v>28</v>
      </c>
      <c r="B2055" t="s">
        <v>10162</v>
      </c>
      <c r="C2055">
        <v>292</v>
      </c>
      <c r="D2055">
        <v>98</v>
      </c>
      <c r="E2055">
        <v>35</v>
      </c>
      <c r="F2055">
        <v>16</v>
      </c>
      <c r="G2055" t="s">
        <v>10163</v>
      </c>
      <c r="H2055">
        <v>125</v>
      </c>
      <c r="I2055">
        <v>29975979</v>
      </c>
      <c r="J2055" t="s">
        <v>2145</v>
      </c>
      <c r="K2055" t="s">
        <v>10164</v>
      </c>
      <c r="L2055" t="s">
        <v>10165</v>
      </c>
      <c r="M2055">
        <v>105797</v>
      </c>
      <c r="N2055">
        <v>189</v>
      </c>
      <c r="O2055" t="s">
        <v>10166</v>
      </c>
      <c r="P2055">
        <v>0</v>
      </c>
      <c r="Q2055" t="s">
        <v>10167</v>
      </c>
      <c r="R2055" t="s">
        <v>10168</v>
      </c>
      <c r="S2055">
        <v>281</v>
      </c>
      <c r="T2055" t="s">
        <v>37</v>
      </c>
      <c r="U2055" t="s">
        <v>365</v>
      </c>
      <c r="V2055" t="s">
        <v>569</v>
      </c>
      <c r="W2055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">
      <c r="A2056" t="s">
        <v>28</v>
      </c>
      <c r="B2056" t="s">
        <v>10169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>
        <v>31584722</v>
      </c>
      <c r="J2056" t="s">
        <v>1618</v>
      </c>
      <c r="K2056" t="s">
        <v>684</v>
      </c>
      <c r="L2056" t="s">
        <v>10170</v>
      </c>
      <c r="M2056">
        <v>101730</v>
      </c>
      <c r="N2056">
        <v>5707</v>
      </c>
      <c r="O2056" t="s">
        <v>10171</v>
      </c>
      <c r="P2056">
        <v>1</v>
      </c>
      <c r="Q2056" t="s">
        <v>10172</v>
      </c>
      <c r="R2056" t="s">
        <v>10173</v>
      </c>
      <c r="S2056">
        <v>131</v>
      </c>
      <c r="T2056" t="s">
        <v>37</v>
      </c>
      <c r="U2056" t="s">
        <v>38</v>
      </c>
      <c r="V2056" t="s">
        <v>569</v>
      </c>
      <c r="W2056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">
      <c r="A2057" t="s">
        <v>28</v>
      </c>
      <c r="B2057" t="s">
        <v>10174</v>
      </c>
      <c r="C2057">
        <v>94</v>
      </c>
      <c r="D2057">
        <v>109</v>
      </c>
      <c r="E2057">
        <v>15</v>
      </c>
      <c r="F2057">
        <v>350</v>
      </c>
      <c r="G2057" t="s">
        <v>8783</v>
      </c>
      <c r="H2057">
        <v>3000</v>
      </c>
      <c r="I2057">
        <v>23179303</v>
      </c>
      <c r="J2057" t="s">
        <v>9132</v>
      </c>
      <c r="K2057" t="s">
        <v>4322</v>
      </c>
      <c r="L2057" t="s">
        <v>10175</v>
      </c>
      <c r="M2057">
        <v>32951</v>
      </c>
      <c r="N2057">
        <v>4257</v>
      </c>
      <c r="O2057" t="s">
        <v>10176</v>
      </c>
      <c r="P2057">
        <v>3</v>
      </c>
      <c r="Q2057" t="s">
        <v>10177</v>
      </c>
      <c r="R2057" t="s">
        <v>10178</v>
      </c>
      <c r="S2057">
        <v>44</v>
      </c>
      <c r="T2057" t="s">
        <v>37</v>
      </c>
      <c r="U2057" t="s">
        <v>10179</v>
      </c>
      <c r="V2057" t="s">
        <v>90</v>
      </c>
      <c r="W2057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">
      <c r="A2058" t="s">
        <v>28</v>
      </c>
      <c r="B2058" t="s">
        <v>10180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>
        <v>23078294</v>
      </c>
      <c r="J2058" t="s">
        <v>5289</v>
      </c>
      <c r="K2058" t="s">
        <v>2754</v>
      </c>
      <c r="L2058" t="s">
        <v>10181</v>
      </c>
      <c r="M2058">
        <v>25870</v>
      </c>
      <c r="N2058">
        <v>3590</v>
      </c>
      <c r="O2058" t="s">
        <v>8429</v>
      </c>
      <c r="P2058">
        <v>0</v>
      </c>
      <c r="Q2058" t="s">
        <v>10182</v>
      </c>
      <c r="R2058" t="s">
        <v>10183</v>
      </c>
      <c r="S2058">
        <v>281</v>
      </c>
      <c r="T2058" t="s">
        <v>37</v>
      </c>
      <c r="U2058" t="s">
        <v>38</v>
      </c>
      <c r="V2058" t="s">
        <v>39</v>
      </c>
      <c r="W2058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>
        <v>21413105</v>
      </c>
      <c r="J2059" t="s">
        <v>10184</v>
      </c>
      <c r="K2059" t="s">
        <v>101</v>
      </c>
      <c r="L2059" t="s">
        <v>10185</v>
      </c>
      <c r="M2059">
        <v>15230</v>
      </c>
      <c r="N2059">
        <v>45841</v>
      </c>
      <c r="O2059" t="s">
        <v>998</v>
      </c>
      <c r="P2059">
        <v>1</v>
      </c>
      <c r="Q2059" t="s">
        <v>10186</v>
      </c>
      <c r="R2059" t="s">
        <v>10187</v>
      </c>
      <c r="S2059">
        <v>97</v>
      </c>
      <c r="T2059" t="s">
        <v>37</v>
      </c>
      <c r="U2059" t="s">
        <v>365</v>
      </c>
      <c r="V2059" t="s">
        <v>39</v>
      </c>
      <c r="W2059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">
      <c r="A2060" t="s">
        <v>28</v>
      </c>
      <c r="B2060" t="s">
        <v>10188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>
        <v>25077977</v>
      </c>
      <c r="J2060" t="s">
        <v>1922</v>
      </c>
      <c r="K2060" t="s">
        <v>2128</v>
      </c>
      <c r="L2060" t="s">
        <v>10189</v>
      </c>
      <c r="M2060">
        <v>10986</v>
      </c>
      <c r="N2060">
        <v>2486</v>
      </c>
      <c r="O2060" t="s">
        <v>10145</v>
      </c>
      <c r="P2060">
        <v>0</v>
      </c>
      <c r="Q2060" t="s">
        <v>10190</v>
      </c>
      <c r="R2060" t="s">
        <v>10191</v>
      </c>
      <c r="S2060">
        <v>84</v>
      </c>
      <c r="T2060" t="s">
        <v>37</v>
      </c>
      <c r="U2060" t="s">
        <v>38</v>
      </c>
      <c r="V2060" t="s">
        <v>90</v>
      </c>
      <c r="W2060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>
        <v>23292105</v>
      </c>
      <c r="J2061" t="s">
        <v>8390</v>
      </c>
      <c r="K2061" t="s">
        <v>9001</v>
      </c>
      <c r="L2061" t="s">
        <v>10192</v>
      </c>
      <c r="M2061">
        <v>39541</v>
      </c>
      <c r="N2061">
        <v>3261</v>
      </c>
      <c r="O2061" t="s">
        <v>10193</v>
      </c>
      <c r="P2061">
        <v>0</v>
      </c>
      <c r="Q2061" t="s">
        <v>10194</v>
      </c>
      <c r="R2061" t="s">
        <v>10195</v>
      </c>
      <c r="S2061">
        <v>334</v>
      </c>
      <c r="T2061" t="s">
        <v>37</v>
      </c>
      <c r="U2061" t="s">
        <v>38</v>
      </c>
      <c r="V2061" t="s">
        <v>39</v>
      </c>
      <c r="W206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>
        <v>20916309</v>
      </c>
      <c r="J2062" t="s">
        <v>505</v>
      </c>
      <c r="K2062" t="s">
        <v>506</v>
      </c>
      <c r="L2062" t="s">
        <v>10197</v>
      </c>
      <c r="M2062">
        <v>5332</v>
      </c>
      <c r="N2062">
        <v>88422</v>
      </c>
      <c r="O2062" t="s">
        <v>10198</v>
      </c>
      <c r="P2062">
        <v>4</v>
      </c>
      <c r="Q2062" t="s">
        <v>10199</v>
      </c>
      <c r="R2062" t="s">
        <v>10200</v>
      </c>
      <c r="S2062">
        <v>37</v>
      </c>
      <c r="T2062" t="s">
        <v>37</v>
      </c>
      <c r="U2062" t="s">
        <v>38</v>
      </c>
      <c r="V2062" t="s">
        <v>90</v>
      </c>
      <c r="W2062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>
        <v>21200000</v>
      </c>
      <c r="J2063" t="s">
        <v>8601</v>
      </c>
      <c r="K2063" t="s">
        <v>4283</v>
      </c>
      <c r="L2063" t="s">
        <v>10201</v>
      </c>
      <c r="M2063">
        <v>34774</v>
      </c>
      <c r="N2063">
        <v>3598</v>
      </c>
      <c r="O2063" t="s">
        <v>4395</v>
      </c>
      <c r="P2063">
        <v>0</v>
      </c>
      <c r="Q2063" t="s">
        <v>10202</v>
      </c>
      <c r="R2063" t="s">
        <v>10203</v>
      </c>
      <c r="S2063">
        <v>162</v>
      </c>
      <c r="T2063" t="s">
        <v>37</v>
      </c>
      <c r="U2063" t="s">
        <v>38</v>
      </c>
      <c r="V2063" t="s">
        <v>569</v>
      </c>
      <c r="W2063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>
        <v>20241395</v>
      </c>
      <c r="J2064" t="s">
        <v>4692</v>
      </c>
      <c r="K2064" t="s">
        <v>10207</v>
      </c>
      <c r="L2064" t="s">
        <v>10208</v>
      </c>
      <c r="M2064">
        <v>42664</v>
      </c>
      <c r="N2064">
        <v>5123</v>
      </c>
      <c r="O2064" t="s">
        <v>10045</v>
      </c>
      <c r="P2064">
        <v>0</v>
      </c>
      <c r="Q2064" t="s">
        <v>10209</v>
      </c>
      <c r="R2064" t="s">
        <v>10210</v>
      </c>
      <c r="S2064">
        <v>403</v>
      </c>
      <c r="T2064" t="s">
        <v>37</v>
      </c>
      <c r="U2064" t="s">
        <v>38</v>
      </c>
      <c r="V2064" t="s">
        <v>569</v>
      </c>
      <c r="W2064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">
      <c r="A2065" t="s">
        <v>720</v>
      </c>
      <c r="B2065" t="s">
        <v>10211</v>
      </c>
      <c r="C2065">
        <v>290</v>
      </c>
      <c r="D2065">
        <v>108</v>
      </c>
      <c r="E2065">
        <v>13000</v>
      </c>
      <c r="F2065">
        <v>285</v>
      </c>
      <c r="G2065" t="s">
        <v>10212</v>
      </c>
      <c r="H2065">
        <v>606</v>
      </c>
      <c r="I2065">
        <v>32000000</v>
      </c>
      <c r="J2065" t="s">
        <v>2912</v>
      </c>
      <c r="K2065" t="s">
        <v>10213</v>
      </c>
      <c r="L2065" t="s">
        <v>10214</v>
      </c>
      <c r="M2065">
        <v>422432</v>
      </c>
      <c r="N2065">
        <v>1885</v>
      </c>
      <c r="O2065" t="s">
        <v>10215</v>
      </c>
      <c r="P2065">
        <v>2</v>
      </c>
      <c r="Q2065" t="s">
        <v>10216</v>
      </c>
      <c r="R2065" t="s">
        <v>10217</v>
      </c>
      <c r="S2065">
        <v>1040</v>
      </c>
      <c r="T2065" t="s">
        <v>37</v>
      </c>
      <c r="U2065" t="s">
        <v>38</v>
      </c>
      <c r="V2065" t="s">
        <v>569</v>
      </c>
      <c r="W2065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9951</v>
      </c>
      <c r="H2066">
        <v>1000</v>
      </c>
      <c r="I2066">
        <v>19151864</v>
      </c>
      <c r="J2066" t="s">
        <v>1618</v>
      </c>
      <c r="K2066" t="s">
        <v>6388</v>
      </c>
      <c r="L2066" t="s">
        <v>10218</v>
      </c>
      <c r="M2066">
        <v>36983</v>
      </c>
      <c r="N2066">
        <v>3301</v>
      </c>
      <c r="O2066" t="s">
        <v>10219</v>
      </c>
      <c r="P2066">
        <v>3</v>
      </c>
      <c r="Q2066" t="s">
        <v>10220</v>
      </c>
      <c r="R2066" t="s">
        <v>10221</v>
      </c>
      <c r="S2066">
        <v>100</v>
      </c>
      <c r="T2066" t="s">
        <v>37</v>
      </c>
      <c r="U2066" t="s">
        <v>38</v>
      </c>
      <c r="V2066" t="s">
        <v>569</v>
      </c>
      <c r="W2066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">
      <c r="A2067" t="s">
        <v>28</v>
      </c>
      <c r="B2067" t="s">
        <v>10222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>
        <v>23393765</v>
      </c>
      <c r="J2067" t="s">
        <v>209</v>
      </c>
      <c r="K2067" t="s">
        <v>4956</v>
      </c>
      <c r="L2067" t="s">
        <v>10223</v>
      </c>
      <c r="M2067">
        <v>31323</v>
      </c>
      <c r="N2067">
        <v>18760</v>
      </c>
      <c r="O2067" t="s">
        <v>8019</v>
      </c>
      <c r="P2067">
        <v>0</v>
      </c>
      <c r="Q2067" t="s">
        <v>10224</v>
      </c>
      <c r="R2067" t="s">
        <v>10225</v>
      </c>
      <c r="S2067">
        <v>76</v>
      </c>
      <c r="T2067" t="s">
        <v>37</v>
      </c>
      <c r="U2067" t="s">
        <v>38</v>
      </c>
      <c r="V2067" t="s">
        <v>39</v>
      </c>
      <c r="W2067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9675</v>
      </c>
      <c r="H2068">
        <v>995</v>
      </c>
      <c r="I2068">
        <v>18882880</v>
      </c>
      <c r="J2068" t="s">
        <v>2450</v>
      </c>
      <c r="K2068" t="s">
        <v>3172</v>
      </c>
      <c r="L2068" t="s">
        <v>10226</v>
      </c>
      <c r="M2068">
        <v>20539</v>
      </c>
      <c r="N2068">
        <v>4039</v>
      </c>
      <c r="O2068" t="s">
        <v>5456</v>
      </c>
      <c r="P2068">
        <v>3</v>
      </c>
      <c r="Q2068" t="s">
        <v>10227</v>
      </c>
      <c r="R2068" t="s">
        <v>10228</v>
      </c>
      <c r="S2068">
        <v>125</v>
      </c>
      <c r="T2068" t="s">
        <v>37</v>
      </c>
      <c r="U2068" t="s">
        <v>38</v>
      </c>
      <c r="V2068" t="s">
        <v>569</v>
      </c>
      <c r="W2068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">
      <c r="A2069" t="s">
        <v>28</v>
      </c>
      <c r="B2069" t="s">
        <v>10229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>
        <v>8500000</v>
      </c>
      <c r="J2069" t="s">
        <v>1611</v>
      </c>
      <c r="K2069" t="s">
        <v>725</v>
      </c>
      <c r="L2069" t="s">
        <v>10230</v>
      </c>
      <c r="M2069">
        <v>2061</v>
      </c>
      <c r="N2069">
        <v>1761</v>
      </c>
      <c r="O2069" t="s">
        <v>10231</v>
      </c>
      <c r="P2069">
        <v>0</v>
      </c>
      <c r="Q2069" t="s">
        <v>10232</v>
      </c>
      <c r="R2069" t="s">
        <v>10233</v>
      </c>
      <c r="S2069">
        <v>34</v>
      </c>
      <c r="T2069" t="s">
        <v>37</v>
      </c>
      <c r="U2069" t="s">
        <v>38</v>
      </c>
      <c r="V2069" t="s">
        <v>90</v>
      </c>
      <c r="W2069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10235</v>
      </c>
      <c r="H2070">
        <v>1000</v>
      </c>
      <c r="I2070">
        <v>18252684</v>
      </c>
      <c r="J2070" t="s">
        <v>3772</v>
      </c>
      <c r="K2070" t="s">
        <v>420</v>
      </c>
      <c r="L2070" t="s">
        <v>10236</v>
      </c>
      <c r="M2070">
        <v>18366</v>
      </c>
      <c r="N2070">
        <v>1816</v>
      </c>
      <c r="O2070" t="s">
        <v>411</v>
      </c>
      <c r="P2070">
        <v>2</v>
      </c>
      <c r="Q2070" t="s">
        <v>10237</v>
      </c>
      <c r="R2070" t="s">
        <v>10238</v>
      </c>
      <c r="S2070">
        <v>219</v>
      </c>
      <c r="T2070" t="s">
        <v>37</v>
      </c>
      <c r="U2070" t="s">
        <v>38</v>
      </c>
      <c r="V2070" t="s">
        <v>90</v>
      </c>
      <c r="W2070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">
      <c r="A2071" t="s">
        <v>28</v>
      </c>
      <c r="B2071" t="s">
        <v>10239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>
        <v>19661987</v>
      </c>
      <c r="J2071" t="s">
        <v>3270</v>
      </c>
      <c r="K2071" t="s">
        <v>2117</v>
      </c>
      <c r="L2071" t="s">
        <v>10240</v>
      </c>
      <c r="M2071">
        <v>83786</v>
      </c>
      <c r="N2071">
        <v>17050</v>
      </c>
      <c r="O2071" t="s">
        <v>5618</v>
      </c>
      <c r="P2071">
        <v>2</v>
      </c>
      <c r="Q2071" t="s">
        <v>10241</v>
      </c>
      <c r="R2071" t="s">
        <v>10242</v>
      </c>
      <c r="S2071">
        <v>231</v>
      </c>
      <c r="T2071" t="s">
        <v>37</v>
      </c>
      <c r="U2071" t="s">
        <v>38</v>
      </c>
      <c r="V2071" t="s">
        <v>569</v>
      </c>
      <c r="W207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>
        <v>18352454</v>
      </c>
      <c r="J2072" t="s">
        <v>10243</v>
      </c>
      <c r="K2072" t="s">
        <v>547</v>
      </c>
      <c r="L2072" t="s">
        <v>10244</v>
      </c>
      <c r="M2072">
        <v>426359</v>
      </c>
      <c r="N2072">
        <v>18752</v>
      </c>
      <c r="O2072" t="s">
        <v>2422</v>
      </c>
      <c r="P2072">
        <v>0</v>
      </c>
      <c r="Q2072" t="s">
        <v>10245</v>
      </c>
      <c r="R2072" t="s">
        <v>10246</v>
      </c>
      <c r="S2072">
        <v>760</v>
      </c>
      <c r="T2072" t="s">
        <v>37</v>
      </c>
      <c r="U2072" t="s">
        <v>38</v>
      </c>
      <c r="V2072" t="s">
        <v>569</v>
      </c>
      <c r="W2072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>
        <v>17803796</v>
      </c>
      <c r="J2073" t="s">
        <v>1611</v>
      </c>
      <c r="K2073" t="s">
        <v>1888</v>
      </c>
      <c r="L2073" t="s">
        <v>10247</v>
      </c>
      <c r="M2073">
        <v>26100</v>
      </c>
      <c r="N2073">
        <v>4374</v>
      </c>
      <c r="O2073" t="s">
        <v>3892</v>
      </c>
      <c r="P2073">
        <v>1</v>
      </c>
      <c r="Q2073" t="s">
        <v>10248</v>
      </c>
      <c r="R2073" t="s">
        <v>10249</v>
      </c>
      <c r="S2073">
        <v>97</v>
      </c>
      <c r="T2073" t="s">
        <v>37</v>
      </c>
      <c r="U2073" t="s">
        <v>38</v>
      </c>
      <c r="V2073" t="s">
        <v>39</v>
      </c>
      <c r="W2073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">
      <c r="A2074" t="s">
        <v>28</v>
      </c>
      <c r="B2074" t="s">
        <v>10250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>
        <v>17529157</v>
      </c>
      <c r="J2074" t="s">
        <v>10251</v>
      </c>
      <c r="K2074" t="s">
        <v>3234</v>
      </c>
      <c r="L2074" t="s">
        <v>10252</v>
      </c>
      <c r="M2074">
        <v>49888</v>
      </c>
      <c r="N2074">
        <v>2173</v>
      </c>
      <c r="O2074" t="s">
        <v>4079</v>
      </c>
      <c r="P2074">
        <v>0</v>
      </c>
      <c r="Q2074" t="s">
        <v>10253</v>
      </c>
      <c r="R2074" t="s">
        <v>10254</v>
      </c>
      <c r="S2074">
        <v>220</v>
      </c>
      <c r="T2074" t="s">
        <v>37</v>
      </c>
      <c r="U2074" t="s">
        <v>1418</v>
      </c>
      <c r="V2074" t="s">
        <v>569</v>
      </c>
      <c r="W2074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>
        <v>25753840</v>
      </c>
      <c r="J2075" t="s">
        <v>10255</v>
      </c>
      <c r="K2075" t="s">
        <v>1701</v>
      </c>
      <c r="L2075" t="s">
        <v>10256</v>
      </c>
      <c r="M2075">
        <v>219091</v>
      </c>
      <c r="N2075">
        <v>23296</v>
      </c>
      <c r="O2075" t="s">
        <v>3165</v>
      </c>
      <c r="P2075">
        <v>2</v>
      </c>
      <c r="Q2075" t="s">
        <v>10257</v>
      </c>
      <c r="R2075" t="s">
        <v>10258</v>
      </c>
      <c r="S2075">
        <v>592</v>
      </c>
      <c r="T2075" t="s">
        <v>37</v>
      </c>
      <c r="U2075" t="s">
        <v>38</v>
      </c>
      <c r="V2075" t="s">
        <v>569</v>
      </c>
      <c r="W2075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">
      <c r="A2076" t="s">
        <v>28</v>
      </c>
      <c r="B2076" t="s">
        <v>10259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>
        <v>18081626</v>
      </c>
      <c r="J2076" t="s">
        <v>10260</v>
      </c>
      <c r="K2076" t="s">
        <v>10007</v>
      </c>
      <c r="L2076" t="s">
        <v>10261</v>
      </c>
      <c r="M2076">
        <v>4180</v>
      </c>
      <c r="N2076">
        <v>861</v>
      </c>
      <c r="O2076" t="s">
        <v>1717</v>
      </c>
      <c r="P2076">
        <v>0</v>
      </c>
      <c r="Q2076" t="s">
        <v>10262</v>
      </c>
      <c r="R2076" t="s">
        <v>10263</v>
      </c>
      <c r="S2076">
        <v>32</v>
      </c>
      <c r="T2076" t="s">
        <v>37</v>
      </c>
      <c r="U2076" t="s">
        <v>38</v>
      </c>
      <c r="V2076" t="s">
        <v>272</v>
      </c>
      <c r="W2076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>
        <v>17518220</v>
      </c>
      <c r="J2077" t="s">
        <v>1375</v>
      </c>
      <c r="K2077" t="s">
        <v>92</v>
      </c>
      <c r="L2077" t="s">
        <v>10264</v>
      </c>
      <c r="M2077">
        <v>9105</v>
      </c>
      <c r="N2077">
        <v>25263</v>
      </c>
      <c r="O2077" t="s">
        <v>10265</v>
      </c>
      <c r="P2077">
        <v>1</v>
      </c>
      <c r="Q2077" t="s">
        <v>10266</v>
      </c>
      <c r="R2077" t="s">
        <v>10267</v>
      </c>
      <c r="S2077">
        <v>76</v>
      </c>
      <c r="T2077" t="s">
        <v>37</v>
      </c>
      <c r="U2077" t="s">
        <v>38</v>
      </c>
      <c r="V2077" t="s">
        <v>39</v>
      </c>
      <c r="W2077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">
      <c r="A2078" t="s">
        <v>28</v>
      </c>
      <c r="B2078" t="s">
        <v>10268</v>
      </c>
      <c r="C2078">
        <v>377</v>
      </c>
      <c r="D2078">
        <v>99</v>
      </c>
      <c r="E2078">
        <v>0</v>
      </c>
      <c r="F2078">
        <v>59</v>
      </c>
      <c r="G2078" t="s">
        <v>10269</v>
      </c>
      <c r="H2078">
        <v>264</v>
      </c>
      <c r="I2078">
        <v>17104669</v>
      </c>
      <c r="J2078" t="s">
        <v>10270</v>
      </c>
      <c r="K2078" t="s">
        <v>10271</v>
      </c>
      <c r="L2078" t="s">
        <v>10272</v>
      </c>
      <c r="M2078">
        <v>99353</v>
      </c>
      <c r="N2078">
        <v>537</v>
      </c>
      <c r="O2078" t="s">
        <v>10273</v>
      </c>
      <c r="P2078">
        <v>1</v>
      </c>
      <c r="Q2078" t="s">
        <v>10274</v>
      </c>
      <c r="R2078" t="s">
        <v>10275</v>
      </c>
      <c r="S2078">
        <v>354</v>
      </c>
      <c r="T2078" t="s">
        <v>6872</v>
      </c>
      <c r="U2078" t="s">
        <v>3699</v>
      </c>
      <c r="V2078" t="s">
        <v>569</v>
      </c>
      <c r="W2078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">
      <c r="A2079" t="s">
        <v>28</v>
      </c>
      <c r="B2079" t="s">
        <v>10278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>
        <v>16988996</v>
      </c>
      <c r="J2079" t="s">
        <v>10279</v>
      </c>
      <c r="K2079" t="s">
        <v>2126</v>
      </c>
      <c r="L2079" t="s">
        <v>10280</v>
      </c>
      <c r="M2079">
        <v>3875</v>
      </c>
      <c r="N2079">
        <v>8189</v>
      </c>
      <c r="O2079" t="s">
        <v>1114</v>
      </c>
      <c r="P2079">
        <v>1</v>
      </c>
      <c r="Q2079" t="s">
        <v>10281</v>
      </c>
      <c r="R2079" t="s">
        <v>10282</v>
      </c>
      <c r="S2079">
        <v>75</v>
      </c>
      <c r="T2079" t="s">
        <v>37</v>
      </c>
      <c r="U2079" t="s">
        <v>38</v>
      </c>
      <c r="V2079" t="s">
        <v>272</v>
      </c>
      <c r="W2079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>
        <v>15797907</v>
      </c>
      <c r="J2080" t="s">
        <v>3270</v>
      </c>
      <c r="K2080" t="s">
        <v>10283</v>
      </c>
      <c r="L2080" t="s">
        <v>10284</v>
      </c>
      <c r="M2080">
        <v>68119</v>
      </c>
      <c r="N2080">
        <v>904</v>
      </c>
      <c r="O2080" t="s">
        <v>10285</v>
      </c>
      <c r="P2080">
        <v>0</v>
      </c>
      <c r="Q2080" t="s">
        <v>10286</v>
      </c>
      <c r="R2080" t="s">
        <v>10287</v>
      </c>
      <c r="S2080">
        <v>230</v>
      </c>
      <c r="T2080" t="s">
        <v>10288</v>
      </c>
      <c r="U2080" t="s">
        <v>38</v>
      </c>
      <c r="V2080" t="s">
        <v>39</v>
      </c>
      <c r="W2080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>
        <v>16248701</v>
      </c>
      <c r="J2081" t="s">
        <v>3270</v>
      </c>
      <c r="K2081" t="s">
        <v>203</v>
      </c>
      <c r="L2081" t="s">
        <v>10289</v>
      </c>
      <c r="M2081">
        <v>189683</v>
      </c>
      <c r="N2081">
        <v>7567</v>
      </c>
      <c r="O2081" t="s">
        <v>2876</v>
      </c>
      <c r="P2081">
        <v>0</v>
      </c>
      <c r="Q2081" t="s">
        <v>10290</v>
      </c>
      <c r="R2081" t="s">
        <v>10291</v>
      </c>
      <c r="S2081">
        <v>559</v>
      </c>
      <c r="T2081" t="s">
        <v>37</v>
      </c>
      <c r="U2081" t="s">
        <v>38</v>
      </c>
      <c r="V2081" t="s">
        <v>569</v>
      </c>
      <c r="W208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">
      <c r="A2082" t="s">
        <v>28</v>
      </c>
      <c r="B2082" t="s">
        <v>10292</v>
      </c>
      <c r="C2082">
        <v>77</v>
      </c>
      <c r="D2082">
        <v>84</v>
      </c>
      <c r="E2082">
        <v>2</v>
      </c>
      <c r="F2082">
        <v>472</v>
      </c>
      <c r="G2082" t="s">
        <v>10293</v>
      </c>
      <c r="H2082">
        <v>787</v>
      </c>
      <c r="I2082">
        <v>15712072</v>
      </c>
      <c r="J2082" t="s">
        <v>454</v>
      </c>
      <c r="K2082" t="s">
        <v>1986</v>
      </c>
      <c r="L2082" t="s">
        <v>10294</v>
      </c>
      <c r="M2082">
        <v>13210</v>
      </c>
      <c r="N2082">
        <v>2915</v>
      </c>
      <c r="O2082" t="s">
        <v>10295</v>
      </c>
      <c r="P2082">
        <v>0</v>
      </c>
      <c r="Q2082" t="s">
        <v>10296</v>
      </c>
      <c r="R2082" t="s">
        <v>10297</v>
      </c>
      <c r="S2082">
        <v>138</v>
      </c>
      <c r="T2082" t="s">
        <v>37</v>
      </c>
      <c r="U2082" t="s">
        <v>38</v>
      </c>
      <c r="V2082" t="s">
        <v>39</v>
      </c>
      <c r="W2082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">
      <c r="A2084" t="s">
        <v>28</v>
      </c>
      <c r="B2084" t="s">
        <v>10298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>
        <v>15408822</v>
      </c>
      <c r="J2084" t="s">
        <v>1618</v>
      </c>
      <c r="K2084" t="s">
        <v>4827</v>
      </c>
      <c r="L2084" t="s">
        <v>10299</v>
      </c>
      <c r="M2084">
        <v>14147</v>
      </c>
      <c r="N2084">
        <v>2698</v>
      </c>
      <c r="O2084" t="s">
        <v>6545</v>
      </c>
      <c r="P2084">
        <v>3</v>
      </c>
      <c r="Q2084" t="s">
        <v>10300</v>
      </c>
      <c r="R2084" t="s">
        <v>10301</v>
      </c>
      <c r="S2084">
        <v>92</v>
      </c>
      <c r="T2084" t="s">
        <v>37</v>
      </c>
      <c r="U2084" t="s">
        <v>38</v>
      </c>
      <c r="V2084" t="s">
        <v>39</v>
      </c>
      <c r="W2084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">
      <c r="A2085" t="s">
        <v>28</v>
      </c>
      <c r="B2085" t="s">
        <v>10302</v>
      </c>
      <c r="C2085">
        <v>81</v>
      </c>
      <c r="D2085">
        <v>98</v>
      </c>
      <c r="E2085">
        <v>143</v>
      </c>
      <c r="F2085">
        <v>153</v>
      </c>
      <c r="G2085" t="s">
        <v>10303</v>
      </c>
      <c r="H2085">
        <v>302</v>
      </c>
      <c r="I2085">
        <v>15464026</v>
      </c>
      <c r="J2085" t="s">
        <v>1618</v>
      </c>
      <c r="K2085" t="s">
        <v>5341</v>
      </c>
      <c r="L2085" t="s">
        <v>10304</v>
      </c>
      <c r="M2085">
        <v>23076</v>
      </c>
      <c r="N2085">
        <v>1189</v>
      </c>
      <c r="O2085" t="s">
        <v>10305</v>
      </c>
      <c r="P2085">
        <v>2</v>
      </c>
      <c r="Q2085" t="s">
        <v>10306</v>
      </c>
      <c r="R2085" t="s">
        <v>10307</v>
      </c>
      <c r="S2085">
        <v>158</v>
      </c>
      <c r="T2085" t="s">
        <v>37</v>
      </c>
      <c r="U2085" t="s">
        <v>38</v>
      </c>
      <c r="V2085" t="s">
        <v>39</v>
      </c>
      <c r="W2085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">
      <c r="A2086" t="s">
        <v>28</v>
      </c>
      <c r="B2086" t="s">
        <v>10308</v>
      </c>
      <c r="C2086">
        <v>27</v>
      </c>
      <c r="D2086">
        <v>225</v>
      </c>
      <c r="E2086">
        <v>126</v>
      </c>
      <c r="F2086">
        <v>202</v>
      </c>
      <c r="G2086" t="s">
        <v>10309</v>
      </c>
      <c r="H2086">
        <v>940</v>
      </c>
      <c r="I2086">
        <v>8000000</v>
      </c>
      <c r="J2086" t="s">
        <v>5652</v>
      </c>
      <c r="K2086" t="s">
        <v>3127</v>
      </c>
      <c r="L2086" t="s">
        <v>10310</v>
      </c>
      <c r="M2086">
        <v>6484</v>
      </c>
      <c r="N2086">
        <v>1934</v>
      </c>
      <c r="O2086" t="s">
        <v>5591</v>
      </c>
      <c r="P2086">
        <v>6</v>
      </c>
      <c r="Q2086" t="s">
        <v>10311</v>
      </c>
      <c r="R2086" t="s">
        <v>10312</v>
      </c>
      <c r="S2086">
        <v>100</v>
      </c>
      <c r="T2086" t="s">
        <v>37</v>
      </c>
      <c r="U2086" t="s">
        <v>38</v>
      </c>
      <c r="V2086" t="s">
        <v>272</v>
      </c>
      <c r="W2086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>
        <v>14174654</v>
      </c>
      <c r="J2087" t="s">
        <v>1611</v>
      </c>
      <c r="K2087" t="s">
        <v>2533</v>
      </c>
      <c r="L2087" t="s">
        <v>10315</v>
      </c>
      <c r="M2087">
        <v>74945</v>
      </c>
      <c r="N2087">
        <v>2857</v>
      </c>
      <c r="O2087" t="s">
        <v>501</v>
      </c>
      <c r="P2087">
        <v>0</v>
      </c>
      <c r="Q2087" t="s">
        <v>10316</v>
      </c>
      <c r="R2087" t="s">
        <v>10317</v>
      </c>
      <c r="S2087">
        <v>359</v>
      </c>
      <c r="T2087" t="s">
        <v>37</v>
      </c>
      <c r="U2087" t="s">
        <v>38</v>
      </c>
      <c r="V2087" t="s">
        <v>39</v>
      </c>
      <c r="W2087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>
        <v>15988876</v>
      </c>
      <c r="J2088" t="s">
        <v>329</v>
      </c>
      <c r="K2088" t="s">
        <v>6095</v>
      </c>
      <c r="L2088" t="s">
        <v>10318</v>
      </c>
      <c r="M2088">
        <v>26236</v>
      </c>
      <c r="N2088">
        <v>137712</v>
      </c>
      <c r="O2088" t="s">
        <v>10319</v>
      </c>
      <c r="P2088">
        <v>6</v>
      </c>
      <c r="Q2088" t="s">
        <v>10320</v>
      </c>
      <c r="R2088" t="s">
        <v>10321</v>
      </c>
      <c r="S2088">
        <v>110</v>
      </c>
      <c r="T2088" t="s">
        <v>37</v>
      </c>
      <c r="U2088" t="s">
        <v>38</v>
      </c>
      <c r="V2088" t="s">
        <v>39</v>
      </c>
      <c r="W2088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>
        <v>13801755</v>
      </c>
      <c r="J2089" t="s">
        <v>412</v>
      </c>
      <c r="K2089" t="s">
        <v>537</v>
      </c>
      <c r="L2089" t="s">
        <v>10322</v>
      </c>
      <c r="M2089">
        <v>23928</v>
      </c>
      <c r="N2089">
        <v>15183</v>
      </c>
      <c r="O2089" t="s">
        <v>10323</v>
      </c>
      <c r="P2089">
        <v>1</v>
      </c>
      <c r="Q2089" t="s">
        <v>10324</v>
      </c>
      <c r="R2089" t="s">
        <v>10325</v>
      </c>
      <c r="S2089">
        <v>100</v>
      </c>
      <c r="T2089" t="s">
        <v>37</v>
      </c>
      <c r="U2089" t="s">
        <v>38</v>
      </c>
      <c r="V2089" t="s">
        <v>90</v>
      </c>
      <c r="W2089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">
      <c r="A2090" t="s">
        <v>28</v>
      </c>
      <c r="B2090" t="s">
        <v>10326</v>
      </c>
      <c r="C2090">
        <v>151</v>
      </c>
      <c r="D2090">
        <v>117</v>
      </c>
      <c r="E2090">
        <v>20</v>
      </c>
      <c r="F2090">
        <v>783</v>
      </c>
      <c r="G2090" t="s">
        <v>9054</v>
      </c>
      <c r="H2090">
        <v>11000</v>
      </c>
      <c r="I2090">
        <v>13987482</v>
      </c>
      <c r="J2090" t="s">
        <v>1618</v>
      </c>
      <c r="K2090" t="s">
        <v>217</v>
      </c>
      <c r="L2090" t="s">
        <v>10327</v>
      </c>
      <c r="M2090">
        <v>58957</v>
      </c>
      <c r="N2090">
        <v>15713</v>
      </c>
      <c r="O2090" t="s">
        <v>945</v>
      </c>
      <c r="P2090">
        <v>1</v>
      </c>
      <c r="Q2090" t="s">
        <v>10328</v>
      </c>
      <c r="R2090" t="s">
        <v>10329</v>
      </c>
      <c r="S2090">
        <v>91</v>
      </c>
      <c r="T2090" t="s">
        <v>37</v>
      </c>
      <c r="U2090" t="s">
        <v>38</v>
      </c>
      <c r="V2090" t="s">
        <v>569</v>
      </c>
      <c r="W2090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">
      <c r="A2091" t="s">
        <v>28</v>
      </c>
      <c r="B2091" t="s">
        <v>10330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>
        <v>14291570</v>
      </c>
      <c r="J2091" t="s">
        <v>222</v>
      </c>
      <c r="K2091" t="s">
        <v>2759</v>
      </c>
      <c r="L2091" t="s">
        <v>10331</v>
      </c>
      <c r="M2091">
        <v>82082</v>
      </c>
      <c r="N2091">
        <v>1414</v>
      </c>
      <c r="O2091" t="s">
        <v>10332</v>
      </c>
      <c r="P2091">
        <v>2</v>
      </c>
      <c r="Q2091" t="s">
        <v>10333</v>
      </c>
      <c r="R2091" t="s">
        <v>10334</v>
      </c>
      <c r="S2091">
        <v>236</v>
      </c>
      <c r="T2091" t="s">
        <v>37</v>
      </c>
      <c r="U2091" t="s">
        <v>1418</v>
      </c>
      <c r="V2091" t="s">
        <v>39</v>
      </c>
      <c r="W209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>
        <v>12181484</v>
      </c>
      <c r="J2092" t="s">
        <v>1611</v>
      </c>
      <c r="K2092" t="s">
        <v>469</v>
      </c>
      <c r="L2092" t="s">
        <v>10335</v>
      </c>
      <c r="M2092">
        <v>26390</v>
      </c>
      <c r="N2092">
        <v>1189</v>
      </c>
      <c r="O2092" t="s">
        <v>10336</v>
      </c>
      <c r="P2092">
        <v>1</v>
      </c>
      <c r="Q2092" t="s">
        <v>10337</v>
      </c>
      <c r="R2092" t="s">
        <v>10338</v>
      </c>
      <c r="S2092">
        <v>176</v>
      </c>
      <c r="T2092" t="s">
        <v>37</v>
      </c>
      <c r="U2092" t="s">
        <v>38</v>
      </c>
      <c r="V2092" t="s">
        <v>39</v>
      </c>
      <c r="W2092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>
        <v>13630226</v>
      </c>
      <c r="J2093" t="s">
        <v>1361</v>
      </c>
      <c r="K2093" t="s">
        <v>330</v>
      </c>
      <c r="L2093" t="s">
        <v>10339</v>
      </c>
      <c r="M2093">
        <v>112516</v>
      </c>
      <c r="N2093">
        <v>30541</v>
      </c>
      <c r="O2093" t="s">
        <v>4447</v>
      </c>
      <c r="P2093">
        <v>0</v>
      </c>
      <c r="Q2093" t="s">
        <v>10340</v>
      </c>
      <c r="R2093" t="s">
        <v>10341</v>
      </c>
      <c r="S2093">
        <v>223</v>
      </c>
      <c r="T2093" t="s">
        <v>37</v>
      </c>
      <c r="U2093" t="s">
        <v>38</v>
      </c>
      <c r="V2093" t="s">
        <v>569</v>
      </c>
      <c r="W2093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>
        <v>13383737</v>
      </c>
      <c r="J2094" t="s">
        <v>982</v>
      </c>
      <c r="K2094" t="s">
        <v>388</v>
      </c>
      <c r="L2094" t="s">
        <v>10342</v>
      </c>
      <c r="M2094">
        <v>29385</v>
      </c>
      <c r="N2094">
        <v>4302</v>
      </c>
      <c r="O2094" t="s">
        <v>4028</v>
      </c>
      <c r="P2094">
        <v>4</v>
      </c>
      <c r="Q2094" t="s">
        <v>10343</v>
      </c>
      <c r="R2094" t="s">
        <v>10344</v>
      </c>
      <c r="S2094">
        <v>86</v>
      </c>
      <c r="T2094" t="s">
        <v>37</v>
      </c>
      <c r="U2094" t="s">
        <v>38</v>
      </c>
      <c r="V2094" t="s">
        <v>569</v>
      </c>
      <c r="W2094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">
      <c r="A2095" t="s">
        <v>28</v>
      </c>
      <c r="B2095" t="s">
        <v>10345</v>
      </c>
      <c r="C2095">
        <v>36</v>
      </c>
      <c r="D2095">
        <v>123</v>
      </c>
      <c r="E2095">
        <v>6</v>
      </c>
      <c r="F2095">
        <v>85</v>
      </c>
      <c r="G2095" t="s">
        <v>10346</v>
      </c>
      <c r="H2095">
        <v>541</v>
      </c>
      <c r="I2095">
        <v>13391174</v>
      </c>
      <c r="J2095" t="s">
        <v>5652</v>
      </c>
      <c r="K2095" t="s">
        <v>10347</v>
      </c>
      <c r="L2095" t="s">
        <v>10348</v>
      </c>
      <c r="M2095">
        <v>5796</v>
      </c>
      <c r="N2095">
        <v>908</v>
      </c>
      <c r="O2095" t="s">
        <v>10349</v>
      </c>
      <c r="P2095">
        <v>0</v>
      </c>
      <c r="Q2095" t="s">
        <v>10350</v>
      </c>
      <c r="R2095" t="s">
        <v>10351</v>
      </c>
      <c r="S2095">
        <v>177</v>
      </c>
      <c r="T2095" t="s">
        <v>37</v>
      </c>
      <c r="U2095" t="s">
        <v>38</v>
      </c>
      <c r="V2095" t="s">
        <v>90</v>
      </c>
      <c r="W2095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>
        <v>12987647</v>
      </c>
      <c r="J2096" t="s">
        <v>10352</v>
      </c>
      <c r="K2096" t="s">
        <v>490</v>
      </c>
      <c r="L2096" t="s">
        <v>10353</v>
      </c>
      <c r="M2096">
        <v>24019</v>
      </c>
      <c r="N2096">
        <v>3431</v>
      </c>
      <c r="O2096" t="s">
        <v>7526</v>
      </c>
      <c r="P2096">
        <v>2</v>
      </c>
      <c r="Q2096" t="s">
        <v>10354</v>
      </c>
      <c r="R2096" t="s">
        <v>10355</v>
      </c>
      <c r="S2096">
        <v>199</v>
      </c>
      <c r="T2096" t="s">
        <v>37</v>
      </c>
      <c r="U2096" t="s">
        <v>56</v>
      </c>
      <c r="V2096" t="s">
        <v>569</v>
      </c>
      <c r="W2096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>
        <v>12469811</v>
      </c>
      <c r="J2097" t="s">
        <v>2450</v>
      </c>
      <c r="K2097" t="s">
        <v>678</v>
      </c>
      <c r="L2097" t="s">
        <v>10356</v>
      </c>
      <c r="M2097">
        <v>69172</v>
      </c>
      <c r="N2097">
        <v>13156</v>
      </c>
      <c r="O2097" t="s">
        <v>1678</v>
      </c>
      <c r="P2097">
        <v>1</v>
      </c>
      <c r="Q2097" t="s">
        <v>10357</v>
      </c>
      <c r="R2097" t="s">
        <v>10358</v>
      </c>
      <c r="S2097">
        <v>316</v>
      </c>
      <c r="T2097" t="s">
        <v>37</v>
      </c>
      <c r="U2097" t="s">
        <v>38</v>
      </c>
      <c r="V2097" t="s">
        <v>569</v>
      </c>
      <c r="W2097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>
        <v>12398628</v>
      </c>
      <c r="J2098" t="s">
        <v>10359</v>
      </c>
      <c r="K2098" t="s">
        <v>5859</v>
      </c>
      <c r="L2098" t="s">
        <v>10360</v>
      </c>
      <c r="M2098">
        <v>21542</v>
      </c>
      <c r="N2098">
        <v>2880</v>
      </c>
      <c r="O2098" t="s">
        <v>4635</v>
      </c>
      <c r="P2098">
        <v>2</v>
      </c>
      <c r="Q2098" t="s">
        <v>10361</v>
      </c>
      <c r="R2098" t="s">
        <v>10362</v>
      </c>
      <c r="S2098">
        <v>88</v>
      </c>
      <c r="T2098" t="s">
        <v>37</v>
      </c>
      <c r="U2098" t="s">
        <v>38</v>
      </c>
      <c r="V2098" t="s">
        <v>569</v>
      </c>
      <c r="W2098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10363</v>
      </c>
      <c r="H2099">
        <v>346</v>
      </c>
      <c r="I2099">
        <v>13214030</v>
      </c>
      <c r="J2099" t="s">
        <v>2416</v>
      </c>
      <c r="K2099" t="s">
        <v>889</v>
      </c>
      <c r="L2099" t="s">
        <v>10364</v>
      </c>
      <c r="M2099">
        <v>60516</v>
      </c>
      <c r="N2099">
        <v>500</v>
      </c>
      <c r="O2099" t="s">
        <v>10365</v>
      </c>
      <c r="P2099">
        <v>3</v>
      </c>
      <c r="Q2099" t="s">
        <v>10366</v>
      </c>
      <c r="R2099" t="s">
        <v>10367</v>
      </c>
      <c r="S2099">
        <v>147</v>
      </c>
      <c r="T2099" t="s">
        <v>37</v>
      </c>
      <c r="U2099" t="s">
        <v>38</v>
      </c>
      <c r="V2099" t="s">
        <v>39</v>
      </c>
      <c r="W2099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>
        <v>12232937</v>
      </c>
      <c r="J2100" t="s">
        <v>329</v>
      </c>
      <c r="K2100" t="s">
        <v>10368</v>
      </c>
      <c r="L2100" t="s">
        <v>10369</v>
      </c>
      <c r="M2100">
        <v>22823</v>
      </c>
      <c r="N2100">
        <v>2799</v>
      </c>
      <c r="O2100" t="s">
        <v>10370</v>
      </c>
      <c r="P2100">
        <v>1</v>
      </c>
      <c r="Q2100" t="s">
        <v>10371</v>
      </c>
      <c r="R2100" t="s">
        <v>10372</v>
      </c>
      <c r="S2100">
        <v>113</v>
      </c>
      <c r="T2100" t="s">
        <v>37</v>
      </c>
      <c r="U2100" t="s">
        <v>38</v>
      </c>
      <c r="V2100" t="s">
        <v>39</v>
      </c>
      <c r="W2100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>
        <v>12134420</v>
      </c>
      <c r="J2101" t="s">
        <v>5690</v>
      </c>
      <c r="K2101" t="s">
        <v>479</v>
      </c>
      <c r="L2101" t="s">
        <v>10373</v>
      </c>
      <c r="M2101">
        <v>92237</v>
      </c>
      <c r="N2101">
        <v>20258</v>
      </c>
      <c r="O2101" t="s">
        <v>563</v>
      </c>
      <c r="P2101">
        <v>0</v>
      </c>
      <c r="Q2101" t="s">
        <v>10374</v>
      </c>
      <c r="R2101" t="s">
        <v>10375</v>
      </c>
      <c r="S2101">
        <v>366</v>
      </c>
      <c r="T2101" t="s">
        <v>37</v>
      </c>
      <c r="U2101" t="s">
        <v>56</v>
      </c>
      <c r="V2101" t="s">
        <v>569</v>
      </c>
      <c r="W210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">
      <c r="A2102" t="s">
        <v>28</v>
      </c>
      <c r="B2102" t="s">
        <v>10376</v>
      </c>
      <c r="C2102">
        <v>5</v>
      </c>
      <c r="D2102">
        <v>93</v>
      </c>
      <c r="E2102">
        <v>18</v>
      </c>
      <c r="F2102">
        <v>181</v>
      </c>
      <c r="G2102" t="s">
        <v>10377</v>
      </c>
      <c r="H2102">
        <v>400</v>
      </c>
      <c r="I2102">
        <v>11784000</v>
      </c>
      <c r="J2102" t="s">
        <v>8438</v>
      </c>
      <c r="K2102" t="s">
        <v>3293</v>
      </c>
      <c r="L2102" t="s">
        <v>10378</v>
      </c>
      <c r="M2102">
        <v>6701</v>
      </c>
      <c r="N2102">
        <v>1151</v>
      </c>
      <c r="O2102" t="s">
        <v>10379</v>
      </c>
      <c r="P2102">
        <v>0</v>
      </c>
      <c r="Q2102" t="s">
        <v>10380</v>
      </c>
      <c r="R2102" t="s">
        <v>10381</v>
      </c>
      <c r="S2102">
        <v>26</v>
      </c>
      <c r="T2102" t="s">
        <v>37</v>
      </c>
      <c r="U2102" t="s">
        <v>38</v>
      </c>
      <c r="V2102" t="s">
        <v>90</v>
      </c>
      <c r="W2102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>
        <v>11169531</v>
      </c>
      <c r="J2103" t="s">
        <v>1611</v>
      </c>
      <c r="K2103" t="s">
        <v>6888</v>
      </c>
      <c r="L2103" t="s">
        <v>10382</v>
      </c>
      <c r="M2103">
        <v>79855</v>
      </c>
      <c r="N2103">
        <v>1778</v>
      </c>
      <c r="O2103" t="s">
        <v>10383</v>
      </c>
      <c r="P2103">
        <v>2</v>
      </c>
      <c r="Q2103" t="s">
        <v>10384</v>
      </c>
      <c r="R2103" t="s">
        <v>10385</v>
      </c>
      <c r="S2103">
        <v>235</v>
      </c>
      <c r="T2103" t="s">
        <v>37</v>
      </c>
      <c r="U2103" t="s">
        <v>56</v>
      </c>
      <c r="V2103" t="s">
        <v>39</v>
      </c>
      <c r="W2103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10386</v>
      </c>
      <c r="H2104">
        <v>5000</v>
      </c>
      <c r="I2104">
        <v>11034436</v>
      </c>
      <c r="J2104" t="s">
        <v>10387</v>
      </c>
      <c r="K2104" t="s">
        <v>2330</v>
      </c>
      <c r="L2104" t="s">
        <v>10388</v>
      </c>
      <c r="M2104">
        <v>13505</v>
      </c>
      <c r="N2104">
        <v>5637</v>
      </c>
      <c r="O2104" t="s">
        <v>10389</v>
      </c>
      <c r="P2104">
        <v>1</v>
      </c>
      <c r="Q2104" t="s">
        <v>10390</v>
      </c>
      <c r="R2104" t="s">
        <v>10391</v>
      </c>
      <c r="S2104">
        <v>180</v>
      </c>
      <c r="T2104" t="s">
        <v>37</v>
      </c>
      <c r="U2104" t="s">
        <v>56</v>
      </c>
      <c r="V2104" t="s">
        <v>569</v>
      </c>
      <c r="W2104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">
      <c r="A2105" t="s">
        <v>28</v>
      </c>
      <c r="B2105" t="s">
        <v>9275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>
        <v>12626905</v>
      </c>
      <c r="J2105" t="s">
        <v>454</v>
      </c>
      <c r="K2105" t="s">
        <v>208</v>
      </c>
      <c r="L2105" t="s">
        <v>10392</v>
      </c>
      <c r="M2105">
        <v>32567</v>
      </c>
      <c r="N2105">
        <v>27214</v>
      </c>
      <c r="O2105" t="s">
        <v>374</v>
      </c>
      <c r="P2105">
        <v>3</v>
      </c>
      <c r="Q2105" t="s">
        <v>10393</v>
      </c>
      <c r="R2105" t="s">
        <v>10394</v>
      </c>
      <c r="S2105">
        <v>106</v>
      </c>
      <c r="T2105" t="s">
        <v>37</v>
      </c>
      <c r="U2105" t="s">
        <v>38</v>
      </c>
      <c r="V2105" t="s">
        <v>569</v>
      </c>
      <c r="W2105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10395</v>
      </c>
      <c r="H2106">
        <v>11000</v>
      </c>
      <c r="I2106">
        <v>10569071</v>
      </c>
      <c r="J2106" t="s">
        <v>1611</v>
      </c>
      <c r="K2106" t="s">
        <v>3839</v>
      </c>
      <c r="L2106" t="s">
        <v>10396</v>
      </c>
      <c r="M2106">
        <v>35586</v>
      </c>
      <c r="N2106">
        <v>11867</v>
      </c>
      <c r="O2106" t="s">
        <v>7518</v>
      </c>
      <c r="P2106">
        <v>2</v>
      </c>
      <c r="Q2106" t="s">
        <v>10397</v>
      </c>
      <c r="R2106" t="s">
        <v>10398</v>
      </c>
      <c r="S2106">
        <v>131</v>
      </c>
      <c r="T2106" t="s">
        <v>37</v>
      </c>
      <c r="U2106" t="s">
        <v>38</v>
      </c>
      <c r="V2106" t="s">
        <v>569</v>
      </c>
      <c r="W2106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">
      <c r="A2107" t="s">
        <v>28</v>
      </c>
      <c r="B2107" t="s">
        <v>10399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>
        <v>10544143</v>
      </c>
      <c r="J2107" t="s">
        <v>1618</v>
      </c>
      <c r="K2107" t="s">
        <v>6085</v>
      </c>
      <c r="L2107" t="s">
        <v>10400</v>
      </c>
      <c r="M2107">
        <v>16372</v>
      </c>
      <c r="N2107">
        <v>4843</v>
      </c>
      <c r="O2107" t="s">
        <v>10401</v>
      </c>
      <c r="P2107">
        <v>2</v>
      </c>
      <c r="Q2107" t="s">
        <v>10402</v>
      </c>
      <c r="R2107" t="s">
        <v>10403</v>
      </c>
      <c r="S2107">
        <v>121</v>
      </c>
      <c r="T2107" t="s">
        <v>37</v>
      </c>
      <c r="U2107" t="s">
        <v>365</v>
      </c>
      <c r="V2107" t="s">
        <v>39</v>
      </c>
      <c r="W2107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">
      <c r="A2108" t="s">
        <v>28</v>
      </c>
      <c r="B2108" t="s">
        <v>9078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>
        <v>13650738</v>
      </c>
      <c r="J2108" t="s">
        <v>2450</v>
      </c>
      <c r="K2108" t="s">
        <v>638</v>
      </c>
      <c r="L2108" t="s">
        <v>10404</v>
      </c>
      <c r="M2108">
        <v>61360</v>
      </c>
      <c r="N2108">
        <v>16926</v>
      </c>
      <c r="O2108" t="s">
        <v>10405</v>
      </c>
      <c r="P2108">
        <v>1</v>
      </c>
      <c r="Q2108" t="s">
        <v>10406</v>
      </c>
      <c r="R2108" t="s">
        <v>10407</v>
      </c>
      <c r="S2108">
        <v>129</v>
      </c>
      <c r="T2108" t="s">
        <v>37</v>
      </c>
      <c r="U2108" t="s">
        <v>38</v>
      </c>
      <c r="V2108" t="s">
        <v>569</v>
      </c>
      <c r="W2108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>
        <v>10555348</v>
      </c>
      <c r="J2109" t="s">
        <v>982</v>
      </c>
      <c r="K2109" t="s">
        <v>1683</v>
      </c>
      <c r="L2109" t="s">
        <v>10408</v>
      </c>
      <c r="M2109">
        <v>17349</v>
      </c>
      <c r="N2109">
        <v>24887</v>
      </c>
      <c r="O2109" t="s">
        <v>10409</v>
      </c>
      <c r="P2109">
        <v>0</v>
      </c>
      <c r="Q2109" t="s">
        <v>10410</v>
      </c>
      <c r="R2109" t="s">
        <v>10411</v>
      </c>
      <c r="S2109">
        <v>42</v>
      </c>
      <c r="T2109" t="s">
        <v>37</v>
      </c>
      <c r="U2109" t="s">
        <v>38</v>
      </c>
      <c r="V2109" t="s">
        <v>39</v>
      </c>
      <c r="W2109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>
        <v>9714482</v>
      </c>
      <c r="J2110" t="s">
        <v>10412</v>
      </c>
      <c r="K2110" t="s">
        <v>3597</v>
      </c>
      <c r="L2110" t="s">
        <v>10413</v>
      </c>
      <c r="M2110">
        <v>30083</v>
      </c>
      <c r="N2110">
        <v>1614</v>
      </c>
      <c r="O2110" t="s">
        <v>10414</v>
      </c>
      <c r="P2110">
        <v>0</v>
      </c>
      <c r="Q2110" t="s">
        <v>10415</v>
      </c>
      <c r="R2110" t="s">
        <v>10416</v>
      </c>
      <c r="S2110">
        <v>140</v>
      </c>
      <c r="T2110" t="s">
        <v>37</v>
      </c>
      <c r="U2110" t="s">
        <v>38</v>
      </c>
      <c r="V2110" t="s">
        <v>569</v>
      </c>
      <c r="W2110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>
        <v>8579684</v>
      </c>
      <c r="J2111" t="s">
        <v>1611</v>
      </c>
      <c r="K2111" t="s">
        <v>144</v>
      </c>
      <c r="L2111" t="s">
        <v>9798</v>
      </c>
      <c r="M2111">
        <v>89547</v>
      </c>
      <c r="N2111">
        <v>24324</v>
      </c>
      <c r="O2111" t="s">
        <v>5511</v>
      </c>
      <c r="P2111">
        <v>0</v>
      </c>
      <c r="Q2111" t="s">
        <v>9799</v>
      </c>
      <c r="R2111" t="s">
        <v>9800</v>
      </c>
      <c r="S2111">
        <v>199</v>
      </c>
      <c r="T2111" t="s">
        <v>37</v>
      </c>
      <c r="U2111" t="s">
        <v>38</v>
      </c>
      <c r="V2111" t="s">
        <v>569</v>
      </c>
      <c r="W21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>
        <v>9525276</v>
      </c>
      <c r="J2112" t="s">
        <v>329</v>
      </c>
      <c r="K2112" t="s">
        <v>3505</v>
      </c>
      <c r="L2112" t="s">
        <v>10417</v>
      </c>
      <c r="M2112">
        <v>60156</v>
      </c>
      <c r="N2112">
        <v>3309</v>
      </c>
      <c r="O2112" t="s">
        <v>10418</v>
      </c>
      <c r="P2112">
        <v>0</v>
      </c>
      <c r="Q2112" t="s">
        <v>10419</v>
      </c>
      <c r="R2112" t="s">
        <v>10420</v>
      </c>
      <c r="S2112">
        <v>299</v>
      </c>
      <c r="T2112" t="s">
        <v>37</v>
      </c>
      <c r="U2112" t="s">
        <v>38</v>
      </c>
      <c r="V2112" t="s">
        <v>569</v>
      </c>
      <c r="W2112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>
        <v>8855646</v>
      </c>
      <c r="J2113" t="s">
        <v>6687</v>
      </c>
      <c r="K2113" t="s">
        <v>1683</v>
      </c>
      <c r="L2113" t="s">
        <v>10421</v>
      </c>
      <c r="M2113">
        <v>49855</v>
      </c>
      <c r="N2113">
        <v>23409</v>
      </c>
      <c r="O2113" t="s">
        <v>10422</v>
      </c>
      <c r="P2113">
        <v>1</v>
      </c>
      <c r="Q2113" t="s">
        <v>10423</v>
      </c>
      <c r="R2113" t="s">
        <v>10424</v>
      </c>
      <c r="S2113">
        <v>117</v>
      </c>
      <c r="T2113" t="s">
        <v>37</v>
      </c>
      <c r="U2113" t="s">
        <v>38</v>
      </c>
      <c r="V2113" t="s">
        <v>39</v>
      </c>
      <c r="W2113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">
      <c r="A2114" t="s">
        <v>28</v>
      </c>
      <c r="B2114" t="s">
        <v>10425</v>
      </c>
      <c r="C2114">
        <v>32</v>
      </c>
      <c r="D2114">
        <v>88</v>
      </c>
      <c r="E2114">
        <v>84</v>
      </c>
      <c r="F2114">
        <v>177</v>
      </c>
      <c r="G2114" t="s">
        <v>10426</v>
      </c>
      <c r="H2114">
        <v>650</v>
      </c>
      <c r="I2114">
        <v>9109322</v>
      </c>
      <c r="J2114" t="s">
        <v>2571</v>
      </c>
      <c r="K2114" t="s">
        <v>10427</v>
      </c>
      <c r="L2114" t="s">
        <v>10428</v>
      </c>
      <c r="M2114">
        <v>25371</v>
      </c>
      <c r="N2114">
        <v>1343</v>
      </c>
      <c r="O2114" t="s">
        <v>10429</v>
      </c>
      <c r="P2114">
        <v>3</v>
      </c>
      <c r="Q2114" t="s">
        <v>10430</v>
      </c>
      <c r="R2114" t="s">
        <v>10431</v>
      </c>
      <c r="S2114">
        <v>129</v>
      </c>
      <c r="T2114" t="s">
        <v>37</v>
      </c>
      <c r="U2114" t="s">
        <v>740</v>
      </c>
      <c r="V2114" t="s">
        <v>90</v>
      </c>
      <c r="W2114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10432</v>
      </c>
      <c r="H2115">
        <v>688</v>
      </c>
      <c r="I2115">
        <v>8326035</v>
      </c>
      <c r="J2115" t="s">
        <v>1689</v>
      </c>
      <c r="K2115" t="s">
        <v>1241</v>
      </c>
      <c r="L2115" t="s">
        <v>10433</v>
      </c>
      <c r="M2115">
        <v>21933</v>
      </c>
      <c r="N2115">
        <v>1019</v>
      </c>
      <c r="O2115" t="s">
        <v>10434</v>
      </c>
      <c r="P2115">
        <v>2</v>
      </c>
      <c r="Q2115" t="s">
        <v>10435</v>
      </c>
      <c r="R2115" t="s">
        <v>10436</v>
      </c>
      <c r="S2115">
        <v>76</v>
      </c>
      <c r="T2115" t="s">
        <v>37</v>
      </c>
      <c r="U2115" t="s">
        <v>740</v>
      </c>
      <c r="V2115" t="s">
        <v>39</v>
      </c>
      <c r="W2115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>
        <v>8104069</v>
      </c>
      <c r="J2116" t="s">
        <v>1689</v>
      </c>
      <c r="K2116" t="s">
        <v>702</v>
      </c>
      <c r="L2116" t="s">
        <v>10437</v>
      </c>
      <c r="M2116">
        <v>9785</v>
      </c>
      <c r="N2116">
        <v>2700</v>
      </c>
      <c r="O2116" t="s">
        <v>779</v>
      </c>
      <c r="P2116">
        <v>3</v>
      </c>
      <c r="Q2116" t="s">
        <v>10438</v>
      </c>
      <c r="R2116" t="s">
        <v>10439</v>
      </c>
      <c r="S2116">
        <v>26</v>
      </c>
      <c r="T2116" t="s">
        <v>37</v>
      </c>
      <c r="U2116" t="s">
        <v>38</v>
      </c>
      <c r="V2116" t="s">
        <v>39</v>
      </c>
      <c r="W2116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10440</v>
      </c>
      <c r="H2117">
        <v>786</v>
      </c>
      <c r="I2117">
        <v>8054280</v>
      </c>
      <c r="J2117" t="s">
        <v>2962</v>
      </c>
      <c r="K2117" t="s">
        <v>5874</v>
      </c>
      <c r="L2117" t="s">
        <v>10441</v>
      </c>
      <c r="M2117">
        <v>6838</v>
      </c>
      <c r="N2117">
        <v>2730</v>
      </c>
      <c r="O2117" t="s">
        <v>4735</v>
      </c>
      <c r="P2117">
        <v>3</v>
      </c>
      <c r="Q2117" t="s">
        <v>10442</v>
      </c>
      <c r="R2117" t="s">
        <v>10443</v>
      </c>
      <c r="S2117">
        <v>117</v>
      </c>
      <c r="T2117" t="s">
        <v>37</v>
      </c>
      <c r="U2117" t="s">
        <v>38</v>
      </c>
      <c r="V2117" t="s">
        <v>39</v>
      </c>
      <c r="W2117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10444</v>
      </c>
      <c r="H2118">
        <v>204</v>
      </c>
      <c r="I2118">
        <v>8093318</v>
      </c>
      <c r="J2118" t="s">
        <v>10445</v>
      </c>
      <c r="K2118" t="s">
        <v>10446</v>
      </c>
      <c r="L2118" t="s">
        <v>10447</v>
      </c>
      <c r="M2118">
        <v>61935</v>
      </c>
      <c r="N2118">
        <v>707</v>
      </c>
      <c r="O2118" t="s">
        <v>10448</v>
      </c>
      <c r="P2118">
        <v>0</v>
      </c>
      <c r="Q2118" t="s">
        <v>10449</v>
      </c>
      <c r="R2118" t="s">
        <v>10450</v>
      </c>
      <c r="S2118">
        <v>242</v>
      </c>
      <c r="T2118" t="s">
        <v>37</v>
      </c>
      <c r="U2118" t="s">
        <v>38</v>
      </c>
      <c r="V2118" t="s">
        <v>569</v>
      </c>
      <c r="W2118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">
      <c r="A2119" t="s">
        <v>28</v>
      </c>
      <c r="B2119" t="s">
        <v>10451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>
        <v>7382993</v>
      </c>
      <c r="J2119" t="s">
        <v>266</v>
      </c>
      <c r="K2119" t="s">
        <v>6281</v>
      </c>
      <c r="L2119" t="s">
        <v>10452</v>
      </c>
      <c r="M2119">
        <v>3851</v>
      </c>
      <c r="N2119">
        <v>2185</v>
      </c>
      <c r="O2119" t="s">
        <v>4788</v>
      </c>
      <c r="P2119">
        <v>0</v>
      </c>
      <c r="Q2119" t="s">
        <v>10453</v>
      </c>
      <c r="R2119" t="s">
        <v>10454</v>
      </c>
      <c r="S2119">
        <v>114</v>
      </c>
      <c r="T2119" t="s">
        <v>37</v>
      </c>
      <c r="U2119" t="s">
        <v>38</v>
      </c>
      <c r="V2119" t="s">
        <v>272</v>
      </c>
      <c r="W2119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">
      <c r="A2120" t="s">
        <v>28</v>
      </c>
      <c r="B2120" t="s">
        <v>10455</v>
      </c>
      <c r="C2120">
        <v>65</v>
      </c>
      <c r="D2120">
        <v>110</v>
      </c>
      <c r="E2120">
        <v>9</v>
      </c>
      <c r="F2120">
        <v>826</v>
      </c>
      <c r="G2120" t="s">
        <v>10456</v>
      </c>
      <c r="H2120">
        <v>997</v>
      </c>
      <c r="I2120">
        <v>8888355</v>
      </c>
      <c r="J2120" t="s">
        <v>5897</v>
      </c>
      <c r="K2120" t="s">
        <v>10457</v>
      </c>
      <c r="L2120" t="s">
        <v>10458</v>
      </c>
      <c r="M2120">
        <v>7894</v>
      </c>
      <c r="N2120">
        <v>3177</v>
      </c>
      <c r="O2120" t="s">
        <v>5665</v>
      </c>
      <c r="P2120">
        <v>19</v>
      </c>
      <c r="Q2120" t="s">
        <v>10459</v>
      </c>
      <c r="R2120" t="s">
        <v>10460</v>
      </c>
      <c r="S2120">
        <v>25</v>
      </c>
      <c r="T2120" t="s">
        <v>37</v>
      </c>
      <c r="U2120" t="s">
        <v>38</v>
      </c>
      <c r="V2120" t="s">
        <v>39</v>
      </c>
      <c r="W2120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10462</v>
      </c>
      <c r="H2121">
        <v>885</v>
      </c>
      <c r="I2121">
        <v>7001720</v>
      </c>
      <c r="J2121" t="s">
        <v>2687</v>
      </c>
      <c r="K2121" t="s">
        <v>10463</v>
      </c>
      <c r="L2121" t="s">
        <v>10464</v>
      </c>
      <c r="M2121">
        <v>8560</v>
      </c>
      <c r="N2121">
        <v>2907</v>
      </c>
      <c r="O2121" t="s">
        <v>10465</v>
      </c>
      <c r="P2121">
        <v>2</v>
      </c>
      <c r="Q2121" t="s">
        <v>10466</v>
      </c>
      <c r="R2121" t="s">
        <v>10467</v>
      </c>
      <c r="S2121">
        <v>205</v>
      </c>
      <c r="T2121" t="s">
        <v>37</v>
      </c>
      <c r="U2121" t="s">
        <v>38</v>
      </c>
      <c r="V2121" t="s">
        <v>39</v>
      </c>
      <c r="W212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>
        <v>7268659</v>
      </c>
      <c r="J2122" t="s">
        <v>412</v>
      </c>
      <c r="K2122" t="s">
        <v>5614</v>
      </c>
      <c r="L2122" t="s">
        <v>10468</v>
      </c>
      <c r="M2122">
        <v>59248</v>
      </c>
      <c r="N2122">
        <v>2848</v>
      </c>
      <c r="O2122" t="s">
        <v>10469</v>
      </c>
      <c r="P2122">
        <v>7</v>
      </c>
      <c r="Q2122" t="s">
        <v>10470</v>
      </c>
      <c r="R2122" t="s">
        <v>10471</v>
      </c>
      <c r="S2122">
        <v>164</v>
      </c>
      <c r="T2122" t="s">
        <v>37</v>
      </c>
      <c r="U2122" t="s">
        <v>6801</v>
      </c>
      <c r="V2122" t="s">
        <v>569</v>
      </c>
      <c r="W2122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">
      <c r="A2123" t="s">
        <v>28</v>
      </c>
      <c r="B2123" t="s">
        <v>10472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>
        <v>6852144</v>
      </c>
      <c r="J2123" t="s">
        <v>3041</v>
      </c>
      <c r="K2123" t="s">
        <v>6788</v>
      </c>
      <c r="L2123" t="s">
        <v>10473</v>
      </c>
      <c r="M2123">
        <v>15169</v>
      </c>
      <c r="N2123">
        <v>1267</v>
      </c>
      <c r="O2123" t="s">
        <v>10474</v>
      </c>
      <c r="P2123">
        <v>0</v>
      </c>
      <c r="Q2123" t="s">
        <v>10475</v>
      </c>
      <c r="R2123" t="s">
        <v>10476</v>
      </c>
      <c r="S2123">
        <v>213</v>
      </c>
      <c r="T2123" t="s">
        <v>37</v>
      </c>
      <c r="U2123" t="s">
        <v>263</v>
      </c>
      <c r="V2123" t="s">
        <v>39</v>
      </c>
      <c r="W2123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">
      <c r="A2124" t="s">
        <v>28</v>
      </c>
      <c r="B2124" t="s">
        <v>8963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>
        <v>6563357</v>
      </c>
      <c r="J2124" t="s">
        <v>4052</v>
      </c>
      <c r="K2124" t="s">
        <v>10477</v>
      </c>
      <c r="L2124" t="s">
        <v>10478</v>
      </c>
      <c r="M2124">
        <v>18571</v>
      </c>
      <c r="N2124">
        <v>4218</v>
      </c>
      <c r="O2124" t="s">
        <v>408</v>
      </c>
      <c r="P2124">
        <v>4</v>
      </c>
      <c r="Q2124" t="s">
        <v>10479</v>
      </c>
      <c r="R2124" t="s">
        <v>10480</v>
      </c>
      <c r="S2124">
        <v>120</v>
      </c>
      <c r="T2124" t="s">
        <v>37</v>
      </c>
      <c r="U2124" t="s">
        <v>38</v>
      </c>
      <c r="V2124" t="s">
        <v>569</v>
      </c>
      <c r="W2124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">
      <c r="A2125" t="s">
        <v>28</v>
      </c>
      <c r="B2125" t="s">
        <v>10481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>
        <v>6201757</v>
      </c>
      <c r="J2125" t="s">
        <v>10482</v>
      </c>
      <c r="K2125" t="s">
        <v>388</v>
      </c>
      <c r="L2125" t="s">
        <v>10483</v>
      </c>
      <c r="M2125">
        <v>10037</v>
      </c>
      <c r="N2125">
        <v>1690</v>
      </c>
      <c r="O2125" t="s">
        <v>10484</v>
      </c>
      <c r="P2125">
        <v>1</v>
      </c>
      <c r="Q2125" t="s">
        <v>10485</v>
      </c>
      <c r="R2125" t="s">
        <v>10486</v>
      </c>
      <c r="S2125">
        <v>202</v>
      </c>
      <c r="T2125" t="s">
        <v>37</v>
      </c>
      <c r="U2125" t="s">
        <v>56</v>
      </c>
      <c r="V2125" t="s">
        <v>569</v>
      </c>
      <c r="W2125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>
        <v>5702083</v>
      </c>
      <c r="J2126" t="s">
        <v>3438</v>
      </c>
      <c r="K2126" t="s">
        <v>448</v>
      </c>
      <c r="L2126" t="s">
        <v>10488</v>
      </c>
      <c r="M2126">
        <v>80617</v>
      </c>
      <c r="N2126">
        <v>23755</v>
      </c>
      <c r="O2126" t="s">
        <v>3276</v>
      </c>
      <c r="P2126">
        <v>3</v>
      </c>
      <c r="Q2126" t="s">
        <v>10489</v>
      </c>
      <c r="R2126" t="s">
        <v>10490</v>
      </c>
      <c r="S2126">
        <v>190</v>
      </c>
      <c r="T2126" t="s">
        <v>37</v>
      </c>
      <c r="U2126" t="s">
        <v>56</v>
      </c>
      <c r="V2126" t="s">
        <v>569</v>
      </c>
      <c r="W2126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>
        <v>5480996</v>
      </c>
      <c r="J2127" t="s">
        <v>10491</v>
      </c>
      <c r="K2127" t="s">
        <v>92</v>
      </c>
      <c r="L2127" t="s">
        <v>10492</v>
      </c>
      <c r="M2127">
        <v>89383</v>
      </c>
      <c r="N2127">
        <v>39507</v>
      </c>
      <c r="O2127" t="s">
        <v>3333</v>
      </c>
      <c r="P2127">
        <v>0</v>
      </c>
      <c r="Q2127" t="s">
        <v>10493</v>
      </c>
      <c r="R2127" t="s">
        <v>10494</v>
      </c>
      <c r="S2127">
        <v>293</v>
      </c>
      <c r="T2127" t="s">
        <v>37</v>
      </c>
      <c r="U2127" t="s">
        <v>38</v>
      </c>
      <c r="V2127" t="s">
        <v>569</v>
      </c>
      <c r="W2127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>
        <v>6002756</v>
      </c>
      <c r="J2128" t="s">
        <v>1575</v>
      </c>
      <c r="K2128" t="s">
        <v>625</v>
      </c>
      <c r="L2128" t="s">
        <v>10495</v>
      </c>
      <c r="M2128">
        <v>24997</v>
      </c>
      <c r="N2128">
        <v>21200</v>
      </c>
      <c r="O2128" t="s">
        <v>2160</v>
      </c>
      <c r="P2128">
        <v>2</v>
      </c>
      <c r="Q2128" t="s">
        <v>10496</v>
      </c>
      <c r="R2128" t="s">
        <v>10497</v>
      </c>
      <c r="S2128">
        <v>75</v>
      </c>
      <c r="T2128" t="s">
        <v>37</v>
      </c>
      <c r="U2128" t="s">
        <v>38</v>
      </c>
      <c r="V2128" t="s">
        <v>90</v>
      </c>
      <c r="W2128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10498</v>
      </c>
      <c r="H2129">
        <v>310</v>
      </c>
      <c r="I2129">
        <v>5132655</v>
      </c>
      <c r="J2129" t="s">
        <v>9496</v>
      </c>
      <c r="K2129" t="s">
        <v>10499</v>
      </c>
      <c r="L2129" t="s">
        <v>10500</v>
      </c>
      <c r="M2129">
        <v>37626</v>
      </c>
      <c r="N2129">
        <v>838</v>
      </c>
      <c r="O2129" t="s">
        <v>10501</v>
      </c>
      <c r="P2129">
        <v>0</v>
      </c>
      <c r="Q2129" t="s">
        <v>10502</v>
      </c>
      <c r="R2129" t="s">
        <v>10503</v>
      </c>
      <c r="S2129">
        <v>521</v>
      </c>
      <c r="T2129" t="s">
        <v>37</v>
      </c>
      <c r="U2129" t="s">
        <v>263</v>
      </c>
      <c r="V2129" t="s">
        <v>569</v>
      </c>
      <c r="W2129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10504</v>
      </c>
      <c r="H2130">
        <v>690</v>
      </c>
      <c r="I2130">
        <v>5205343</v>
      </c>
      <c r="J2130" t="s">
        <v>7724</v>
      </c>
      <c r="K2130" t="s">
        <v>1368</v>
      </c>
      <c r="L2130" t="s">
        <v>10505</v>
      </c>
      <c r="M2130">
        <v>11958</v>
      </c>
      <c r="N2130">
        <v>1573</v>
      </c>
      <c r="O2130" t="s">
        <v>10506</v>
      </c>
      <c r="P2130">
        <v>3</v>
      </c>
      <c r="Q2130" t="s">
        <v>10507</v>
      </c>
      <c r="R2130" t="s">
        <v>10508</v>
      </c>
      <c r="S2130">
        <v>39</v>
      </c>
      <c r="T2130" t="s">
        <v>37</v>
      </c>
      <c r="U2130" t="s">
        <v>38</v>
      </c>
      <c r="V2130" t="s">
        <v>90</v>
      </c>
      <c r="W2130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">
      <c r="A2131" t="s">
        <v>28</v>
      </c>
      <c r="B2131" t="s">
        <v>10509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>
        <v>5005883</v>
      </c>
      <c r="J2131" t="s">
        <v>3144</v>
      </c>
      <c r="K2131" t="s">
        <v>8043</v>
      </c>
      <c r="L2131" t="s">
        <v>10510</v>
      </c>
      <c r="M2131">
        <v>29649</v>
      </c>
      <c r="N2131">
        <v>2295</v>
      </c>
      <c r="O2131" t="s">
        <v>2876</v>
      </c>
      <c r="P2131">
        <v>1</v>
      </c>
      <c r="Q2131" t="s">
        <v>10511</v>
      </c>
      <c r="R2131" t="s">
        <v>10512</v>
      </c>
      <c r="S2131">
        <v>361</v>
      </c>
      <c r="T2131" t="s">
        <v>37</v>
      </c>
      <c r="U2131" t="s">
        <v>38</v>
      </c>
      <c r="V2131" t="s">
        <v>569</v>
      </c>
      <c r="W213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">
      <c r="A2132" t="s">
        <v>28</v>
      </c>
      <c r="B2132" t="s">
        <v>10513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>
        <v>5749134</v>
      </c>
      <c r="J2132" t="s">
        <v>454</v>
      </c>
      <c r="K2132" t="s">
        <v>1975</v>
      </c>
      <c r="L2132" t="s">
        <v>10514</v>
      </c>
      <c r="M2132">
        <v>45799</v>
      </c>
      <c r="N2132">
        <v>3979</v>
      </c>
      <c r="O2132" t="s">
        <v>2850</v>
      </c>
      <c r="P2132">
        <v>0</v>
      </c>
      <c r="Q2132" t="s">
        <v>10515</v>
      </c>
      <c r="R2132" t="s">
        <v>10516</v>
      </c>
      <c r="S2132">
        <v>180</v>
      </c>
      <c r="T2132" t="s">
        <v>37</v>
      </c>
      <c r="U2132" t="s">
        <v>38</v>
      </c>
      <c r="V2132" t="s">
        <v>569</v>
      </c>
      <c r="W2132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">
      <c r="A2133" t="s">
        <v>28</v>
      </c>
      <c r="B2133" t="s">
        <v>10517</v>
      </c>
      <c r="C2133">
        <v>99</v>
      </c>
      <c r="D2133">
        <v>119</v>
      </c>
      <c r="E2133">
        <v>18</v>
      </c>
      <c r="F2133">
        <v>9</v>
      </c>
      <c r="G2133" t="s">
        <v>10518</v>
      </c>
      <c r="H2133">
        <v>20</v>
      </c>
      <c r="I2133">
        <v>4234040</v>
      </c>
      <c r="J2133" t="s">
        <v>1493</v>
      </c>
      <c r="K2133" t="s">
        <v>10519</v>
      </c>
      <c r="L2133" t="s">
        <v>10520</v>
      </c>
      <c r="M2133">
        <v>14301</v>
      </c>
      <c r="N2133">
        <v>64</v>
      </c>
      <c r="O2133" t="s">
        <v>10521</v>
      </c>
      <c r="P2133">
        <v>0</v>
      </c>
      <c r="Q2133" t="s">
        <v>10522</v>
      </c>
      <c r="R2133" t="s">
        <v>10523</v>
      </c>
      <c r="S2133">
        <v>45</v>
      </c>
      <c r="T2133" t="s">
        <v>37</v>
      </c>
      <c r="U2133" t="s">
        <v>38</v>
      </c>
      <c r="V2133" t="s">
        <v>39</v>
      </c>
      <c r="W2133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">
      <c r="A2134" t="s">
        <v>720</v>
      </c>
      <c r="B2134" t="s">
        <v>10524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>
        <v>4001121</v>
      </c>
      <c r="J2134" t="s">
        <v>4122</v>
      </c>
      <c r="K2134" t="s">
        <v>58</v>
      </c>
      <c r="L2134" t="s">
        <v>10525</v>
      </c>
      <c r="M2134">
        <v>48346</v>
      </c>
      <c r="N2134">
        <v>36398</v>
      </c>
      <c r="O2134" t="s">
        <v>10526</v>
      </c>
      <c r="P2134">
        <v>0</v>
      </c>
      <c r="Q2134" t="s">
        <v>10527</v>
      </c>
      <c r="R2134" t="s">
        <v>10528</v>
      </c>
      <c r="S2134">
        <v>230</v>
      </c>
      <c r="T2134" t="s">
        <v>37</v>
      </c>
      <c r="U2134" t="s">
        <v>38</v>
      </c>
      <c r="V2134" t="s">
        <v>569</v>
      </c>
      <c r="W2134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">
      <c r="A2135" t="s">
        <v>28</v>
      </c>
      <c r="B2135" t="s">
        <v>10529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>
        <v>3749061</v>
      </c>
      <c r="J2135" t="s">
        <v>59</v>
      </c>
      <c r="K2135" t="s">
        <v>108</v>
      </c>
      <c r="L2135" t="s">
        <v>10530</v>
      </c>
      <c r="M2135">
        <v>28629</v>
      </c>
      <c r="N2135">
        <v>30134</v>
      </c>
      <c r="O2135" t="s">
        <v>9102</v>
      </c>
      <c r="P2135">
        <v>3</v>
      </c>
      <c r="Q2135" t="s">
        <v>10531</v>
      </c>
      <c r="R2135" t="s">
        <v>10532</v>
      </c>
      <c r="S2135">
        <v>113</v>
      </c>
      <c r="T2135" t="s">
        <v>37</v>
      </c>
      <c r="U2135" t="s">
        <v>38</v>
      </c>
      <c r="V2135" t="s">
        <v>39</v>
      </c>
      <c r="W2135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10045</v>
      </c>
      <c r="H2136">
        <v>975</v>
      </c>
      <c r="I2136">
        <v>3519627</v>
      </c>
      <c r="J2136" t="s">
        <v>10533</v>
      </c>
      <c r="K2136" t="s">
        <v>9675</v>
      </c>
      <c r="L2136" t="s">
        <v>10534</v>
      </c>
      <c r="M2136">
        <v>41737</v>
      </c>
      <c r="N2136">
        <v>3014</v>
      </c>
      <c r="O2136" t="s">
        <v>10535</v>
      </c>
      <c r="P2136">
        <v>4</v>
      </c>
      <c r="Q2136" t="s">
        <v>10536</v>
      </c>
      <c r="R2136" t="s">
        <v>10537</v>
      </c>
      <c r="S2136">
        <v>105</v>
      </c>
      <c r="T2136" t="s">
        <v>37</v>
      </c>
      <c r="U2136" t="s">
        <v>38</v>
      </c>
      <c r="V2136" t="s">
        <v>39</v>
      </c>
      <c r="W2136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">
      <c r="A2137" t="s">
        <v>28</v>
      </c>
      <c r="B2137" t="s">
        <v>10538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>
        <v>3081925</v>
      </c>
      <c r="J2137" t="s">
        <v>1375</v>
      </c>
      <c r="K2137" t="s">
        <v>670</v>
      </c>
      <c r="L2137" t="s">
        <v>10539</v>
      </c>
      <c r="M2137">
        <v>55842</v>
      </c>
      <c r="N2137">
        <v>24732</v>
      </c>
      <c r="O2137" t="s">
        <v>67</v>
      </c>
      <c r="P2137">
        <v>0</v>
      </c>
      <c r="Q2137" t="s">
        <v>10540</v>
      </c>
      <c r="R2137" t="s">
        <v>10541</v>
      </c>
      <c r="S2137">
        <v>274</v>
      </c>
      <c r="T2137" t="s">
        <v>37</v>
      </c>
      <c r="U2137" t="s">
        <v>38</v>
      </c>
      <c r="V2137" t="s">
        <v>569</v>
      </c>
      <c r="W2137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>
        <v>2298191</v>
      </c>
      <c r="J2138" t="s">
        <v>8231</v>
      </c>
      <c r="K2138" t="s">
        <v>3351</v>
      </c>
      <c r="L2138" t="s">
        <v>10542</v>
      </c>
      <c r="M2138">
        <v>221552</v>
      </c>
      <c r="N2138">
        <v>2710</v>
      </c>
      <c r="O2138" t="s">
        <v>1024</v>
      </c>
      <c r="P2138">
        <v>0</v>
      </c>
      <c r="Q2138" t="s">
        <v>10543</v>
      </c>
      <c r="R2138" t="s">
        <v>10544</v>
      </c>
      <c r="S2138">
        <v>570</v>
      </c>
      <c r="T2138" t="s">
        <v>652</v>
      </c>
      <c r="U2138" t="s">
        <v>653</v>
      </c>
      <c r="V2138" t="s">
        <v>39</v>
      </c>
      <c r="W2138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>
        <v>2353728</v>
      </c>
      <c r="J2139" t="s">
        <v>10545</v>
      </c>
      <c r="K2139" t="s">
        <v>6423</v>
      </c>
      <c r="L2139" t="s">
        <v>10546</v>
      </c>
      <c r="M2139">
        <v>4293</v>
      </c>
      <c r="N2139">
        <v>1776</v>
      </c>
      <c r="O2139" t="s">
        <v>5063</v>
      </c>
      <c r="P2139">
        <v>5</v>
      </c>
      <c r="Q2139" t="s">
        <v>10547</v>
      </c>
      <c r="R2139" t="s">
        <v>10548</v>
      </c>
      <c r="S2139">
        <v>53</v>
      </c>
      <c r="T2139" t="s">
        <v>1417</v>
      </c>
      <c r="U2139" t="s">
        <v>1418</v>
      </c>
      <c r="V2139" t="s">
        <v>39</v>
      </c>
      <c r="W2139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">
      <c r="A2140" t="s">
        <v>28</v>
      </c>
      <c r="B2140" t="s">
        <v>10549</v>
      </c>
      <c r="C2140">
        <v>26</v>
      </c>
      <c r="D2140">
        <v>124</v>
      </c>
      <c r="E2140">
        <v>42</v>
      </c>
      <c r="F2140">
        <v>161</v>
      </c>
      <c r="G2140" t="s">
        <v>10550</v>
      </c>
      <c r="H2140">
        <v>801</v>
      </c>
      <c r="I2140">
        <v>2000000</v>
      </c>
      <c r="J2140" t="s">
        <v>10551</v>
      </c>
      <c r="K2140" t="s">
        <v>10265</v>
      </c>
      <c r="L2140" t="s">
        <v>10552</v>
      </c>
      <c r="M2140">
        <v>2998</v>
      </c>
      <c r="N2140">
        <v>1462</v>
      </c>
      <c r="O2140" t="s">
        <v>10553</v>
      </c>
      <c r="P2140">
        <v>0</v>
      </c>
      <c r="Q2140" t="s">
        <v>10554</v>
      </c>
      <c r="R2140" t="s">
        <v>10555</v>
      </c>
      <c r="S2140">
        <v>74</v>
      </c>
      <c r="T2140" t="s">
        <v>37</v>
      </c>
      <c r="U2140" t="s">
        <v>38</v>
      </c>
      <c r="V2140" t="s">
        <v>90</v>
      </c>
      <c r="W2140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">
      <c r="A2141" t="s">
        <v>28</v>
      </c>
      <c r="B2141" t="s">
        <v>9275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>
        <v>1900725</v>
      </c>
      <c r="J2141" t="s">
        <v>10206</v>
      </c>
      <c r="K2141" t="s">
        <v>385</v>
      </c>
      <c r="L2141" t="s">
        <v>10556</v>
      </c>
      <c r="M2141">
        <v>43205</v>
      </c>
      <c r="N2141">
        <v>2129</v>
      </c>
      <c r="O2141" t="s">
        <v>2876</v>
      </c>
      <c r="P2141">
        <v>1</v>
      </c>
      <c r="Q2141" t="s">
        <v>10557</v>
      </c>
      <c r="R2141" t="s">
        <v>10558</v>
      </c>
      <c r="S2141">
        <v>232</v>
      </c>
      <c r="T2141" t="s">
        <v>37</v>
      </c>
      <c r="U2141" t="s">
        <v>365</v>
      </c>
      <c r="V2141" t="s">
        <v>569</v>
      </c>
      <c r="W214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">
      <c r="A2142" t="s">
        <v>28</v>
      </c>
      <c r="B2142" t="s">
        <v>10559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>
        <v>2246000</v>
      </c>
      <c r="J2142" t="s">
        <v>1575</v>
      </c>
      <c r="K2142" t="s">
        <v>10560</v>
      </c>
      <c r="L2142" t="s">
        <v>10561</v>
      </c>
      <c r="M2142">
        <v>2302</v>
      </c>
      <c r="N2142">
        <v>3384</v>
      </c>
      <c r="O2142" t="s">
        <v>10562</v>
      </c>
      <c r="P2142">
        <v>4</v>
      </c>
      <c r="Q2142" t="s">
        <v>10563</v>
      </c>
      <c r="R2142" t="s">
        <v>10564</v>
      </c>
      <c r="S2142">
        <v>20</v>
      </c>
      <c r="T2142" t="s">
        <v>37</v>
      </c>
      <c r="U2142" t="s">
        <v>38</v>
      </c>
      <c r="V2142" t="s">
        <v>90</v>
      </c>
      <c r="W2142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">
      <c r="A2143" t="s">
        <v>28</v>
      </c>
      <c r="B2143" t="s">
        <v>9255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>
        <v>1646664</v>
      </c>
      <c r="J2143" t="s">
        <v>6111</v>
      </c>
      <c r="K2143" t="s">
        <v>10565</v>
      </c>
      <c r="L2143" t="s">
        <v>10566</v>
      </c>
      <c r="M2143">
        <v>4518</v>
      </c>
      <c r="N2143">
        <v>2467</v>
      </c>
      <c r="O2143" t="s">
        <v>8689</v>
      </c>
      <c r="P2143">
        <v>2</v>
      </c>
      <c r="Q2143" t="s">
        <v>10567</v>
      </c>
      <c r="R2143" t="s">
        <v>10568</v>
      </c>
      <c r="S2143">
        <v>66</v>
      </c>
      <c r="T2143" t="s">
        <v>37</v>
      </c>
      <c r="U2143" t="s">
        <v>38</v>
      </c>
      <c r="V2143" t="s">
        <v>569</v>
      </c>
      <c r="W2143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>
        <v>1190018</v>
      </c>
      <c r="J2144" t="s">
        <v>1350</v>
      </c>
      <c r="K2144" t="s">
        <v>58</v>
      </c>
      <c r="L2144" t="s">
        <v>10569</v>
      </c>
      <c r="M2144">
        <v>261317</v>
      </c>
      <c r="N2144">
        <v>25088</v>
      </c>
      <c r="O2144" t="s">
        <v>3036</v>
      </c>
      <c r="P2144">
        <v>2</v>
      </c>
      <c r="Q2144" t="s">
        <v>10570</v>
      </c>
      <c r="R2144" t="s">
        <v>10571</v>
      </c>
      <c r="S2144">
        <v>1137</v>
      </c>
      <c r="T2144" t="s">
        <v>37</v>
      </c>
      <c r="U2144" t="s">
        <v>38</v>
      </c>
      <c r="V2144" t="s">
        <v>569</v>
      </c>
      <c r="W2144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10572</v>
      </c>
      <c r="H2145">
        <v>991</v>
      </c>
      <c r="I2145">
        <v>1027749</v>
      </c>
      <c r="J2145" t="s">
        <v>3257</v>
      </c>
      <c r="K2145" t="s">
        <v>3234</v>
      </c>
      <c r="L2145" t="s">
        <v>10573</v>
      </c>
      <c r="M2145">
        <v>8087</v>
      </c>
      <c r="N2145">
        <v>1003</v>
      </c>
      <c r="O2145" t="s">
        <v>10574</v>
      </c>
      <c r="P2145">
        <v>4</v>
      </c>
      <c r="Q2145" t="s">
        <v>10575</v>
      </c>
      <c r="R2145" t="s">
        <v>10576</v>
      </c>
      <c r="S2145">
        <v>33</v>
      </c>
      <c r="T2145" t="s">
        <v>37</v>
      </c>
      <c r="U2145" t="s">
        <v>365</v>
      </c>
      <c r="V2145" t="s">
        <v>569</v>
      </c>
      <c r="W2145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>
        <v>882710</v>
      </c>
      <c r="J2146" t="s">
        <v>5047</v>
      </c>
      <c r="K2146" t="s">
        <v>749</v>
      </c>
      <c r="L2146" t="s">
        <v>10577</v>
      </c>
      <c r="M2146">
        <v>16215</v>
      </c>
      <c r="N2146">
        <v>11433</v>
      </c>
      <c r="O2146" t="s">
        <v>5353</v>
      </c>
      <c r="P2146">
        <v>2</v>
      </c>
      <c r="Q2146" t="s">
        <v>10578</v>
      </c>
      <c r="R2146" t="s">
        <v>10579</v>
      </c>
      <c r="S2146">
        <v>138</v>
      </c>
      <c r="T2146" t="s">
        <v>37</v>
      </c>
      <c r="U2146" t="s">
        <v>38</v>
      </c>
      <c r="V2146" t="s">
        <v>569</v>
      </c>
      <c r="W2146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>
        <v>531009</v>
      </c>
      <c r="J2147" t="s">
        <v>209</v>
      </c>
      <c r="K2147" t="s">
        <v>335</v>
      </c>
      <c r="L2147" t="s">
        <v>10580</v>
      </c>
      <c r="M2147">
        <v>7976</v>
      </c>
      <c r="N2147">
        <v>22319</v>
      </c>
      <c r="O2147" t="s">
        <v>10581</v>
      </c>
      <c r="P2147">
        <v>0</v>
      </c>
      <c r="Q2147" t="s">
        <v>10582</v>
      </c>
      <c r="R2147" t="s">
        <v>10583</v>
      </c>
      <c r="S2147">
        <v>61</v>
      </c>
      <c r="T2147" t="s">
        <v>37</v>
      </c>
      <c r="U2147" t="s">
        <v>38</v>
      </c>
      <c r="V2147" t="s">
        <v>569</v>
      </c>
      <c r="W2147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">
      <c r="A2148" t="s">
        <v>28</v>
      </c>
      <c r="B2148" t="s">
        <v>10584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>
        <v>410388</v>
      </c>
      <c r="J2148" t="s">
        <v>10585</v>
      </c>
      <c r="K2148" t="s">
        <v>6877</v>
      </c>
      <c r="L2148" t="s">
        <v>10586</v>
      </c>
      <c r="M2148">
        <v>13727</v>
      </c>
      <c r="N2148">
        <v>991</v>
      </c>
      <c r="O2148" t="s">
        <v>10587</v>
      </c>
      <c r="P2148">
        <v>1</v>
      </c>
      <c r="Q2148" t="s">
        <v>10588</v>
      </c>
      <c r="R2148" t="s">
        <v>10589</v>
      </c>
      <c r="S2148">
        <v>79</v>
      </c>
      <c r="T2148" t="s">
        <v>652</v>
      </c>
      <c r="U2148" t="s">
        <v>653</v>
      </c>
      <c r="V2148" t="s">
        <v>39</v>
      </c>
      <c r="W2148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">
      <c r="A2149" t="s">
        <v>28</v>
      </c>
      <c r="B2149" t="s">
        <v>10590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>
        <v>375474</v>
      </c>
      <c r="J2149" t="s">
        <v>2235</v>
      </c>
      <c r="K2149" t="s">
        <v>625</v>
      </c>
      <c r="L2149" t="s">
        <v>10591</v>
      </c>
      <c r="M2149">
        <v>2613</v>
      </c>
      <c r="N2149">
        <v>20354</v>
      </c>
      <c r="O2149" t="s">
        <v>10592</v>
      </c>
      <c r="P2149">
        <v>0</v>
      </c>
      <c r="Q2149" t="s">
        <v>10593</v>
      </c>
      <c r="R2149" t="s">
        <v>10594</v>
      </c>
      <c r="S2149">
        <v>46</v>
      </c>
      <c r="T2149" t="s">
        <v>37</v>
      </c>
      <c r="U2149" t="s">
        <v>38</v>
      </c>
      <c r="V2149" t="s">
        <v>90</v>
      </c>
      <c r="W2149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>
        <v>305070</v>
      </c>
      <c r="J2150" t="s">
        <v>2789</v>
      </c>
      <c r="K2150" t="s">
        <v>10595</v>
      </c>
      <c r="L2150" t="s">
        <v>10596</v>
      </c>
      <c r="M2150">
        <v>3843</v>
      </c>
      <c r="N2150">
        <v>1592</v>
      </c>
      <c r="O2150" t="s">
        <v>3321</v>
      </c>
      <c r="P2150">
        <v>1</v>
      </c>
      <c r="Q2150" t="s">
        <v>10597</v>
      </c>
      <c r="R2150" t="s">
        <v>10598</v>
      </c>
      <c r="S2150">
        <v>25</v>
      </c>
      <c r="T2150" t="s">
        <v>37</v>
      </c>
      <c r="U2150" t="s">
        <v>38</v>
      </c>
      <c r="V2150" t="s">
        <v>569</v>
      </c>
      <c r="W2150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10600</v>
      </c>
      <c r="H2151">
        <v>403</v>
      </c>
      <c r="I2151">
        <v>1183354</v>
      </c>
      <c r="J2151" t="s">
        <v>10601</v>
      </c>
      <c r="K2151" t="s">
        <v>7419</v>
      </c>
      <c r="L2151" t="s">
        <v>10602</v>
      </c>
      <c r="M2151">
        <v>13026</v>
      </c>
      <c r="N2151">
        <v>1577</v>
      </c>
      <c r="O2151" t="s">
        <v>5435</v>
      </c>
      <c r="P2151">
        <v>1</v>
      </c>
      <c r="Q2151" t="s">
        <v>10603</v>
      </c>
      <c r="R2151" t="s">
        <v>10604</v>
      </c>
      <c r="S2151">
        <v>75</v>
      </c>
      <c r="T2151" t="s">
        <v>37</v>
      </c>
      <c r="U2151" t="s">
        <v>38</v>
      </c>
      <c r="V2151" t="s">
        <v>39</v>
      </c>
      <c r="W215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">
      <c r="A2152" t="s">
        <v>28</v>
      </c>
      <c r="B2152" t="s">
        <v>10605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>
        <v>121972</v>
      </c>
      <c r="J2152" t="s">
        <v>2958</v>
      </c>
      <c r="K2152" t="s">
        <v>2314</v>
      </c>
      <c r="L2152" t="s">
        <v>10606</v>
      </c>
      <c r="M2152">
        <v>9868</v>
      </c>
      <c r="N2152">
        <v>15612</v>
      </c>
      <c r="O2152" t="s">
        <v>10607</v>
      </c>
      <c r="P2152">
        <v>3</v>
      </c>
      <c r="Q2152" t="s">
        <v>10608</v>
      </c>
      <c r="R2152" t="s">
        <v>10609</v>
      </c>
      <c r="S2152">
        <v>81</v>
      </c>
      <c r="T2152" t="s">
        <v>37</v>
      </c>
      <c r="U2152" t="s">
        <v>38</v>
      </c>
      <c r="V2152" t="s">
        <v>569</v>
      </c>
      <c r="W2152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>
        <v>263365</v>
      </c>
      <c r="J2153" t="s">
        <v>2416</v>
      </c>
      <c r="K2153" t="s">
        <v>640</v>
      </c>
      <c r="L2153" t="s">
        <v>10611</v>
      </c>
      <c r="M2153">
        <v>6147</v>
      </c>
      <c r="N2153">
        <v>3785</v>
      </c>
      <c r="O2153" t="s">
        <v>10612</v>
      </c>
      <c r="P2153">
        <v>2</v>
      </c>
      <c r="Q2153" t="s">
        <v>10613</v>
      </c>
      <c r="R2153" t="s">
        <v>10614</v>
      </c>
      <c r="S2153">
        <v>36</v>
      </c>
      <c r="T2153" t="s">
        <v>37</v>
      </c>
      <c r="U2153" t="s">
        <v>38</v>
      </c>
      <c r="V2153" t="s">
        <v>39</v>
      </c>
      <c r="W2153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">
      <c r="A2154" t="s">
        <v>28</v>
      </c>
      <c r="B2154" t="s">
        <v>9758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>
        <v>8047690</v>
      </c>
      <c r="J2154" t="s">
        <v>209</v>
      </c>
      <c r="K2154" t="s">
        <v>1179</v>
      </c>
      <c r="L2154" t="s">
        <v>10615</v>
      </c>
      <c r="M2154">
        <v>77656</v>
      </c>
      <c r="N2154">
        <v>2608</v>
      </c>
      <c r="O2154" t="s">
        <v>10616</v>
      </c>
      <c r="P2154">
        <v>0</v>
      </c>
      <c r="Q2154" t="s">
        <v>10617</v>
      </c>
      <c r="R2154" t="s">
        <v>10618</v>
      </c>
      <c r="S2154">
        <v>220</v>
      </c>
      <c r="T2154" t="s">
        <v>1883</v>
      </c>
      <c r="U2154" t="s">
        <v>865</v>
      </c>
      <c r="V2154" t="s">
        <v>39</v>
      </c>
      <c r="W2154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">
      <c r="A2155" t="s">
        <v>28</v>
      </c>
      <c r="B2155" t="s">
        <v>9704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>
        <v>476270</v>
      </c>
      <c r="J2155" t="s">
        <v>8225</v>
      </c>
      <c r="K2155" t="s">
        <v>2966</v>
      </c>
      <c r="L2155" t="s">
        <v>10619</v>
      </c>
      <c r="M2155">
        <v>29602</v>
      </c>
      <c r="N2155">
        <v>1601</v>
      </c>
      <c r="O2155" t="s">
        <v>10620</v>
      </c>
      <c r="P2155">
        <v>2</v>
      </c>
      <c r="Q2155" t="s">
        <v>10621</v>
      </c>
      <c r="R2155" t="s">
        <v>10622</v>
      </c>
      <c r="S2155">
        <v>110</v>
      </c>
      <c r="T2155" t="s">
        <v>8230</v>
      </c>
      <c r="U2155" t="s">
        <v>740</v>
      </c>
      <c r="V2155" t="s">
        <v>569</v>
      </c>
      <c r="W2155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10623</v>
      </c>
      <c r="H2156">
        <v>933</v>
      </c>
      <c r="I2156">
        <v>184208848</v>
      </c>
      <c r="J2156" t="s">
        <v>5740</v>
      </c>
      <c r="K2156" t="s">
        <v>2864</v>
      </c>
      <c r="L2156" t="s">
        <v>10624</v>
      </c>
      <c r="M2156">
        <v>186485</v>
      </c>
      <c r="N2156">
        <v>2398</v>
      </c>
      <c r="O2156" t="s">
        <v>3455</v>
      </c>
      <c r="P2156">
        <v>1</v>
      </c>
      <c r="Q2156" t="s">
        <v>10625</v>
      </c>
      <c r="R2156" t="s">
        <v>10626</v>
      </c>
      <c r="S2156">
        <v>382</v>
      </c>
      <c r="T2156" t="s">
        <v>37</v>
      </c>
      <c r="U2156" t="s">
        <v>38</v>
      </c>
      <c r="V2156" t="s">
        <v>39</v>
      </c>
      <c r="W2156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>
        <v>100292856</v>
      </c>
      <c r="J2157" t="s">
        <v>1611</v>
      </c>
      <c r="K2157" t="s">
        <v>696</v>
      </c>
      <c r="L2157" t="s">
        <v>10627</v>
      </c>
      <c r="M2157">
        <v>160418</v>
      </c>
      <c r="N2157">
        <v>5547</v>
      </c>
      <c r="O2157" t="s">
        <v>534</v>
      </c>
      <c r="P2157">
        <v>0</v>
      </c>
      <c r="Q2157" t="s">
        <v>10628</v>
      </c>
      <c r="R2157" t="s">
        <v>10629</v>
      </c>
      <c r="S2157">
        <v>296</v>
      </c>
      <c r="T2157" t="s">
        <v>37</v>
      </c>
      <c r="U2157" t="s">
        <v>38</v>
      </c>
      <c r="V2157" t="s">
        <v>569</v>
      </c>
      <c r="W2157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>
        <v>58571513</v>
      </c>
      <c r="J2158" t="s">
        <v>2079</v>
      </c>
      <c r="K2158" t="s">
        <v>2314</v>
      </c>
      <c r="L2158" t="s">
        <v>10630</v>
      </c>
      <c r="M2158">
        <v>30213</v>
      </c>
      <c r="N2158">
        <v>15914</v>
      </c>
      <c r="O2158" t="s">
        <v>4560</v>
      </c>
      <c r="P2158">
        <v>1</v>
      </c>
      <c r="Q2158" t="s">
        <v>10631</v>
      </c>
      <c r="R2158" t="s">
        <v>10632</v>
      </c>
      <c r="S2158">
        <v>112</v>
      </c>
      <c r="T2158" t="s">
        <v>37</v>
      </c>
      <c r="U2158" t="s">
        <v>38</v>
      </c>
      <c r="V2158" t="s">
        <v>569</v>
      </c>
      <c r="W2158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">
      <c r="A2159" t="s">
        <v>28</v>
      </c>
      <c r="B2159" t="s">
        <v>10633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>
        <v>51431160</v>
      </c>
      <c r="J2159" t="s">
        <v>2630</v>
      </c>
      <c r="K2159" t="s">
        <v>10634</v>
      </c>
      <c r="L2159" t="s">
        <v>10635</v>
      </c>
      <c r="M2159">
        <v>62861</v>
      </c>
      <c r="N2159">
        <v>3092</v>
      </c>
      <c r="O2159" t="s">
        <v>8619</v>
      </c>
      <c r="P2159">
        <v>2</v>
      </c>
      <c r="Q2159" t="s">
        <v>10636</v>
      </c>
      <c r="R2159" t="s">
        <v>10637</v>
      </c>
      <c r="S2159">
        <v>232</v>
      </c>
      <c r="T2159" t="s">
        <v>37</v>
      </c>
      <c r="U2159" t="s">
        <v>38</v>
      </c>
      <c r="V2159" t="s">
        <v>90</v>
      </c>
      <c r="W2159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10638</v>
      </c>
      <c r="H2160">
        <v>611</v>
      </c>
      <c r="I2160">
        <v>103001286</v>
      </c>
      <c r="J2160" t="s">
        <v>4883</v>
      </c>
      <c r="K2160" t="s">
        <v>9420</v>
      </c>
      <c r="L2160" t="s">
        <v>10639</v>
      </c>
      <c r="M2160">
        <v>222018</v>
      </c>
      <c r="N2160">
        <v>1212</v>
      </c>
      <c r="O2160" t="s">
        <v>6002</v>
      </c>
      <c r="P2160">
        <v>0</v>
      </c>
      <c r="Q2160" t="s">
        <v>10640</v>
      </c>
      <c r="R2160" t="s">
        <v>10641</v>
      </c>
      <c r="S2160">
        <v>869</v>
      </c>
      <c r="T2160" t="s">
        <v>37</v>
      </c>
      <c r="U2160" t="s">
        <v>38</v>
      </c>
      <c r="V2160" t="s">
        <v>569</v>
      </c>
      <c r="W2160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">
      <c r="A2161" t="s">
        <v>28</v>
      </c>
      <c r="B2161" t="s">
        <v>10103</v>
      </c>
      <c r="C2161">
        <v>149</v>
      </c>
      <c r="D2161">
        <v>91</v>
      </c>
      <c r="E2161">
        <v>17</v>
      </c>
      <c r="F2161">
        <v>670</v>
      </c>
      <c r="G2161" t="s">
        <v>8792</v>
      </c>
      <c r="H2161">
        <v>1000</v>
      </c>
      <c r="I2161">
        <v>41867960</v>
      </c>
      <c r="J2161" t="s">
        <v>6096</v>
      </c>
      <c r="K2161" t="s">
        <v>7192</v>
      </c>
      <c r="L2161" t="s">
        <v>10642</v>
      </c>
      <c r="M2161">
        <v>65512</v>
      </c>
      <c r="N2161">
        <v>3023</v>
      </c>
      <c r="O2161" t="s">
        <v>2340</v>
      </c>
      <c r="P2161">
        <v>0</v>
      </c>
      <c r="Q2161" t="s">
        <v>10643</v>
      </c>
      <c r="R2161" t="s">
        <v>10644</v>
      </c>
      <c r="S2161">
        <v>478</v>
      </c>
      <c r="T2161" t="s">
        <v>37</v>
      </c>
      <c r="U2161" t="s">
        <v>38</v>
      </c>
      <c r="V2161" t="s">
        <v>569</v>
      </c>
      <c r="W216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>
        <v>210609762</v>
      </c>
      <c r="J2162" t="s">
        <v>1812</v>
      </c>
      <c r="K2162" t="s">
        <v>3602</v>
      </c>
      <c r="L2162" t="s">
        <v>10648</v>
      </c>
      <c r="M2162">
        <v>732212</v>
      </c>
      <c r="N2162">
        <v>3230</v>
      </c>
      <c r="O2162" t="s">
        <v>10649</v>
      </c>
      <c r="P2162">
        <v>0</v>
      </c>
      <c r="Q2162" t="s">
        <v>10650</v>
      </c>
      <c r="R2162" t="s">
        <v>10651</v>
      </c>
      <c r="S2162">
        <v>809</v>
      </c>
      <c r="T2162" t="s">
        <v>37</v>
      </c>
      <c r="U2162" t="s">
        <v>38</v>
      </c>
      <c r="V2162" t="s">
        <v>90</v>
      </c>
      <c r="W2162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>
        <v>40846082</v>
      </c>
      <c r="J2163" t="s">
        <v>2912</v>
      </c>
      <c r="K2163" t="s">
        <v>6466</v>
      </c>
      <c r="L2163" t="s">
        <v>10652</v>
      </c>
      <c r="M2163">
        <v>45317</v>
      </c>
      <c r="N2163">
        <v>2872</v>
      </c>
      <c r="O2163" t="s">
        <v>6497</v>
      </c>
      <c r="P2163">
        <v>0</v>
      </c>
      <c r="Q2163" t="s">
        <v>10653</v>
      </c>
      <c r="R2163" t="s">
        <v>10654</v>
      </c>
      <c r="S2163">
        <v>536</v>
      </c>
      <c r="T2163" t="s">
        <v>37</v>
      </c>
      <c r="U2163" t="s">
        <v>38</v>
      </c>
      <c r="V2163" t="s">
        <v>569</v>
      </c>
      <c r="W2163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">
      <c r="A2164" t="s">
        <v>28</v>
      </c>
      <c r="B2164" t="s">
        <v>8891</v>
      </c>
      <c r="C2164">
        <v>36</v>
      </c>
      <c r="D2164">
        <v>113</v>
      </c>
      <c r="E2164">
        <v>0</v>
      </c>
      <c r="F2164">
        <v>256</v>
      </c>
      <c r="G2164" t="s">
        <v>10655</v>
      </c>
      <c r="H2164">
        <v>607</v>
      </c>
      <c r="I2164">
        <v>51697449</v>
      </c>
      <c r="J2164" t="s">
        <v>2450</v>
      </c>
      <c r="K2164" t="s">
        <v>10656</v>
      </c>
      <c r="L2164" t="s">
        <v>10657</v>
      </c>
      <c r="M2164">
        <v>8346</v>
      </c>
      <c r="N2164">
        <v>1465</v>
      </c>
      <c r="O2164" t="s">
        <v>10658</v>
      </c>
      <c r="P2164">
        <v>6</v>
      </c>
      <c r="Q2164" t="s">
        <v>10659</v>
      </c>
      <c r="R2164" t="s">
        <v>10660</v>
      </c>
      <c r="S2164">
        <v>59</v>
      </c>
      <c r="T2164" t="s">
        <v>37</v>
      </c>
      <c r="U2164" t="s">
        <v>38</v>
      </c>
      <c r="V2164" t="s">
        <v>39</v>
      </c>
      <c r="W2164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>
        <v>27758465</v>
      </c>
      <c r="J2165" t="s">
        <v>1375</v>
      </c>
      <c r="K2165" t="s">
        <v>2285</v>
      </c>
      <c r="L2165" t="s">
        <v>10661</v>
      </c>
      <c r="M2165">
        <v>77987</v>
      </c>
      <c r="N2165">
        <v>1292</v>
      </c>
      <c r="O2165" t="s">
        <v>10662</v>
      </c>
      <c r="P2165">
        <v>2</v>
      </c>
      <c r="Q2165" t="s">
        <v>10663</v>
      </c>
      <c r="R2165" t="s">
        <v>10664</v>
      </c>
      <c r="S2165">
        <v>120</v>
      </c>
      <c r="T2165" t="s">
        <v>37</v>
      </c>
      <c r="U2165" t="s">
        <v>38</v>
      </c>
      <c r="V2165" t="s">
        <v>39</v>
      </c>
      <c r="W2165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10665</v>
      </c>
      <c r="H2166">
        <v>500</v>
      </c>
      <c r="I2166">
        <v>56127162</v>
      </c>
      <c r="J2166" t="s">
        <v>1618</v>
      </c>
      <c r="K2166" t="s">
        <v>9951</v>
      </c>
      <c r="L2166" t="s">
        <v>10666</v>
      </c>
      <c r="M2166">
        <v>57479</v>
      </c>
      <c r="N2166">
        <v>2020</v>
      </c>
      <c r="O2166" t="s">
        <v>10667</v>
      </c>
      <c r="P2166">
        <v>2</v>
      </c>
      <c r="Q2166" t="s">
        <v>10668</v>
      </c>
      <c r="R2166" t="s">
        <v>10669</v>
      </c>
      <c r="S2166">
        <v>205</v>
      </c>
      <c r="T2166" t="s">
        <v>37</v>
      </c>
      <c r="U2166" t="s">
        <v>38</v>
      </c>
      <c r="V2166" t="s">
        <v>39</v>
      </c>
      <c r="W2166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>
        <v>1357042</v>
      </c>
      <c r="J2167" t="s">
        <v>3438</v>
      </c>
      <c r="K2167" t="s">
        <v>10670</v>
      </c>
      <c r="L2167" t="s">
        <v>10671</v>
      </c>
      <c r="M2167">
        <v>53977</v>
      </c>
      <c r="N2167">
        <v>35561</v>
      </c>
      <c r="O2167" t="s">
        <v>9762</v>
      </c>
      <c r="P2167">
        <v>1</v>
      </c>
      <c r="Q2167" t="s">
        <v>10672</v>
      </c>
      <c r="R2167" t="s">
        <v>10673</v>
      </c>
      <c r="S2167">
        <v>125</v>
      </c>
      <c r="T2167" t="s">
        <v>37</v>
      </c>
      <c r="U2167" t="s">
        <v>568</v>
      </c>
      <c r="V2167" t="s">
        <v>569</v>
      </c>
      <c r="W2167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">
      <c r="A2168" t="s">
        <v>28</v>
      </c>
      <c r="B2168" t="s">
        <v>10674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>
        <v>15911333</v>
      </c>
      <c r="J2168" t="s">
        <v>2375</v>
      </c>
      <c r="K2168" t="s">
        <v>8444</v>
      </c>
      <c r="L2168" t="s">
        <v>10675</v>
      </c>
      <c r="M2168">
        <v>2855</v>
      </c>
      <c r="N2168">
        <v>2429</v>
      </c>
      <c r="O2168" t="s">
        <v>1326</v>
      </c>
      <c r="P2168">
        <v>1</v>
      </c>
      <c r="Q2168" t="s">
        <v>10676</v>
      </c>
      <c r="R2168" t="s">
        <v>10677</v>
      </c>
      <c r="S2168">
        <v>119</v>
      </c>
      <c r="T2168" t="s">
        <v>37</v>
      </c>
      <c r="U2168" t="s">
        <v>56</v>
      </c>
      <c r="V2168" t="s">
        <v>272</v>
      </c>
      <c r="W2168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>
        <v>39103378</v>
      </c>
      <c r="J2169" t="s">
        <v>5289</v>
      </c>
      <c r="K2169" t="s">
        <v>3234</v>
      </c>
      <c r="L2169" t="s">
        <v>10678</v>
      </c>
      <c r="M2169">
        <v>93272</v>
      </c>
      <c r="N2169">
        <v>2609</v>
      </c>
      <c r="O2169" t="s">
        <v>6505</v>
      </c>
      <c r="P2169">
        <v>0</v>
      </c>
      <c r="Q2169" t="s">
        <v>10679</v>
      </c>
      <c r="R2169" t="s">
        <v>10680</v>
      </c>
      <c r="S2169">
        <v>251</v>
      </c>
      <c r="T2169" t="s">
        <v>37</v>
      </c>
      <c r="U2169" t="s">
        <v>38</v>
      </c>
      <c r="V2169" t="s">
        <v>569</v>
      </c>
      <c r="W2169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10681</v>
      </c>
      <c r="H2170">
        <v>17</v>
      </c>
      <c r="I2170">
        <v>10049886</v>
      </c>
      <c r="J2170" t="s">
        <v>612</v>
      </c>
      <c r="K2170" t="s">
        <v>10682</v>
      </c>
      <c r="L2170" t="s">
        <v>10683</v>
      </c>
      <c r="M2170">
        <v>417971</v>
      </c>
      <c r="N2170">
        <v>44</v>
      </c>
      <c r="O2170" t="s">
        <v>10684</v>
      </c>
      <c r="P2170">
        <v>0</v>
      </c>
      <c r="Q2170" t="s">
        <v>10685</v>
      </c>
      <c r="R2170" t="s">
        <v>10686</v>
      </c>
      <c r="S2170">
        <v>902</v>
      </c>
      <c r="T2170" t="s">
        <v>652</v>
      </c>
      <c r="U2170" t="s">
        <v>653</v>
      </c>
      <c r="V2170" t="s">
        <v>90</v>
      </c>
      <c r="W2170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>
        <v>8600000</v>
      </c>
      <c r="J2171" t="s">
        <v>2789</v>
      </c>
      <c r="K2171" t="s">
        <v>223</v>
      </c>
      <c r="L2171" t="s">
        <v>10687</v>
      </c>
      <c r="M2171">
        <v>17982</v>
      </c>
      <c r="N2171">
        <v>28094</v>
      </c>
      <c r="O2171" t="s">
        <v>3369</v>
      </c>
      <c r="P2171">
        <v>2</v>
      </c>
      <c r="Q2171" t="s">
        <v>10688</v>
      </c>
      <c r="R2171" t="s">
        <v>10689</v>
      </c>
      <c r="S2171">
        <v>95</v>
      </c>
      <c r="T2171" t="s">
        <v>37</v>
      </c>
      <c r="U2171" t="s">
        <v>56</v>
      </c>
      <c r="V2171" t="s">
        <v>90</v>
      </c>
      <c r="W217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">
      <c r="A2172" t="s">
        <v>28</v>
      </c>
      <c r="B2172" t="s">
        <v>10690</v>
      </c>
      <c r="C2172">
        <v>252</v>
      </c>
      <c r="D2172">
        <v>131</v>
      </c>
      <c r="E2172">
        <v>33</v>
      </c>
      <c r="F2172">
        <v>326</v>
      </c>
      <c r="G2172" t="s">
        <v>10691</v>
      </c>
      <c r="H2172">
        <v>876</v>
      </c>
      <c r="I2172">
        <v>21483154</v>
      </c>
      <c r="J2172" t="s">
        <v>3257</v>
      </c>
      <c r="K2172" t="s">
        <v>2815</v>
      </c>
      <c r="L2172" t="s">
        <v>10692</v>
      </c>
      <c r="M2172">
        <v>98741</v>
      </c>
      <c r="N2172">
        <v>1985</v>
      </c>
      <c r="O2172" t="s">
        <v>10693</v>
      </c>
      <c r="P2172">
        <v>1</v>
      </c>
      <c r="Q2172" t="s">
        <v>10694</v>
      </c>
      <c r="R2172" t="s">
        <v>10695</v>
      </c>
      <c r="S2172">
        <v>236</v>
      </c>
      <c r="T2172" t="s">
        <v>37</v>
      </c>
      <c r="U2172" t="s">
        <v>38</v>
      </c>
      <c r="V2172" t="s">
        <v>39</v>
      </c>
      <c r="W2172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>
        <v>8396942</v>
      </c>
      <c r="J2173" t="s">
        <v>10696</v>
      </c>
      <c r="K2173" t="s">
        <v>10697</v>
      </c>
      <c r="L2173" t="s">
        <v>10698</v>
      </c>
      <c r="M2173">
        <v>72715</v>
      </c>
      <c r="N2173">
        <v>4324</v>
      </c>
      <c r="O2173" t="s">
        <v>4729</v>
      </c>
      <c r="P2173">
        <v>1</v>
      </c>
      <c r="Q2173" t="s">
        <v>10699</v>
      </c>
      <c r="R2173" t="s">
        <v>10700</v>
      </c>
      <c r="S2173">
        <v>103</v>
      </c>
      <c r="T2173" t="s">
        <v>37</v>
      </c>
      <c r="U2173" t="s">
        <v>38</v>
      </c>
      <c r="V2173" t="s">
        <v>569</v>
      </c>
      <c r="W2173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">
      <c r="A2174" t="s">
        <v>28</v>
      </c>
      <c r="B2174" t="s">
        <v>10701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>
        <v>12561</v>
      </c>
      <c r="J2174" t="s">
        <v>1618</v>
      </c>
      <c r="K2174" t="s">
        <v>1492</v>
      </c>
      <c r="L2174" t="s">
        <v>10702</v>
      </c>
      <c r="M2174">
        <v>71276</v>
      </c>
      <c r="N2174">
        <v>4094</v>
      </c>
      <c r="O2174" t="s">
        <v>10703</v>
      </c>
      <c r="P2174">
        <v>2</v>
      </c>
      <c r="Q2174" t="s">
        <v>10704</v>
      </c>
      <c r="R2174" t="s">
        <v>10705</v>
      </c>
      <c r="S2174">
        <v>181</v>
      </c>
      <c r="T2174" t="s">
        <v>37</v>
      </c>
      <c r="U2174" t="s">
        <v>38</v>
      </c>
      <c r="V2174" t="s">
        <v>90</v>
      </c>
      <c r="W2174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">
      <c r="A2175" t="s">
        <v>28</v>
      </c>
      <c r="B2175" t="s">
        <v>10706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>
        <v>6923891</v>
      </c>
      <c r="J2175" t="s">
        <v>1375</v>
      </c>
      <c r="K2175" t="s">
        <v>6160</v>
      </c>
      <c r="L2175" t="s">
        <v>10707</v>
      </c>
      <c r="M2175">
        <v>43867</v>
      </c>
      <c r="N2175">
        <v>5519</v>
      </c>
      <c r="O2175" t="s">
        <v>902</v>
      </c>
      <c r="P2175">
        <v>4</v>
      </c>
      <c r="Q2175" t="s">
        <v>10708</v>
      </c>
      <c r="R2175" t="s">
        <v>10709</v>
      </c>
      <c r="S2175">
        <v>83</v>
      </c>
      <c r="T2175" t="s">
        <v>37</v>
      </c>
      <c r="U2175" t="s">
        <v>38</v>
      </c>
      <c r="V2175" t="s">
        <v>569</v>
      </c>
      <c r="W2175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">
      <c r="A2176" t="s">
        <v>28</v>
      </c>
      <c r="B2176" t="s">
        <v>10711</v>
      </c>
      <c r="C2176">
        <v>10</v>
      </c>
      <c r="D2176">
        <v>92</v>
      </c>
      <c r="E2176">
        <v>22</v>
      </c>
      <c r="F2176">
        <v>0</v>
      </c>
      <c r="G2176" t="s">
        <v>10712</v>
      </c>
      <c r="H2176">
        <v>2</v>
      </c>
      <c r="I2176">
        <v>2119994</v>
      </c>
      <c r="J2176" t="s">
        <v>10713</v>
      </c>
      <c r="K2176" t="s">
        <v>10714</v>
      </c>
      <c r="L2176" t="s">
        <v>10715</v>
      </c>
      <c r="M2176">
        <v>1153</v>
      </c>
      <c r="N2176">
        <v>2</v>
      </c>
      <c r="O2176" t="s">
        <v>10716</v>
      </c>
      <c r="P2176">
        <v>0</v>
      </c>
      <c r="Q2176" t="s">
        <v>10717</v>
      </c>
      <c r="R2176" t="s">
        <v>10718</v>
      </c>
      <c r="S2176">
        <v>15</v>
      </c>
      <c r="T2176" t="s">
        <v>37</v>
      </c>
      <c r="U2176" t="s">
        <v>38</v>
      </c>
      <c r="V2176" t="s">
        <v>272</v>
      </c>
      <c r="W2176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">
      <c r="A2177" t="s">
        <v>28</v>
      </c>
      <c r="B2177" t="s">
        <v>10719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>
        <v>1292527</v>
      </c>
      <c r="J2177" t="s">
        <v>10720</v>
      </c>
      <c r="K2177" t="s">
        <v>267</v>
      </c>
      <c r="L2177" t="s">
        <v>10721</v>
      </c>
      <c r="M2177">
        <v>3536</v>
      </c>
      <c r="N2177">
        <v>14579</v>
      </c>
      <c r="O2177" t="s">
        <v>4565</v>
      </c>
      <c r="P2177">
        <v>2</v>
      </c>
      <c r="Q2177" t="s">
        <v>10722</v>
      </c>
      <c r="R2177" t="s">
        <v>10723</v>
      </c>
      <c r="S2177">
        <v>44</v>
      </c>
      <c r="T2177" t="s">
        <v>37</v>
      </c>
      <c r="U2177" t="s">
        <v>1418</v>
      </c>
      <c r="V2177" t="s">
        <v>569</v>
      </c>
      <c r="W2177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">
      <c r="A2178" t="s">
        <v>28</v>
      </c>
      <c r="B2178" t="s">
        <v>10725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>
        <v>64255243</v>
      </c>
      <c r="J2178" t="s">
        <v>5834</v>
      </c>
      <c r="K2178" t="s">
        <v>506</v>
      </c>
      <c r="L2178" t="s">
        <v>10726</v>
      </c>
      <c r="M2178">
        <v>80903</v>
      </c>
      <c r="N2178">
        <v>120797</v>
      </c>
      <c r="O2178" t="s">
        <v>310</v>
      </c>
      <c r="P2178">
        <v>0</v>
      </c>
      <c r="Q2178" t="s">
        <v>10727</v>
      </c>
      <c r="R2178" t="s">
        <v>10728</v>
      </c>
      <c r="S2178">
        <v>518</v>
      </c>
      <c r="T2178" t="s">
        <v>37</v>
      </c>
      <c r="U2178" t="s">
        <v>38</v>
      </c>
      <c r="V2178" t="s">
        <v>569</v>
      </c>
      <c r="W2178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>
        <v>22245861</v>
      </c>
      <c r="J2179" t="s">
        <v>2450</v>
      </c>
      <c r="K2179" t="s">
        <v>678</v>
      </c>
      <c r="L2179" t="s">
        <v>10729</v>
      </c>
      <c r="M2179">
        <v>143251</v>
      </c>
      <c r="N2179">
        <v>25489</v>
      </c>
      <c r="O2179" t="s">
        <v>1419</v>
      </c>
      <c r="P2179">
        <v>0</v>
      </c>
      <c r="Q2179" t="s">
        <v>10730</v>
      </c>
      <c r="R2179" t="s">
        <v>10731</v>
      </c>
      <c r="S2179">
        <v>710</v>
      </c>
      <c r="T2179" t="s">
        <v>37</v>
      </c>
      <c r="U2179" t="s">
        <v>38</v>
      </c>
      <c r="V2179" t="s">
        <v>569</v>
      </c>
      <c r="W2179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>
        <v>20433940</v>
      </c>
      <c r="J2180" t="s">
        <v>6096</v>
      </c>
      <c r="K2180" t="s">
        <v>7781</v>
      </c>
      <c r="L2180" t="s">
        <v>10732</v>
      </c>
      <c r="M2180">
        <v>78883</v>
      </c>
      <c r="N2180">
        <v>1876</v>
      </c>
      <c r="O2180" t="s">
        <v>10733</v>
      </c>
      <c r="P2180">
        <v>8</v>
      </c>
      <c r="Q2180" t="s">
        <v>10734</v>
      </c>
      <c r="R2180" t="s">
        <v>10735</v>
      </c>
      <c r="S2180">
        <v>662</v>
      </c>
      <c r="T2180" t="s">
        <v>37</v>
      </c>
      <c r="U2180" t="s">
        <v>263</v>
      </c>
      <c r="V2180" t="s">
        <v>569</v>
      </c>
      <c r="W2180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>
        <v>10562387</v>
      </c>
      <c r="J2181" t="s">
        <v>5145</v>
      </c>
      <c r="K2181" t="s">
        <v>43</v>
      </c>
      <c r="L2181" t="s">
        <v>10736</v>
      </c>
      <c r="M2181">
        <v>213226</v>
      </c>
      <c r="N2181">
        <v>43105</v>
      </c>
      <c r="O2181" t="s">
        <v>4560</v>
      </c>
      <c r="P2181">
        <v>0</v>
      </c>
      <c r="Q2181" t="s">
        <v>10737</v>
      </c>
      <c r="R2181" t="s">
        <v>10738</v>
      </c>
      <c r="S2181">
        <v>648</v>
      </c>
      <c r="T2181" t="s">
        <v>37</v>
      </c>
      <c r="U2181" t="s">
        <v>38</v>
      </c>
      <c r="V2181" t="s">
        <v>569</v>
      </c>
      <c r="W218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">
      <c r="A2182" t="s">
        <v>28</v>
      </c>
      <c r="B2182" t="s">
        <v>10739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>
        <v>18439082</v>
      </c>
      <c r="J2182" t="s">
        <v>3479</v>
      </c>
      <c r="K2182" t="s">
        <v>723</v>
      </c>
      <c r="L2182" t="s">
        <v>10740</v>
      </c>
      <c r="M2182">
        <v>94292</v>
      </c>
      <c r="N2182">
        <v>7252</v>
      </c>
      <c r="O2182" t="s">
        <v>8489</v>
      </c>
      <c r="P2182">
        <v>3</v>
      </c>
      <c r="Q2182" t="s">
        <v>10741</v>
      </c>
      <c r="R2182" t="s">
        <v>10742</v>
      </c>
      <c r="S2182">
        <v>287</v>
      </c>
      <c r="T2182" t="s">
        <v>37</v>
      </c>
      <c r="U2182" t="s">
        <v>38</v>
      </c>
      <c r="V2182" t="s">
        <v>39</v>
      </c>
      <c r="W2182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10743</v>
      </c>
      <c r="H2183">
        <v>920</v>
      </c>
      <c r="I2183">
        <v>150056505</v>
      </c>
      <c r="J2183" t="s">
        <v>1611</v>
      </c>
      <c r="K2183" t="s">
        <v>4830</v>
      </c>
      <c r="L2183" t="s">
        <v>10744</v>
      </c>
      <c r="M2183">
        <v>216581</v>
      </c>
      <c r="N2183">
        <v>2771</v>
      </c>
      <c r="O2183" t="s">
        <v>501</v>
      </c>
      <c r="P2183">
        <v>3</v>
      </c>
      <c r="Q2183" t="s">
        <v>10745</v>
      </c>
      <c r="R2183" t="s">
        <v>10746</v>
      </c>
      <c r="S2183">
        <v>397</v>
      </c>
      <c r="T2183" t="s">
        <v>37</v>
      </c>
      <c r="U2183" t="s">
        <v>38</v>
      </c>
      <c r="V2183" t="s">
        <v>569</v>
      </c>
      <c r="W2183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10747</v>
      </c>
      <c r="H2184">
        <v>789</v>
      </c>
      <c r="I2184">
        <v>119938730</v>
      </c>
      <c r="J2184" t="s">
        <v>10270</v>
      </c>
      <c r="K2184" t="s">
        <v>3989</v>
      </c>
      <c r="L2184" t="s">
        <v>10748</v>
      </c>
      <c r="M2184">
        <v>265818</v>
      </c>
      <c r="N2184">
        <v>2085</v>
      </c>
      <c r="O2184" t="s">
        <v>1450</v>
      </c>
      <c r="P2184">
        <v>0</v>
      </c>
      <c r="Q2184" t="s">
        <v>10749</v>
      </c>
      <c r="R2184" t="s">
        <v>10750</v>
      </c>
      <c r="S2184">
        <v>213</v>
      </c>
      <c r="T2184" t="s">
        <v>37</v>
      </c>
      <c r="U2184" t="s">
        <v>38</v>
      </c>
      <c r="V2184" t="s">
        <v>39</v>
      </c>
      <c r="W2184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>
        <v>114968774</v>
      </c>
      <c r="J2185" t="s">
        <v>6084</v>
      </c>
      <c r="K2185" t="s">
        <v>317</v>
      </c>
      <c r="L2185" t="s">
        <v>10751</v>
      </c>
      <c r="M2185">
        <v>153468</v>
      </c>
      <c r="N2185">
        <v>28018</v>
      </c>
      <c r="O2185" t="s">
        <v>3065</v>
      </c>
      <c r="P2185">
        <v>1</v>
      </c>
      <c r="Q2185" t="s">
        <v>10752</v>
      </c>
      <c r="R2185" t="s">
        <v>10753</v>
      </c>
      <c r="S2185">
        <v>204</v>
      </c>
      <c r="T2185" t="s">
        <v>37</v>
      </c>
      <c r="U2185" t="s">
        <v>38</v>
      </c>
      <c r="V2185" t="s">
        <v>90</v>
      </c>
      <c r="W2185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10754</v>
      </c>
      <c r="H2186">
        <v>332</v>
      </c>
      <c r="I2186">
        <v>128505958</v>
      </c>
      <c r="J2186" t="s">
        <v>1611</v>
      </c>
      <c r="K2186" t="s">
        <v>10755</v>
      </c>
      <c r="L2186" t="s">
        <v>10756</v>
      </c>
      <c r="M2186">
        <v>297014</v>
      </c>
      <c r="N2186">
        <v>505</v>
      </c>
      <c r="O2186" t="s">
        <v>10757</v>
      </c>
      <c r="P2186">
        <v>1</v>
      </c>
      <c r="Q2186" t="s">
        <v>10758</v>
      </c>
      <c r="R2186" t="s">
        <v>10759</v>
      </c>
      <c r="S2186">
        <v>1198</v>
      </c>
      <c r="T2186" t="s">
        <v>37</v>
      </c>
      <c r="U2186" t="s">
        <v>38</v>
      </c>
      <c r="V2186" t="s">
        <v>569</v>
      </c>
      <c r="W2186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10760</v>
      </c>
      <c r="H2187">
        <v>2000</v>
      </c>
      <c r="I2187">
        <v>95001351</v>
      </c>
      <c r="J2187" t="s">
        <v>1618</v>
      </c>
      <c r="K2187" t="s">
        <v>2401</v>
      </c>
      <c r="L2187" t="s">
        <v>10761</v>
      </c>
      <c r="M2187">
        <v>131801</v>
      </c>
      <c r="N2187">
        <v>4380</v>
      </c>
      <c r="O2187" t="s">
        <v>10762</v>
      </c>
      <c r="P2187">
        <v>1</v>
      </c>
      <c r="Q2187" t="s">
        <v>10763</v>
      </c>
      <c r="R2187" t="s">
        <v>10764</v>
      </c>
      <c r="S2187">
        <v>548</v>
      </c>
      <c r="T2187" t="s">
        <v>37</v>
      </c>
      <c r="U2187" t="s">
        <v>38</v>
      </c>
      <c r="V2187" t="s">
        <v>39</v>
      </c>
      <c r="W2187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>
        <v>76400000</v>
      </c>
      <c r="J2188" t="s">
        <v>68</v>
      </c>
      <c r="K2188" t="s">
        <v>1001</v>
      </c>
      <c r="L2188" t="s">
        <v>10765</v>
      </c>
      <c r="M2188">
        <v>58743</v>
      </c>
      <c r="N2188">
        <v>14762</v>
      </c>
      <c r="O2188" t="s">
        <v>6913</v>
      </c>
      <c r="P2188">
        <v>1</v>
      </c>
      <c r="Q2188" t="s">
        <v>10766</v>
      </c>
      <c r="R2188" t="s">
        <v>10767</v>
      </c>
      <c r="S2188">
        <v>192</v>
      </c>
      <c r="T2188" t="s">
        <v>37</v>
      </c>
      <c r="U2188" t="s">
        <v>38</v>
      </c>
      <c r="V2188" t="s">
        <v>90</v>
      </c>
      <c r="W2188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>
        <v>75072454</v>
      </c>
      <c r="J2189" t="s">
        <v>4207</v>
      </c>
      <c r="K2189" t="s">
        <v>133</v>
      </c>
      <c r="L2189" t="s">
        <v>10768</v>
      </c>
      <c r="M2189">
        <v>96569</v>
      </c>
      <c r="N2189">
        <v>2759</v>
      </c>
      <c r="O2189" t="s">
        <v>10769</v>
      </c>
      <c r="P2189">
        <v>0</v>
      </c>
      <c r="Q2189" t="s">
        <v>10770</v>
      </c>
      <c r="R2189" t="s">
        <v>10771</v>
      </c>
      <c r="S2189">
        <v>522</v>
      </c>
      <c r="T2189" t="s">
        <v>37</v>
      </c>
      <c r="U2189" t="s">
        <v>38</v>
      </c>
      <c r="V2189" t="s">
        <v>39</v>
      </c>
      <c r="W2189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8952</v>
      </c>
      <c r="H2190">
        <v>1000</v>
      </c>
      <c r="I2190">
        <v>65535067</v>
      </c>
      <c r="J2190" t="s">
        <v>1618</v>
      </c>
      <c r="K2190" t="s">
        <v>469</v>
      </c>
      <c r="L2190" t="s">
        <v>10772</v>
      </c>
      <c r="M2190">
        <v>59380</v>
      </c>
      <c r="N2190">
        <v>2604</v>
      </c>
      <c r="O2190" t="s">
        <v>10773</v>
      </c>
      <c r="P2190">
        <v>1</v>
      </c>
      <c r="Q2190" t="s">
        <v>10774</v>
      </c>
      <c r="R2190" t="s">
        <v>10775</v>
      </c>
      <c r="S2190">
        <v>202</v>
      </c>
      <c r="T2190" t="s">
        <v>37</v>
      </c>
      <c r="U2190" t="s">
        <v>38</v>
      </c>
      <c r="V2190" t="s">
        <v>569</v>
      </c>
      <c r="W2190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">
      <c r="A2191" t="s">
        <v>28</v>
      </c>
      <c r="B2191" t="s">
        <v>10776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>
        <v>13998282</v>
      </c>
      <c r="J2191" t="s">
        <v>10777</v>
      </c>
      <c r="K2191" t="s">
        <v>678</v>
      </c>
      <c r="L2191" t="s">
        <v>10778</v>
      </c>
      <c r="M2191">
        <v>24854</v>
      </c>
      <c r="N2191">
        <v>15044</v>
      </c>
      <c r="O2191" t="s">
        <v>6888</v>
      </c>
      <c r="P2191">
        <v>1</v>
      </c>
      <c r="Q2191" t="s">
        <v>10779</v>
      </c>
      <c r="R2191" t="s">
        <v>10780</v>
      </c>
      <c r="S2191">
        <v>374</v>
      </c>
      <c r="T2191" t="s">
        <v>37</v>
      </c>
      <c r="U2191" t="s">
        <v>38</v>
      </c>
      <c r="V2191" t="s">
        <v>39</v>
      </c>
      <c r="W219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">
      <c r="A2192" t="s">
        <v>28</v>
      </c>
      <c r="B2192" t="s">
        <v>10174</v>
      </c>
      <c r="C2192">
        <v>142</v>
      </c>
      <c r="D2192">
        <v>103</v>
      </c>
      <c r="E2192">
        <v>15</v>
      </c>
      <c r="F2192">
        <v>172</v>
      </c>
      <c r="G2192" t="s">
        <v>10781</v>
      </c>
      <c r="H2192">
        <v>723</v>
      </c>
      <c r="I2192">
        <v>6061759</v>
      </c>
      <c r="J2192" t="s">
        <v>1375</v>
      </c>
      <c r="K2192" t="s">
        <v>1996</v>
      </c>
      <c r="L2192" t="s">
        <v>10782</v>
      </c>
      <c r="M2192">
        <v>49077</v>
      </c>
      <c r="N2192">
        <v>1615</v>
      </c>
      <c r="O2192" t="s">
        <v>9083</v>
      </c>
      <c r="P2192">
        <v>0</v>
      </c>
      <c r="Q2192" t="s">
        <v>10783</v>
      </c>
      <c r="R2192" t="s">
        <v>10784</v>
      </c>
      <c r="S2192">
        <v>475</v>
      </c>
      <c r="T2192" t="s">
        <v>37</v>
      </c>
      <c r="U2192" t="s">
        <v>38</v>
      </c>
      <c r="V2192" t="s">
        <v>39</v>
      </c>
      <c r="W2192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10785</v>
      </c>
      <c r="H2193">
        <v>748</v>
      </c>
      <c r="I2193">
        <v>64955956</v>
      </c>
      <c r="J2193" t="s">
        <v>2450</v>
      </c>
      <c r="K2193" t="s">
        <v>138</v>
      </c>
      <c r="L2193" t="s">
        <v>10786</v>
      </c>
      <c r="M2193">
        <v>10104</v>
      </c>
      <c r="N2193">
        <v>3956</v>
      </c>
      <c r="O2193" t="s">
        <v>6853</v>
      </c>
      <c r="P2193">
        <v>4</v>
      </c>
      <c r="Q2193" t="s">
        <v>10787</v>
      </c>
      <c r="R2193" t="s">
        <v>10788</v>
      </c>
      <c r="S2193">
        <v>69</v>
      </c>
      <c r="T2193" t="s">
        <v>37</v>
      </c>
      <c r="U2193" t="s">
        <v>38</v>
      </c>
      <c r="V2193" t="s">
        <v>39</v>
      </c>
      <c r="W2193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">
      <c r="A2194" t="s">
        <v>28</v>
      </c>
      <c r="B2194" t="s">
        <v>10789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>
        <v>60057639</v>
      </c>
      <c r="J2194" t="s">
        <v>8601</v>
      </c>
      <c r="K2194" t="s">
        <v>777</v>
      </c>
      <c r="L2194" t="s">
        <v>10790</v>
      </c>
      <c r="M2194">
        <v>107815</v>
      </c>
      <c r="N2194">
        <v>3151</v>
      </c>
      <c r="O2194" t="s">
        <v>1799</v>
      </c>
      <c r="P2194">
        <v>2</v>
      </c>
      <c r="Q2194" t="s">
        <v>10791</v>
      </c>
      <c r="R2194" t="s">
        <v>10792</v>
      </c>
      <c r="S2194">
        <v>485</v>
      </c>
      <c r="T2194" t="s">
        <v>37</v>
      </c>
      <c r="U2194" t="s">
        <v>38</v>
      </c>
      <c r="V2194" t="s">
        <v>569</v>
      </c>
      <c r="W2194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>
        <v>53868030</v>
      </c>
      <c r="J2195" t="s">
        <v>982</v>
      </c>
      <c r="K2195" t="s">
        <v>1213</v>
      </c>
      <c r="L2195" t="s">
        <v>10793</v>
      </c>
      <c r="M2195">
        <v>183425</v>
      </c>
      <c r="N2195">
        <v>10557</v>
      </c>
      <c r="O2195" t="s">
        <v>3692</v>
      </c>
      <c r="P2195">
        <v>2</v>
      </c>
      <c r="Q2195" t="s">
        <v>10794</v>
      </c>
      <c r="R2195" t="s">
        <v>10795</v>
      </c>
      <c r="S2195">
        <v>425</v>
      </c>
      <c r="T2195" t="s">
        <v>37</v>
      </c>
      <c r="U2195" t="s">
        <v>38</v>
      </c>
      <c r="V2195" t="s">
        <v>39</v>
      </c>
      <c r="W2195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10796</v>
      </c>
      <c r="H2196">
        <v>567</v>
      </c>
      <c r="I2196">
        <v>59573085</v>
      </c>
      <c r="J2196" t="s">
        <v>2630</v>
      </c>
      <c r="K2196" t="s">
        <v>10440</v>
      </c>
      <c r="L2196" t="s">
        <v>10797</v>
      </c>
      <c r="M2196">
        <v>13562</v>
      </c>
      <c r="N2196">
        <v>2259</v>
      </c>
      <c r="O2196" t="s">
        <v>10798</v>
      </c>
      <c r="P2196">
        <v>10</v>
      </c>
      <c r="Q2196" t="s">
        <v>10799</v>
      </c>
      <c r="R2196" t="s">
        <v>10800</v>
      </c>
      <c r="S2196">
        <v>103</v>
      </c>
      <c r="T2196" t="s">
        <v>37</v>
      </c>
      <c r="U2196" t="s">
        <v>38</v>
      </c>
      <c r="V2196" t="s">
        <v>39</v>
      </c>
      <c r="W2196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>
        <v>52691009</v>
      </c>
      <c r="J2197" t="s">
        <v>2934</v>
      </c>
      <c r="K2197" t="s">
        <v>9675</v>
      </c>
      <c r="L2197" t="s">
        <v>10801</v>
      </c>
      <c r="M2197">
        <v>18727</v>
      </c>
      <c r="N2197">
        <v>3567</v>
      </c>
      <c r="O2197" t="s">
        <v>10802</v>
      </c>
      <c r="P2197">
        <v>2</v>
      </c>
      <c r="Q2197" t="s">
        <v>10803</v>
      </c>
      <c r="R2197" t="s">
        <v>10804</v>
      </c>
      <c r="S2197">
        <v>45</v>
      </c>
      <c r="T2197" t="s">
        <v>37</v>
      </c>
      <c r="U2197" t="s">
        <v>38</v>
      </c>
      <c r="V2197" t="s">
        <v>90</v>
      </c>
      <c r="W2197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>
        <v>59735548</v>
      </c>
      <c r="J2198" t="s">
        <v>4010</v>
      </c>
      <c r="K2198" t="s">
        <v>244</v>
      </c>
      <c r="L2198" t="s">
        <v>10805</v>
      </c>
      <c r="M2198">
        <v>290949</v>
      </c>
      <c r="N2198">
        <v>4223</v>
      </c>
      <c r="O2198" t="s">
        <v>10806</v>
      </c>
      <c r="P2198">
        <v>1</v>
      </c>
      <c r="Q2198" t="s">
        <v>10807</v>
      </c>
      <c r="R2198" t="s">
        <v>10808</v>
      </c>
      <c r="S2198">
        <v>629</v>
      </c>
      <c r="T2198" t="s">
        <v>37</v>
      </c>
      <c r="U2198" t="s">
        <v>38</v>
      </c>
      <c r="V2198" t="s">
        <v>569</v>
      </c>
      <c r="W2198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>
        <v>51600000</v>
      </c>
      <c r="J2199" t="s">
        <v>10809</v>
      </c>
      <c r="K2199" t="s">
        <v>1596</v>
      </c>
      <c r="L2199" t="s">
        <v>10810</v>
      </c>
      <c r="M2199">
        <v>270790</v>
      </c>
      <c r="N2199">
        <v>3076</v>
      </c>
      <c r="O2199" t="s">
        <v>2431</v>
      </c>
      <c r="P2199">
        <v>0</v>
      </c>
      <c r="Q2199" t="s">
        <v>10811</v>
      </c>
      <c r="R2199" t="s">
        <v>10812</v>
      </c>
      <c r="S2199">
        <v>549</v>
      </c>
      <c r="T2199" t="s">
        <v>37</v>
      </c>
      <c r="U2199" t="s">
        <v>38</v>
      </c>
      <c r="V2199" t="s">
        <v>569</v>
      </c>
      <c r="W2199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">
      <c r="A2200" t="s">
        <v>28</v>
      </c>
      <c r="B2200" t="s">
        <v>10118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>
        <v>43818159</v>
      </c>
      <c r="J2200" t="s">
        <v>4883</v>
      </c>
      <c r="K2200" t="s">
        <v>1055</v>
      </c>
      <c r="L2200" t="s">
        <v>10813</v>
      </c>
      <c r="M2200">
        <v>27664</v>
      </c>
      <c r="N2200">
        <v>4867</v>
      </c>
      <c r="O2200" t="s">
        <v>10814</v>
      </c>
      <c r="P2200">
        <v>0</v>
      </c>
      <c r="Q2200" t="s">
        <v>10815</v>
      </c>
      <c r="R2200" t="s">
        <v>10816</v>
      </c>
      <c r="S2200">
        <v>260</v>
      </c>
      <c r="T2200" t="s">
        <v>37</v>
      </c>
      <c r="U2200" t="s">
        <v>38</v>
      </c>
      <c r="V2200" t="s">
        <v>39</v>
      </c>
      <c r="W2200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>
        <v>86049418</v>
      </c>
      <c r="J2201" t="s">
        <v>1611</v>
      </c>
      <c r="K2201" t="s">
        <v>4594</v>
      </c>
      <c r="L2201" t="s">
        <v>10817</v>
      </c>
      <c r="M2201">
        <v>245989</v>
      </c>
      <c r="N2201">
        <v>5032</v>
      </c>
      <c r="O2201" t="s">
        <v>6765</v>
      </c>
      <c r="P2201">
        <v>4</v>
      </c>
      <c r="Q2201" t="s">
        <v>10818</v>
      </c>
      <c r="R2201" t="s">
        <v>10819</v>
      </c>
      <c r="S2201">
        <v>554</v>
      </c>
      <c r="T2201" t="s">
        <v>37</v>
      </c>
      <c r="U2201" t="s">
        <v>38</v>
      </c>
      <c r="V2201" t="s">
        <v>39</v>
      </c>
      <c r="W220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">
      <c r="A2202" t="s">
        <v>28</v>
      </c>
      <c r="B2202" t="s">
        <v>10820</v>
      </c>
      <c r="C2202">
        <v>111</v>
      </c>
      <c r="D2202">
        <v>113</v>
      </c>
      <c r="E2202">
        <v>22</v>
      </c>
      <c r="F2202">
        <v>148</v>
      </c>
      <c r="G2202" t="s">
        <v>10821</v>
      </c>
      <c r="H2202">
        <v>727</v>
      </c>
      <c r="I2202">
        <v>43601508</v>
      </c>
      <c r="J2202" t="s">
        <v>1375</v>
      </c>
      <c r="K2202" t="s">
        <v>3220</v>
      </c>
      <c r="L2202" t="s">
        <v>10822</v>
      </c>
      <c r="M2202">
        <v>35718</v>
      </c>
      <c r="N2202">
        <v>1310</v>
      </c>
      <c r="O2202" t="s">
        <v>10823</v>
      </c>
      <c r="P2202">
        <v>1</v>
      </c>
      <c r="Q2202" t="s">
        <v>10824</v>
      </c>
      <c r="R2202" t="s">
        <v>10825</v>
      </c>
      <c r="S2202">
        <v>317</v>
      </c>
      <c r="T2202" t="s">
        <v>37</v>
      </c>
      <c r="U2202" t="s">
        <v>38</v>
      </c>
      <c r="V2202" t="s">
        <v>39</v>
      </c>
      <c r="W2202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">
      <c r="A2203" t="s">
        <v>28</v>
      </c>
      <c r="B2203" t="s">
        <v>10719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>
        <v>41300105</v>
      </c>
      <c r="J2203" t="s">
        <v>7614</v>
      </c>
      <c r="K2203" t="s">
        <v>198</v>
      </c>
      <c r="L2203" t="s">
        <v>10826</v>
      </c>
      <c r="M2203">
        <v>65201</v>
      </c>
      <c r="N2203">
        <v>3261</v>
      </c>
      <c r="O2203" t="s">
        <v>10293</v>
      </c>
      <c r="P2203">
        <v>0</v>
      </c>
      <c r="Q2203" t="s">
        <v>10827</v>
      </c>
      <c r="R2203" t="s">
        <v>10828</v>
      </c>
      <c r="S2203">
        <v>651</v>
      </c>
      <c r="T2203" t="s">
        <v>37</v>
      </c>
      <c r="U2203" t="s">
        <v>56</v>
      </c>
      <c r="V2203" t="s">
        <v>569</v>
      </c>
      <c r="W2203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>
        <v>41382841</v>
      </c>
      <c r="J2204" t="s">
        <v>2416</v>
      </c>
      <c r="K2204" t="s">
        <v>678</v>
      </c>
      <c r="L2204" t="s">
        <v>10829</v>
      </c>
      <c r="M2204">
        <v>27149</v>
      </c>
      <c r="N2204">
        <v>14672</v>
      </c>
      <c r="O2204" t="s">
        <v>2255</v>
      </c>
      <c r="P2204">
        <v>0</v>
      </c>
      <c r="Q2204" t="s">
        <v>10830</v>
      </c>
      <c r="R2204" t="s">
        <v>10831</v>
      </c>
      <c r="S2204">
        <v>96</v>
      </c>
      <c r="T2204" t="s">
        <v>37</v>
      </c>
      <c r="U2204" t="s">
        <v>38</v>
      </c>
      <c r="V2204" t="s">
        <v>39</v>
      </c>
      <c r="W2204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>
        <v>42335698</v>
      </c>
      <c r="J2205" t="s">
        <v>1375</v>
      </c>
      <c r="K2205" t="s">
        <v>177</v>
      </c>
      <c r="L2205" t="s">
        <v>10832</v>
      </c>
      <c r="M2205">
        <v>395087</v>
      </c>
      <c r="N2205">
        <v>21668</v>
      </c>
      <c r="O2205" t="s">
        <v>3153</v>
      </c>
      <c r="P2205">
        <v>8</v>
      </c>
      <c r="Q2205" t="s">
        <v>10833</v>
      </c>
      <c r="R2205" t="s">
        <v>10834</v>
      </c>
      <c r="S2205">
        <v>1101</v>
      </c>
      <c r="T2205" t="s">
        <v>37</v>
      </c>
      <c r="U2205" t="s">
        <v>38</v>
      </c>
      <c r="V2205" t="s">
        <v>569</v>
      </c>
      <c r="W2205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>
        <v>33404871</v>
      </c>
      <c r="J2206" t="s">
        <v>3270</v>
      </c>
      <c r="K2206" t="s">
        <v>4520</v>
      </c>
      <c r="L2206" t="s">
        <v>10835</v>
      </c>
      <c r="M2206">
        <v>150082</v>
      </c>
      <c r="N2206">
        <v>1353</v>
      </c>
      <c r="O2206" t="s">
        <v>10836</v>
      </c>
      <c r="P2206">
        <v>1</v>
      </c>
      <c r="Q2206" t="s">
        <v>10837</v>
      </c>
      <c r="R2206" t="s">
        <v>10838</v>
      </c>
      <c r="S2206">
        <v>384</v>
      </c>
      <c r="T2206" t="s">
        <v>37</v>
      </c>
      <c r="U2206" t="s">
        <v>38</v>
      </c>
      <c r="V2206" t="s">
        <v>39</v>
      </c>
      <c r="W2206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10839</v>
      </c>
      <c r="H2207">
        <v>97</v>
      </c>
      <c r="I2207">
        <v>31471430</v>
      </c>
      <c r="J2207" t="s">
        <v>2708</v>
      </c>
      <c r="K2207" t="s">
        <v>10840</v>
      </c>
      <c r="L2207" t="s">
        <v>10841</v>
      </c>
      <c r="M2207">
        <v>83374</v>
      </c>
      <c r="N2207">
        <v>313</v>
      </c>
      <c r="O2207" t="s">
        <v>10842</v>
      </c>
      <c r="P2207">
        <v>0</v>
      </c>
      <c r="Q2207" t="s">
        <v>10843</v>
      </c>
      <c r="R2207" t="s">
        <v>10844</v>
      </c>
      <c r="S2207">
        <v>828</v>
      </c>
      <c r="T2207" t="s">
        <v>37</v>
      </c>
      <c r="U2207" t="s">
        <v>38</v>
      </c>
      <c r="V2207" t="s">
        <v>569</v>
      </c>
      <c r="W2207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">
      <c r="A2208" t="s">
        <v>28</v>
      </c>
      <c r="B2208" t="s">
        <v>8968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>
        <v>30222640</v>
      </c>
      <c r="J2208" t="s">
        <v>7403</v>
      </c>
      <c r="K2208" t="s">
        <v>10845</v>
      </c>
      <c r="L2208" t="s">
        <v>10846</v>
      </c>
      <c r="M2208">
        <v>36666</v>
      </c>
      <c r="N2208">
        <v>4868</v>
      </c>
      <c r="O2208" t="s">
        <v>9971</v>
      </c>
      <c r="P2208">
        <v>2</v>
      </c>
      <c r="Q2208" t="s">
        <v>10847</v>
      </c>
      <c r="R2208" t="s">
        <v>10848</v>
      </c>
      <c r="S2208">
        <v>144</v>
      </c>
      <c r="T2208" t="s">
        <v>37</v>
      </c>
      <c r="U2208" t="s">
        <v>38</v>
      </c>
      <c r="V2208" t="s">
        <v>39</v>
      </c>
      <c r="W2208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">
      <c r="A2210" t="s">
        <v>28</v>
      </c>
      <c r="B2210" t="s">
        <v>10849</v>
      </c>
      <c r="C2210">
        <v>27</v>
      </c>
      <c r="D2210">
        <v>81</v>
      </c>
      <c r="E2210">
        <v>8</v>
      </c>
      <c r="F2210">
        <v>341</v>
      </c>
      <c r="G2210" t="s">
        <v>10850</v>
      </c>
      <c r="H2210">
        <v>844</v>
      </c>
      <c r="I2210">
        <v>26906039</v>
      </c>
      <c r="J2210" t="s">
        <v>2073</v>
      </c>
      <c r="K2210" t="s">
        <v>10851</v>
      </c>
      <c r="L2210" t="s">
        <v>10852</v>
      </c>
      <c r="M2210">
        <v>29621</v>
      </c>
      <c r="N2210">
        <v>2653</v>
      </c>
      <c r="O2210" t="s">
        <v>10853</v>
      </c>
      <c r="P2210">
        <v>2</v>
      </c>
      <c r="Q2210" t="s">
        <v>10854</v>
      </c>
      <c r="R2210" t="s">
        <v>10855</v>
      </c>
      <c r="S2210">
        <v>76</v>
      </c>
      <c r="T2210" t="s">
        <v>37</v>
      </c>
      <c r="U2210" t="s">
        <v>38</v>
      </c>
      <c r="V2210" t="s">
        <v>39</v>
      </c>
      <c r="W2210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>
        <v>21378000</v>
      </c>
      <c r="J2211" t="s">
        <v>7035</v>
      </c>
      <c r="K2211" t="s">
        <v>1671</v>
      </c>
      <c r="L2211" t="s">
        <v>10856</v>
      </c>
      <c r="M2211">
        <v>46492</v>
      </c>
      <c r="N2211">
        <v>4877</v>
      </c>
      <c r="O2211" t="s">
        <v>10213</v>
      </c>
      <c r="P2211">
        <v>0</v>
      </c>
      <c r="Q2211" t="s">
        <v>10857</v>
      </c>
      <c r="R2211" t="s">
        <v>10858</v>
      </c>
      <c r="S2211">
        <v>335</v>
      </c>
      <c r="T2211" t="s">
        <v>37</v>
      </c>
      <c r="U2211" t="s">
        <v>38</v>
      </c>
      <c r="V2211" t="s">
        <v>569</v>
      </c>
      <c r="W22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">
      <c r="A2212" t="s">
        <v>28</v>
      </c>
      <c r="B2212" t="s">
        <v>10859</v>
      </c>
      <c r="C2212">
        <v>110</v>
      </c>
      <c r="D2212">
        <v>106</v>
      </c>
      <c r="E2212">
        <v>80</v>
      </c>
      <c r="F2212">
        <v>723</v>
      </c>
      <c r="G2212" t="s">
        <v>10860</v>
      </c>
      <c r="H2212">
        <v>2000</v>
      </c>
      <c r="I2212">
        <v>43853424</v>
      </c>
      <c r="J2212" t="s">
        <v>10861</v>
      </c>
      <c r="K2212" t="s">
        <v>526</v>
      </c>
      <c r="L2212" t="s">
        <v>10862</v>
      </c>
      <c r="M2212">
        <v>35514</v>
      </c>
      <c r="N2212">
        <v>5024</v>
      </c>
      <c r="O2212" t="s">
        <v>1996</v>
      </c>
      <c r="P2212">
        <v>1</v>
      </c>
      <c r="Q2212" t="s">
        <v>10863</v>
      </c>
      <c r="R2212" t="s">
        <v>10864</v>
      </c>
      <c r="S2212">
        <v>114</v>
      </c>
      <c r="T2212" t="s">
        <v>37</v>
      </c>
      <c r="U2212" t="s">
        <v>38</v>
      </c>
      <c r="V2212" t="s">
        <v>90</v>
      </c>
      <c r="W2212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">
      <c r="A2213" t="s">
        <v>28</v>
      </c>
      <c r="B2213" t="s">
        <v>10866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>
        <v>23993605</v>
      </c>
      <c r="J2213" t="s">
        <v>8601</v>
      </c>
      <c r="K2213" t="s">
        <v>6813</v>
      </c>
      <c r="L2213" t="s">
        <v>10867</v>
      </c>
      <c r="M2213">
        <v>52467</v>
      </c>
      <c r="N2213">
        <v>727</v>
      </c>
      <c r="O2213" t="s">
        <v>10868</v>
      </c>
      <c r="P2213">
        <v>1</v>
      </c>
      <c r="Q2213" t="s">
        <v>10869</v>
      </c>
      <c r="R2213" t="s">
        <v>10870</v>
      </c>
      <c r="S2213">
        <v>248</v>
      </c>
      <c r="T2213" t="s">
        <v>37</v>
      </c>
      <c r="U2213" t="s">
        <v>38</v>
      </c>
      <c r="V2213" t="s">
        <v>569</v>
      </c>
      <c r="W2213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">
      <c r="A2214" t="s">
        <v>28</v>
      </c>
      <c r="B2214" t="s">
        <v>9039</v>
      </c>
      <c r="C2214">
        <v>77</v>
      </c>
      <c r="D2214">
        <v>103</v>
      </c>
      <c r="E2214">
        <v>130</v>
      </c>
      <c r="F2214">
        <v>406</v>
      </c>
      <c r="G2214" t="s">
        <v>10871</v>
      </c>
      <c r="H2214">
        <v>691</v>
      </c>
      <c r="I2214">
        <v>26400000</v>
      </c>
      <c r="J2214" t="s">
        <v>42</v>
      </c>
      <c r="K2214" t="s">
        <v>725</v>
      </c>
      <c r="L2214" t="s">
        <v>10872</v>
      </c>
      <c r="M2214">
        <v>62009</v>
      </c>
      <c r="N2214">
        <v>2481</v>
      </c>
      <c r="O2214" t="s">
        <v>10873</v>
      </c>
      <c r="P2214">
        <v>1</v>
      </c>
      <c r="Q2214" t="s">
        <v>10874</v>
      </c>
      <c r="R2214" t="s">
        <v>10875</v>
      </c>
      <c r="S2214">
        <v>109</v>
      </c>
      <c r="T2214" t="s">
        <v>37</v>
      </c>
      <c r="U2214" t="s">
        <v>38</v>
      </c>
      <c r="V2214" t="s">
        <v>90</v>
      </c>
      <c r="W2214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>
        <v>45250</v>
      </c>
      <c r="J2215" t="s">
        <v>1575</v>
      </c>
      <c r="K2215" t="s">
        <v>1683</v>
      </c>
      <c r="L2215" t="s">
        <v>10876</v>
      </c>
      <c r="M2215">
        <v>235133</v>
      </c>
      <c r="N2215">
        <v>23008</v>
      </c>
      <c r="O2215" t="s">
        <v>10877</v>
      </c>
      <c r="P2215">
        <v>1</v>
      </c>
      <c r="Q2215" t="s">
        <v>10878</v>
      </c>
      <c r="R2215" t="s">
        <v>10879</v>
      </c>
      <c r="S2215">
        <v>494</v>
      </c>
      <c r="T2215" t="s">
        <v>37</v>
      </c>
      <c r="U2215" t="s">
        <v>38</v>
      </c>
      <c r="V2215" t="s">
        <v>569</v>
      </c>
      <c r="W2215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">
      <c r="A2216" t="s">
        <v>28</v>
      </c>
      <c r="B2216" t="s">
        <v>10880</v>
      </c>
      <c r="C2216">
        <v>111</v>
      </c>
      <c r="D2216">
        <v>109</v>
      </c>
      <c r="E2216">
        <v>7</v>
      </c>
      <c r="F2216">
        <v>827</v>
      </c>
      <c r="G2216" t="s">
        <v>10881</v>
      </c>
      <c r="H2216">
        <v>2000</v>
      </c>
      <c r="I2216">
        <v>22927390</v>
      </c>
      <c r="J2216" t="s">
        <v>209</v>
      </c>
      <c r="K2216" t="s">
        <v>229</v>
      </c>
      <c r="L2216" t="s">
        <v>10882</v>
      </c>
      <c r="M2216">
        <v>25344</v>
      </c>
      <c r="N2216">
        <v>4947</v>
      </c>
      <c r="O2216" t="s">
        <v>1495</v>
      </c>
      <c r="P2216">
        <v>0</v>
      </c>
      <c r="Q2216" t="s">
        <v>10883</v>
      </c>
      <c r="R2216" t="s">
        <v>10884</v>
      </c>
      <c r="S2216">
        <v>77</v>
      </c>
      <c r="T2216" t="s">
        <v>37</v>
      </c>
      <c r="U2216" t="s">
        <v>38</v>
      </c>
      <c r="V2216" t="s">
        <v>39</v>
      </c>
      <c r="W2216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10885</v>
      </c>
      <c r="H2217">
        <v>155</v>
      </c>
      <c r="I2217">
        <v>4250320</v>
      </c>
      <c r="J2217" t="s">
        <v>8808</v>
      </c>
      <c r="K2217" t="s">
        <v>10886</v>
      </c>
      <c r="L2217" t="s">
        <v>10887</v>
      </c>
      <c r="M2217">
        <v>14870</v>
      </c>
      <c r="N2217">
        <v>605</v>
      </c>
      <c r="O2217" t="s">
        <v>10888</v>
      </c>
      <c r="P2217">
        <v>1</v>
      </c>
      <c r="Q2217" t="s">
        <v>10889</v>
      </c>
      <c r="R2217" t="s">
        <v>10890</v>
      </c>
      <c r="S2217">
        <v>86</v>
      </c>
      <c r="T2217" t="s">
        <v>37</v>
      </c>
      <c r="U2217" t="s">
        <v>38</v>
      </c>
      <c r="V2217" t="s">
        <v>39</v>
      </c>
      <c r="W2217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">
      <c r="A2218" t="s">
        <v>28</v>
      </c>
      <c r="B2218" t="s">
        <v>10891</v>
      </c>
      <c r="C2218">
        <v>134</v>
      </c>
      <c r="D2218">
        <v>123</v>
      </c>
      <c r="E2218">
        <v>64</v>
      </c>
      <c r="F2218">
        <v>637</v>
      </c>
      <c r="G2218" t="s">
        <v>10158</v>
      </c>
      <c r="H2218">
        <v>808</v>
      </c>
      <c r="I2218">
        <v>22452209</v>
      </c>
      <c r="J2218" t="s">
        <v>3325</v>
      </c>
      <c r="K2218" t="s">
        <v>256</v>
      </c>
      <c r="L2218" t="s">
        <v>10892</v>
      </c>
      <c r="M2218">
        <v>14062</v>
      </c>
      <c r="N2218">
        <v>5734</v>
      </c>
      <c r="O2218" t="s">
        <v>3047</v>
      </c>
      <c r="P2218">
        <v>0</v>
      </c>
      <c r="Q2218" t="s">
        <v>10893</v>
      </c>
      <c r="R2218" t="s">
        <v>10894</v>
      </c>
      <c r="S2218">
        <v>82</v>
      </c>
      <c r="T2218" t="s">
        <v>37</v>
      </c>
      <c r="U2218" t="s">
        <v>38</v>
      </c>
      <c r="V2218" t="s">
        <v>90</v>
      </c>
      <c r="W2218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>
        <v>18329466</v>
      </c>
      <c r="J2219" t="s">
        <v>7283</v>
      </c>
      <c r="K2219" t="s">
        <v>75</v>
      </c>
      <c r="L2219" t="s">
        <v>10895</v>
      </c>
      <c r="M2219">
        <v>279179</v>
      </c>
      <c r="N2219">
        <v>11984</v>
      </c>
      <c r="O2219" t="s">
        <v>9218</v>
      </c>
      <c r="P2219">
        <v>0</v>
      </c>
      <c r="Q2219" t="s">
        <v>10896</v>
      </c>
      <c r="R2219" t="s">
        <v>10897</v>
      </c>
      <c r="S2219">
        <v>440</v>
      </c>
      <c r="T2219" t="s">
        <v>37</v>
      </c>
      <c r="U2219" t="s">
        <v>38</v>
      </c>
      <c r="V2219" t="s">
        <v>569</v>
      </c>
      <c r="W2219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>
        <v>17071230</v>
      </c>
      <c r="J2220" t="s">
        <v>982</v>
      </c>
      <c r="K2220" t="s">
        <v>3839</v>
      </c>
      <c r="L2220" t="s">
        <v>10898</v>
      </c>
      <c r="M2220">
        <v>31169</v>
      </c>
      <c r="N2220">
        <v>23283</v>
      </c>
      <c r="O2220" t="s">
        <v>2446</v>
      </c>
      <c r="P2220">
        <v>0</v>
      </c>
      <c r="Q2220" t="s">
        <v>10899</v>
      </c>
      <c r="R2220" t="s">
        <v>10900</v>
      </c>
      <c r="S2220">
        <v>192</v>
      </c>
      <c r="T2220" t="s">
        <v>37</v>
      </c>
      <c r="U2220" t="s">
        <v>38</v>
      </c>
      <c r="V2220" t="s">
        <v>90</v>
      </c>
      <c r="W2220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">
      <c r="A2221" t="s">
        <v>28</v>
      </c>
      <c r="B2221" t="s">
        <v>10901</v>
      </c>
      <c r="C2221">
        <v>68</v>
      </c>
      <c r="D2221">
        <v>115</v>
      </c>
      <c r="E2221">
        <v>13</v>
      </c>
      <c r="F2221">
        <v>111</v>
      </c>
      <c r="G2221" t="s">
        <v>10902</v>
      </c>
      <c r="H2221">
        <v>757</v>
      </c>
      <c r="I2221">
        <v>17174870</v>
      </c>
      <c r="J2221" t="s">
        <v>7403</v>
      </c>
      <c r="K2221" t="s">
        <v>8245</v>
      </c>
      <c r="L2221" t="s">
        <v>10903</v>
      </c>
      <c r="M2221">
        <v>15817</v>
      </c>
      <c r="N2221">
        <v>1201</v>
      </c>
      <c r="O2221" t="s">
        <v>10904</v>
      </c>
      <c r="P2221">
        <v>2</v>
      </c>
      <c r="Q2221" t="s">
        <v>10905</v>
      </c>
      <c r="R2221" t="s">
        <v>10906</v>
      </c>
      <c r="S2221">
        <v>210</v>
      </c>
      <c r="T2221" t="s">
        <v>37</v>
      </c>
      <c r="U2221" t="s">
        <v>38</v>
      </c>
      <c r="V2221" t="s">
        <v>39</v>
      </c>
      <c r="W222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">
      <c r="A2222" t="s">
        <v>28</v>
      </c>
      <c r="B2222" t="s">
        <v>9633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>
        <v>26284475</v>
      </c>
      <c r="J2222" t="s">
        <v>1611</v>
      </c>
      <c r="K2222" t="s">
        <v>295</v>
      </c>
      <c r="L2222" t="s">
        <v>10907</v>
      </c>
      <c r="M2222">
        <v>9051</v>
      </c>
      <c r="N2222">
        <v>10691</v>
      </c>
      <c r="O2222" t="s">
        <v>10908</v>
      </c>
      <c r="P2222">
        <v>13</v>
      </c>
      <c r="Q2222" t="s">
        <v>10909</v>
      </c>
      <c r="R2222" t="s">
        <v>10910</v>
      </c>
      <c r="S2222">
        <v>68</v>
      </c>
      <c r="T2222" t="s">
        <v>37</v>
      </c>
      <c r="U2222" t="s">
        <v>38</v>
      </c>
      <c r="V2222" t="s">
        <v>39</v>
      </c>
      <c r="W2222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">
      <c r="A2223" t="s">
        <v>28</v>
      </c>
      <c r="B2223" t="s">
        <v>10911</v>
      </c>
      <c r="C2223">
        <v>54</v>
      </c>
      <c r="D2223">
        <v>91</v>
      </c>
      <c r="E2223">
        <v>38</v>
      </c>
      <c r="F2223">
        <v>362</v>
      </c>
      <c r="G2223" t="s">
        <v>10912</v>
      </c>
      <c r="H2223">
        <v>17000</v>
      </c>
      <c r="I2223">
        <v>16702864</v>
      </c>
      <c r="J2223" t="s">
        <v>982</v>
      </c>
      <c r="K2223" t="s">
        <v>547</v>
      </c>
      <c r="L2223" t="s">
        <v>10913</v>
      </c>
      <c r="M2223">
        <v>8023</v>
      </c>
      <c r="N2223">
        <v>18711</v>
      </c>
      <c r="O2223" t="s">
        <v>10914</v>
      </c>
      <c r="P2223">
        <v>0</v>
      </c>
      <c r="Q2223" t="s">
        <v>10915</v>
      </c>
      <c r="R2223" t="s">
        <v>10916</v>
      </c>
      <c r="S2223">
        <v>49</v>
      </c>
      <c r="T2223" t="s">
        <v>37</v>
      </c>
      <c r="U2223" t="s">
        <v>38</v>
      </c>
      <c r="V2223" t="s">
        <v>90</v>
      </c>
      <c r="W2223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>
        <v>15561627</v>
      </c>
      <c r="J2224" t="s">
        <v>3270</v>
      </c>
      <c r="K2224" t="s">
        <v>9873</v>
      </c>
      <c r="L2224" t="s">
        <v>10917</v>
      </c>
      <c r="M2224">
        <v>39105</v>
      </c>
      <c r="N2224">
        <v>21622</v>
      </c>
      <c r="O2224" t="s">
        <v>198</v>
      </c>
      <c r="P2224">
        <v>0</v>
      </c>
      <c r="Q2224" t="s">
        <v>10918</v>
      </c>
      <c r="R2224" t="s">
        <v>10919</v>
      </c>
      <c r="S2224">
        <v>359</v>
      </c>
      <c r="T2224" t="s">
        <v>37</v>
      </c>
      <c r="U2224" t="s">
        <v>38</v>
      </c>
      <c r="V2224" t="s">
        <v>569</v>
      </c>
      <c r="W2224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>
        <v>17750583</v>
      </c>
      <c r="J2225" t="s">
        <v>1493</v>
      </c>
      <c r="K2225" t="s">
        <v>208</v>
      </c>
      <c r="L2225" t="s">
        <v>10920</v>
      </c>
      <c r="M2225">
        <v>93548</v>
      </c>
      <c r="N2225">
        <v>28933</v>
      </c>
      <c r="O2225" t="s">
        <v>159</v>
      </c>
      <c r="P2225">
        <v>0</v>
      </c>
      <c r="Q2225" t="s">
        <v>10921</v>
      </c>
      <c r="R2225" t="s">
        <v>10922</v>
      </c>
      <c r="S2225">
        <v>307</v>
      </c>
      <c r="T2225" t="s">
        <v>37</v>
      </c>
      <c r="U2225" t="s">
        <v>56</v>
      </c>
      <c r="V2225" t="s">
        <v>569</v>
      </c>
      <c r="W2225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10923</v>
      </c>
      <c r="H2226">
        <v>946</v>
      </c>
      <c r="I2226">
        <v>14793904</v>
      </c>
      <c r="J2226" t="s">
        <v>1618</v>
      </c>
      <c r="K2226" t="s">
        <v>2239</v>
      </c>
      <c r="L2226" t="s">
        <v>10924</v>
      </c>
      <c r="M2226">
        <v>28209</v>
      </c>
      <c r="N2226">
        <v>4072</v>
      </c>
      <c r="O2226" t="s">
        <v>4308</v>
      </c>
      <c r="P2226">
        <v>1</v>
      </c>
      <c r="Q2226" t="s">
        <v>10925</v>
      </c>
      <c r="R2226" t="s">
        <v>10926</v>
      </c>
      <c r="S2226">
        <v>80</v>
      </c>
      <c r="T2226" t="s">
        <v>37</v>
      </c>
      <c r="U2226" t="s">
        <v>263</v>
      </c>
      <c r="V2226" t="s">
        <v>39</v>
      </c>
      <c r="W2226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9054</v>
      </c>
      <c r="H2227">
        <v>12000</v>
      </c>
      <c r="I2227">
        <v>15281286</v>
      </c>
      <c r="J2227" t="s">
        <v>1375</v>
      </c>
      <c r="K2227" t="s">
        <v>267</v>
      </c>
      <c r="L2227" t="s">
        <v>10927</v>
      </c>
      <c r="M2227">
        <v>64646</v>
      </c>
      <c r="N2227">
        <v>16004</v>
      </c>
      <c r="O2227" t="s">
        <v>405</v>
      </c>
      <c r="P2227">
        <v>2</v>
      </c>
      <c r="Q2227" t="s">
        <v>10928</v>
      </c>
      <c r="R2227" t="s">
        <v>10929</v>
      </c>
      <c r="S2227">
        <v>105</v>
      </c>
      <c r="T2227" t="s">
        <v>37</v>
      </c>
      <c r="U2227" t="s">
        <v>38</v>
      </c>
      <c r="V2227" t="s">
        <v>569</v>
      </c>
      <c r="W2227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">
      <c r="A2228" t="s">
        <v>28</v>
      </c>
      <c r="B2228" t="s">
        <v>10930</v>
      </c>
      <c r="C2228">
        <v>25</v>
      </c>
      <c r="D2228">
        <v>98</v>
      </c>
      <c r="E2228">
        <v>28</v>
      </c>
      <c r="F2228">
        <v>102</v>
      </c>
      <c r="G2228" t="s">
        <v>10931</v>
      </c>
      <c r="H2228">
        <v>372</v>
      </c>
      <c r="I2228">
        <v>8000000</v>
      </c>
      <c r="J2228" t="s">
        <v>131</v>
      </c>
      <c r="K2228" t="s">
        <v>6479</v>
      </c>
      <c r="L2228" t="s">
        <v>10932</v>
      </c>
      <c r="M2228">
        <v>1400</v>
      </c>
      <c r="N2228">
        <v>927</v>
      </c>
      <c r="O2228" t="s">
        <v>10933</v>
      </c>
      <c r="P2228">
        <v>0</v>
      </c>
      <c r="Q2228" t="s">
        <v>10934</v>
      </c>
      <c r="R2228" t="s">
        <v>10935</v>
      </c>
      <c r="S2228">
        <v>41</v>
      </c>
      <c r="T2228" t="s">
        <v>37</v>
      </c>
      <c r="U2228" t="s">
        <v>38</v>
      </c>
      <c r="V2228" t="s">
        <v>90</v>
      </c>
      <c r="W2228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">
      <c r="A2229" t="s">
        <v>28</v>
      </c>
      <c r="B2229" t="s">
        <v>10936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>
        <v>13491653</v>
      </c>
      <c r="J2229" t="s">
        <v>3911</v>
      </c>
      <c r="K2229" t="s">
        <v>99</v>
      </c>
      <c r="L2229" t="s">
        <v>10937</v>
      </c>
      <c r="M2229">
        <v>23728</v>
      </c>
      <c r="N2229">
        <v>14995</v>
      </c>
      <c r="O2229" t="s">
        <v>1757</v>
      </c>
      <c r="P2229">
        <v>0</v>
      </c>
      <c r="Q2229" t="s">
        <v>10938</v>
      </c>
      <c r="R2229" t="s">
        <v>10939</v>
      </c>
      <c r="S2229">
        <v>213</v>
      </c>
      <c r="T2229" t="s">
        <v>37</v>
      </c>
      <c r="U2229" t="s">
        <v>38</v>
      </c>
      <c r="V2229" t="s">
        <v>569</v>
      </c>
      <c r="W2229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">
      <c r="A2230" t="s">
        <v>28</v>
      </c>
      <c r="B2230" t="s">
        <v>10941</v>
      </c>
      <c r="C2230">
        <v>146</v>
      </c>
      <c r="D2230">
        <v>90</v>
      </c>
      <c r="E2230">
        <v>31</v>
      </c>
      <c r="F2230">
        <v>179</v>
      </c>
      <c r="G2230" t="s">
        <v>10942</v>
      </c>
      <c r="H2230">
        <v>210</v>
      </c>
      <c r="I2230">
        <v>10494494</v>
      </c>
      <c r="J2230" t="s">
        <v>329</v>
      </c>
      <c r="K2230" t="s">
        <v>10943</v>
      </c>
      <c r="L2230" t="s">
        <v>10944</v>
      </c>
      <c r="M2230">
        <v>19586</v>
      </c>
      <c r="N2230">
        <v>676</v>
      </c>
      <c r="O2230" t="s">
        <v>10945</v>
      </c>
      <c r="P2230">
        <v>1</v>
      </c>
      <c r="Q2230" t="s">
        <v>10946</v>
      </c>
      <c r="R2230" t="s">
        <v>10947</v>
      </c>
      <c r="S2230">
        <v>109</v>
      </c>
      <c r="T2230" t="s">
        <v>37</v>
      </c>
      <c r="U2230" t="s">
        <v>38</v>
      </c>
      <c r="V2230" t="s">
        <v>39</v>
      </c>
      <c r="W2230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9218</v>
      </c>
      <c r="H2231">
        <v>805</v>
      </c>
      <c r="I2231">
        <v>7837632</v>
      </c>
      <c r="J2231" t="s">
        <v>3270</v>
      </c>
      <c r="K2231" t="s">
        <v>2255</v>
      </c>
      <c r="L2231" t="s">
        <v>10948</v>
      </c>
      <c r="M2231">
        <v>46396</v>
      </c>
      <c r="N2231">
        <v>1466</v>
      </c>
      <c r="O2231" t="s">
        <v>2588</v>
      </c>
      <c r="P2231">
        <v>0</v>
      </c>
      <c r="Q2231" t="s">
        <v>10949</v>
      </c>
      <c r="R2231" t="s">
        <v>10950</v>
      </c>
      <c r="S2231">
        <v>287</v>
      </c>
      <c r="T2231" t="s">
        <v>37</v>
      </c>
      <c r="U2231" t="s">
        <v>38</v>
      </c>
      <c r="V2231" t="s">
        <v>569</v>
      </c>
      <c r="W223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>
        <v>15155772</v>
      </c>
      <c r="J2232" t="s">
        <v>1375</v>
      </c>
      <c r="K2232" t="s">
        <v>7958</v>
      </c>
      <c r="L2232" t="s">
        <v>10951</v>
      </c>
      <c r="M2232">
        <v>8895</v>
      </c>
      <c r="N2232">
        <v>1673</v>
      </c>
      <c r="O2232" t="s">
        <v>10952</v>
      </c>
      <c r="P2232">
        <v>2</v>
      </c>
      <c r="Q2232" t="s">
        <v>10953</v>
      </c>
      <c r="R2232" t="s">
        <v>10954</v>
      </c>
      <c r="S2232">
        <v>48</v>
      </c>
      <c r="T2232" t="s">
        <v>37</v>
      </c>
      <c r="U2232" t="s">
        <v>38</v>
      </c>
      <c r="V2232" t="s">
        <v>39</v>
      </c>
      <c r="W2232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">
      <c r="A2233" t="s">
        <v>28</v>
      </c>
      <c r="B2233" t="s">
        <v>10955</v>
      </c>
      <c r="C2233">
        <v>11</v>
      </c>
      <c r="D2233">
        <v>105</v>
      </c>
      <c r="E2233">
        <v>6</v>
      </c>
      <c r="F2233">
        <v>371</v>
      </c>
      <c r="G2233" t="s">
        <v>10956</v>
      </c>
      <c r="H2233">
        <v>723</v>
      </c>
      <c r="I2233">
        <v>8508843</v>
      </c>
      <c r="J2233" t="s">
        <v>4052</v>
      </c>
      <c r="K2233" t="s">
        <v>1996</v>
      </c>
      <c r="L2233" t="s">
        <v>10957</v>
      </c>
      <c r="M2233">
        <v>7470</v>
      </c>
      <c r="N2233">
        <v>2368</v>
      </c>
      <c r="O2233" t="s">
        <v>10958</v>
      </c>
      <c r="P2233">
        <v>1</v>
      </c>
      <c r="Q2233" t="s">
        <v>10959</v>
      </c>
      <c r="R2233" t="s">
        <v>10960</v>
      </c>
      <c r="S2233">
        <v>35</v>
      </c>
      <c r="T2233" t="s">
        <v>37</v>
      </c>
      <c r="U2233" t="s">
        <v>38</v>
      </c>
      <c r="V2233" t="s">
        <v>90</v>
      </c>
      <c r="W2233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">
      <c r="A2234" t="s">
        <v>28</v>
      </c>
      <c r="B2234" t="s">
        <v>10961</v>
      </c>
      <c r="C2234">
        <v>93</v>
      </c>
      <c r="D2234">
        <v>104</v>
      </c>
      <c r="E2234">
        <v>109</v>
      </c>
      <c r="F2234">
        <v>202</v>
      </c>
      <c r="G2234" t="s">
        <v>10962</v>
      </c>
      <c r="H2234">
        <v>405</v>
      </c>
      <c r="I2234">
        <v>7739049</v>
      </c>
      <c r="J2234" t="s">
        <v>1375</v>
      </c>
      <c r="K2234" t="s">
        <v>3827</v>
      </c>
      <c r="L2234" t="s">
        <v>10963</v>
      </c>
      <c r="M2234">
        <v>10680</v>
      </c>
      <c r="N2234">
        <v>847</v>
      </c>
      <c r="O2234" t="s">
        <v>10964</v>
      </c>
      <c r="P2234">
        <v>2</v>
      </c>
      <c r="Q2234" t="s">
        <v>10965</v>
      </c>
      <c r="R2234" t="s">
        <v>10966</v>
      </c>
      <c r="S2234">
        <v>112</v>
      </c>
      <c r="T2234" t="s">
        <v>37</v>
      </c>
      <c r="U2234" t="s">
        <v>263</v>
      </c>
      <c r="V2234" t="s">
        <v>569</v>
      </c>
      <c r="W2234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10967</v>
      </c>
      <c r="H2235">
        <v>567</v>
      </c>
      <c r="I2235">
        <v>6734844</v>
      </c>
      <c r="J2235" t="s">
        <v>209</v>
      </c>
      <c r="K2235" t="s">
        <v>10968</v>
      </c>
      <c r="L2235" t="s">
        <v>10969</v>
      </c>
      <c r="M2235">
        <v>29591</v>
      </c>
      <c r="N2235">
        <v>711</v>
      </c>
      <c r="O2235" t="s">
        <v>10970</v>
      </c>
      <c r="P2235">
        <v>0</v>
      </c>
      <c r="Q2235" t="s">
        <v>10971</v>
      </c>
      <c r="R2235" t="s">
        <v>10972</v>
      </c>
      <c r="S2235">
        <v>118</v>
      </c>
      <c r="T2235" t="s">
        <v>37</v>
      </c>
      <c r="U2235" t="s">
        <v>38</v>
      </c>
      <c r="V2235" t="s">
        <v>569</v>
      </c>
      <c r="W2235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">
      <c r="A2236" t="s">
        <v>28</v>
      </c>
      <c r="B2236" t="s">
        <v>10973</v>
      </c>
      <c r="C2236">
        <v>60</v>
      </c>
      <c r="D2236">
        <v>108</v>
      </c>
      <c r="E2236">
        <v>25</v>
      </c>
      <c r="F2236">
        <v>94</v>
      </c>
      <c r="G2236" t="s">
        <v>10974</v>
      </c>
      <c r="H2236">
        <v>1000</v>
      </c>
      <c r="I2236">
        <v>6000000</v>
      </c>
      <c r="J2236" t="s">
        <v>42</v>
      </c>
      <c r="K2236" t="s">
        <v>1410</v>
      </c>
      <c r="L2236" t="s">
        <v>10975</v>
      </c>
      <c r="M2236">
        <v>10832</v>
      </c>
      <c r="N2236">
        <v>1263</v>
      </c>
      <c r="O2236" t="s">
        <v>10976</v>
      </c>
      <c r="P2236">
        <v>0</v>
      </c>
      <c r="Q2236" t="s">
        <v>10977</v>
      </c>
      <c r="R2236" t="s">
        <v>10978</v>
      </c>
      <c r="S2236">
        <v>102</v>
      </c>
      <c r="T2236" t="s">
        <v>37</v>
      </c>
      <c r="U2236" t="s">
        <v>38</v>
      </c>
      <c r="V2236" t="s">
        <v>90</v>
      </c>
      <c r="W2236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">
      <c r="A2237" t="s">
        <v>28</v>
      </c>
      <c r="B2237" t="s">
        <v>8782</v>
      </c>
      <c r="C2237">
        <v>184</v>
      </c>
      <c r="D2237">
        <v>112</v>
      </c>
      <c r="E2237">
        <v>97</v>
      </c>
      <c r="F2237">
        <v>231</v>
      </c>
      <c r="G2237" t="s">
        <v>10979</v>
      </c>
      <c r="H2237">
        <v>577</v>
      </c>
      <c r="I2237">
        <v>6615578</v>
      </c>
      <c r="J2237" t="s">
        <v>6019</v>
      </c>
      <c r="K2237" t="s">
        <v>10980</v>
      </c>
      <c r="L2237" t="s">
        <v>10981</v>
      </c>
      <c r="M2237">
        <v>15352</v>
      </c>
      <c r="N2237">
        <v>1341</v>
      </c>
      <c r="O2237" t="s">
        <v>9755</v>
      </c>
      <c r="P2237">
        <v>2</v>
      </c>
      <c r="Q2237" t="s">
        <v>10982</v>
      </c>
      <c r="R2237" t="s">
        <v>10983</v>
      </c>
      <c r="S2237">
        <v>82</v>
      </c>
      <c r="T2237" t="s">
        <v>37</v>
      </c>
      <c r="U2237" t="s">
        <v>740</v>
      </c>
      <c r="V2237" t="s">
        <v>569</v>
      </c>
      <c r="W2237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>
        <v>5887457</v>
      </c>
      <c r="J2238" t="s">
        <v>4000</v>
      </c>
      <c r="K2238" t="s">
        <v>43</v>
      </c>
      <c r="L2238" t="s">
        <v>10984</v>
      </c>
      <c r="M2238">
        <v>142416</v>
      </c>
      <c r="N2238">
        <v>56585</v>
      </c>
      <c r="O2238" t="s">
        <v>3127</v>
      </c>
      <c r="P2238">
        <v>1</v>
      </c>
      <c r="Q2238" t="s">
        <v>10985</v>
      </c>
      <c r="R2238" t="s">
        <v>10986</v>
      </c>
      <c r="S2238">
        <v>420</v>
      </c>
      <c r="T2238" t="s">
        <v>37</v>
      </c>
      <c r="U2238" t="s">
        <v>38</v>
      </c>
      <c r="V2238" t="s">
        <v>569</v>
      </c>
      <c r="W2238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>
        <v>13362308</v>
      </c>
      <c r="J2239" t="s">
        <v>3270</v>
      </c>
      <c r="K2239" t="s">
        <v>77</v>
      </c>
      <c r="L2239" t="s">
        <v>10987</v>
      </c>
      <c r="M2239">
        <v>31898</v>
      </c>
      <c r="N2239">
        <v>39307</v>
      </c>
      <c r="O2239" t="s">
        <v>3300</v>
      </c>
      <c r="P2239">
        <v>1</v>
      </c>
      <c r="Q2239" t="s">
        <v>10988</v>
      </c>
      <c r="R2239" t="s">
        <v>10989</v>
      </c>
      <c r="S2239">
        <v>111</v>
      </c>
      <c r="T2239" t="s">
        <v>37</v>
      </c>
      <c r="U2239" t="s">
        <v>38</v>
      </c>
      <c r="V2239" t="s">
        <v>39</v>
      </c>
      <c r="W2239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10990</v>
      </c>
      <c r="H2240">
        <v>627</v>
      </c>
      <c r="I2240">
        <v>5701643</v>
      </c>
      <c r="J2240" t="s">
        <v>3291</v>
      </c>
      <c r="K2240" t="s">
        <v>225</v>
      </c>
      <c r="L2240" t="s">
        <v>10991</v>
      </c>
      <c r="M2240">
        <v>37635</v>
      </c>
      <c r="N2240">
        <v>653</v>
      </c>
      <c r="O2240" t="s">
        <v>10992</v>
      </c>
      <c r="P2240">
        <v>0</v>
      </c>
      <c r="Q2240" t="s">
        <v>10993</v>
      </c>
      <c r="R2240" t="s">
        <v>10994</v>
      </c>
      <c r="S2240">
        <v>165</v>
      </c>
      <c r="T2240" t="s">
        <v>10995</v>
      </c>
      <c r="U2240" t="s">
        <v>6801</v>
      </c>
      <c r="V2240" t="s">
        <v>569</v>
      </c>
      <c r="W2240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>
        <v>5694401</v>
      </c>
      <c r="J2241" t="s">
        <v>329</v>
      </c>
      <c r="K2241" t="s">
        <v>60</v>
      </c>
      <c r="L2241" t="s">
        <v>10996</v>
      </c>
      <c r="M2241">
        <v>194489</v>
      </c>
      <c r="N2241">
        <v>46944</v>
      </c>
      <c r="O2241" t="s">
        <v>133</v>
      </c>
      <c r="P2241">
        <v>4</v>
      </c>
      <c r="Q2241" t="s">
        <v>10997</v>
      </c>
      <c r="R2241" t="s">
        <v>10998</v>
      </c>
      <c r="S2241">
        <v>192</v>
      </c>
      <c r="T2241" t="s">
        <v>37</v>
      </c>
      <c r="U2241" t="s">
        <v>56</v>
      </c>
      <c r="V2241" t="s">
        <v>569</v>
      </c>
      <c r="W224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">
      <c r="A2242" t="s">
        <v>28</v>
      </c>
      <c r="B2242" t="s">
        <v>10999</v>
      </c>
      <c r="C2242">
        <v>40</v>
      </c>
      <c r="D2242">
        <v>99</v>
      </c>
      <c r="E2242">
        <v>379</v>
      </c>
      <c r="F2242">
        <v>251</v>
      </c>
      <c r="G2242" t="s">
        <v>11000</v>
      </c>
      <c r="H2242">
        <v>456</v>
      </c>
      <c r="I2242">
        <v>5333658</v>
      </c>
      <c r="J2242" t="s">
        <v>631</v>
      </c>
      <c r="K2242" t="s">
        <v>10850</v>
      </c>
      <c r="L2242" t="s">
        <v>11001</v>
      </c>
      <c r="M2242">
        <v>2541</v>
      </c>
      <c r="N2242">
        <v>1356</v>
      </c>
      <c r="O2242" t="s">
        <v>11002</v>
      </c>
      <c r="P2242">
        <v>2</v>
      </c>
      <c r="Q2242" t="s">
        <v>11003</v>
      </c>
      <c r="R2242" t="s">
        <v>11004</v>
      </c>
      <c r="S2242">
        <v>54</v>
      </c>
      <c r="T2242" t="s">
        <v>37</v>
      </c>
      <c r="U2242" t="s">
        <v>38</v>
      </c>
      <c r="V2242" t="s">
        <v>90</v>
      </c>
      <c r="W2242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>
        <v>4414535</v>
      </c>
      <c r="J2243" t="s">
        <v>3270</v>
      </c>
      <c r="K2243" t="s">
        <v>11005</v>
      </c>
      <c r="L2243" t="s">
        <v>11006</v>
      </c>
      <c r="M2243">
        <v>30618</v>
      </c>
      <c r="N2243">
        <v>1645</v>
      </c>
      <c r="O2243" t="s">
        <v>9047</v>
      </c>
      <c r="P2243">
        <v>0</v>
      </c>
      <c r="Q2243" t="s">
        <v>11007</v>
      </c>
      <c r="R2243" t="s">
        <v>11008</v>
      </c>
      <c r="S2243">
        <v>224</v>
      </c>
      <c r="T2243" t="s">
        <v>37</v>
      </c>
      <c r="U2243" t="s">
        <v>56</v>
      </c>
      <c r="V2243" t="s">
        <v>39</v>
      </c>
      <c r="W2243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">
      <c r="A2244" t="s">
        <v>28</v>
      </c>
      <c r="B2244" t="s">
        <v>11010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>
        <v>3707794</v>
      </c>
      <c r="J2244" t="s">
        <v>1436</v>
      </c>
      <c r="K2244" t="s">
        <v>79</v>
      </c>
      <c r="L2244" t="s">
        <v>11011</v>
      </c>
      <c r="M2244">
        <v>31359</v>
      </c>
      <c r="N2244">
        <v>5671</v>
      </c>
      <c r="O2244" t="s">
        <v>11012</v>
      </c>
      <c r="P2244">
        <v>0</v>
      </c>
      <c r="Q2244" t="s">
        <v>11013</v>
      </c>
      <c r="R2244" t="s">
        <v>11014</v>
      </c>
      <c r="S2244">
        <v>156</v>
      </c>
      <c r="T2244" t="s">
        <v>37</v>
      </c>
      <c r="U2244" t="s">
        <v>11015</v>
      </c>
      <c r="V2244" t="s">
        <v>39</v>
      </c>
      <c r="W2244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>
        <v>3203044</v>
      </c>
      <c r="J2245" t="s">
        <v>1618</v>
      </c>
      <c r="K2245" t="s">
        <v>3839</v>
      </c>
      <c r="L2245" t="s">
        <v>11016</v>
      </c>
      <c r="M2245">
        <v>25165</v>
      </c>
      <c r="N2245">
        <v>14843</v>
      </c>
      <c r="O2245" t="s">
        <v>5859</v>
      </c>
      <c r="P2245">
        <v>2</v>
      </c>
      <c r="Q2245" t="s">
        <v>11017</v>
      </c>
      <c r="R2245" t="s">
        <v>11018</v>
      </c>
      <c r="S2245">
        <v>155</v>
      </c>
      <c r="T2245" t="s">
        <v>37</v>
      </c>
      <c r="U2245" t="s">
        <v>38</v>
      </c>
      <c r="V2245" t="s">
        <v>569</v>
      </c>
      <c r="W2245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">
      <c r="A2246" t="s">
        <v>28</v>
      </c>
      <c r="B2246" t="s">
        <v>11019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>
        <v>4435083</v>
      </c>
      <c r="J2246" t="s">
        <v>11020</v>
      </c>
      <c r="K2246" t="s">
        <v>3258</v>
      </c>
      <c r="L2246" t="s">
        <v>11021</v>
      </c>
      <c r="M2246">
        <v>27882</v>
      </c>
      <c r="N2246">
        <v>39463</v>
      </c>
      <c r="O2246" t="s">
        <v>11022</v>
      </c>
      <c r="P2246">
        <v>2</v>
      </c>
      <c r="Q2246" t="s">
        <v>11023</v>
      </c>
      <c r="R2246" t="s">
        <v>11024</v>
      </c>
      <c r="S2246">
        <v>119</v>
      </c>
      <c r="T2246" t="s">
        <v>37</v>
      </c>
      <c r="U2246" t="s">
        <v>365</v>
      </c>
      <c r="V2246" t="s">
        <v>569</v>
      </c>
      <c r="W2246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">
      <c r="A2247" t="s">
        <v>720</v>
      </c>
      <c r="B2247" t="s">
        <v>11026</v>
      </c>
      <c r="C2247">
        <v>292</v>
      </c>
      <c r="D2247">
        <v>144</v>
      </c>
      <c r="E2247">
        <v>0</v>
      </c>
      <c r="F2247">
        <v>16</v>
      </c>
      <c r="G2247" t="s">
        <v>11027</v>
      </c>
      <c r="H2247">
        <v>63</v>
      </c>
      <c r="I2247">
        <v>2222647</v>
      </c>
      <c r="J2247" t="s">
        <v>7614</v>
      </c>
      <c r="K2247" t="s">
        <v>11028</v>
      </c>
      <c r="L2247" t="s">
        <v>11029</v>
      </c>
      <c r="M2247">
        <v>52958</v>
      </c>
      <c r="N2247">
        <v>167</v>
      </c>
      <c r="O2247" t="s">
        <v>11030</v>
      </c>
      <c r="P2247">
        <v>0</v>
      </c>
      <c r="Q2247" t="s">
        <v>11031</v>
      </c>
      <c r="R2247" t="s">
        <v>11032</v>
      </c>
      <c r="S2247">
        <v>193</v>
      </c>
      <c r="T2247" t="s">
        <v>8230</v>
      </c>
      <c r="U2247" t="s">
        <v>740</v>
      </c>
      <c r="V2247" t="s">
        <v>569</v>
      </c>
      <c r="W2247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">
      <c r="A2248" t="s">
        <v>28</v>
      </c>
      <c r="B2248" t="s">
        <v>11033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>
        <v>3500000</v>
      </c>
      <c r="J2248" t="s">
        <v>11034</v>
      </c>
      <c r="K2248" t="s">
        <v>1292</v>
      </c>
      <c r="L2248" t="s">
        <v>11035</v>
      </c>
      <c r="M2248">
        <v>10082</v>
      </c>
      <c r="N2248">
        <v>2319</v>
      </c>
      <c r="O2248" t="s">
        <v>6089</v>
      </c>
      <c r="P2248">
        <v>2</v>
      </c>
      <c r="Q2248" t="s">
        <v>11036</v>
      </c>
      <c r="R2248" t="s">
        <v>11037</v>
      </c>
      <c r="S2248">
        <v>100</v>
      </c>
      <c r="T2248" t="s">
        <v>37</v>
      </c>
      <c r="U2248" t="s">
        <v>38</v>
      </c>
      <c r="V2248" t="s">
        <v>569</v>
      </c>
      <c r="W2248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>
        <v>676698</v>
      </c>
      <c r="J2249" t="s">
        <v>2079</v>
      </c>
      <c r="K2249" t="s">
        <v>2754</v>
      </c>
      <c r="L2249" t="s">
        <v>11038</v>
      </c>
      <c r="M2249">
        <v>26730</v>
      </c>
      <c r="N2249">
        <v>4094</v>
      </c>
      <c r="O2249" t="s">
        <v>1792</v>
      </c>
      <c r="P2249">
        <v>0</v>
      </c>
      <c r="Q2249" t="s">
        <v>11039</v>
      </c>
      <c r="R2249" t="s">
        <v>11040</v>
      </c>
      <c r="S2249">
        <v>180</v>
      </c>
      <c r="T2249" t="s">
        <v>37</v>
      </c>
      <c r="U2249" t="s">
        <v>38</v>
      </c>
      <c r="V2249" t="s">
        <v>569</v>
      </c>
      <c r="W2249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">
      <c r="A2250" t="s">
        <v>28</v>
      </c>
      <c r="B2250" t="s">
        <v>11042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>
        <v>229311</v>
      </c>
      <c r="J2250" t="s">
        <v>11043</v>
      </c>
      <c r="K2250" t="s">
        <v>4623</v>
      </c>
      <c r="L2250" t="s">
        <v>11044</v>
      </c>
      <c r="M2250">
        <v>899</v>
      </c>
      <c r="N2250">
        <v>2705</v>
      </c>
      <c r="O2250" t="s">
        <v>11045</v>
      </c>
      <c r="P2250">
        <v>2</v>
      </c>
      <c r="Q2250" t="s">
        <v>11046</v>
      </c>
      <c r="R2250" t="s">
        <v>11047</v>
      </c>
      <c r="S2250">
        <v>42</v>
      </c>
      <c r="T2250" t="s">
        <v>37</v>
      </c>
      <c r="U2250" t="s">
        <v>3428</v>
      </c>
      <c r="V2250" t="s">
        <v>569</v>
      </c>
      <c r="W2250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">
      <c r="A2251" t="s">
        <v>28</v>
      </c>
      <c r="B2251" t="s">
        <v>11049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>
        <v>63260</v>
      </c>
      <c r="J2251" t="s">
        <v>11050</v>
      </c>
      <c r="K2251" t="s">
        <v>9572</v>
      </c>
      <c r="L2251" t="s">
        <v>11051</v>
      </c>
      <c r="M2251">
        <v>14325</v>
      </c>
      <c r="N2251">
        <v>1185</v>
      </c>
      <c r="O2251" t="s">
        <v>11052</v>
      </c>
      <c r="P2251">
        <v>0</v>
      </c>
      <c r="Q2251" t="s">
        <v>11053</v>
      </c>
      <c r="R2251" t="s">
        <v>11054</v>
      </c>
      <c r="S2251">
        <v>90</v>
      </c>
      <c r="T2251" t="s">
        <v>37</v>
      </c>
      <c r="U2251" t="s">
        <v>1418</v>
      </c>
      <c r="V2251" t="s">
        <v>569</v>
      </c>
      <c r="W225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>
        <v>121463226</v>
      </c>
      <c r="J2252" t="s">
        <v>1611</v>
      </c>
      <c r="K2252" t="s">
        <v>177</v>
      </c>
      <c r="L2252" t="s">
        <v>11056</v>
      </c>
      <c r="M2252">
        <v>422606</v>
      </c>
      <c r="N2252">
        <v>17584</v>
      </c>
      <c r="O2252" t="s">
        <v>4190</v>
      </c>
      <c r="P2252">
        <v>2</v>
      </c>
      <c r="Q2252" t="s">
        <v>11057</v>
      </c>
      <c r="R2252" t="s">
        <v>11058</v>
      </c>
      <c r="S2252">
        <v>555</v>
      </c>
      <c r="T2252" t="s">
        <v>37</v>
      </c>
      <c r="U2252" t="s">
        <v>38</v>
      </c>
      <c r="V2252" t="s">
        <v>569</v>
      </c>
      <c r="W2252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11059</v>
      </c>
      <c r="H2253">
        <v>158</v>
      </c>
      <c r="I2253">
        <v>58006147</v>
      </c>
      <c r="J2253" t="s">
        <v>4606</v>
      </c>
      <c r="K2253" t="s">
        <v>11060</v>
      </c>
      <c r="L2253" t="s">
        <v>11061</v>
      </c>
      <c r="M2253">
        <v>67653</v>
      </c>
      <c r="N2253">
        <v>816</v>
      </c>
      <c r="O2253" t="s">
        <v>11062</v>
      </c>
      <c r="P2253">
        <v>2</v>
      </c>
      <c r="Q2253" t="s">
        <v>11063</v>
      </c>
      <c r="R2253" t="s">
        <v>11064</v>
      </c>
      <c r="S2253">
        <v>108</v>
      </c>
      <c r="T2253" t="s">
        <v>37</v>
      </c>
      <c r="U2253" t="s">
        <v>38</v>
      </c>
      <c r="V2253" t="s">
        <v>39</v>
      </c>
      <c r="W2253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">
      <c r="A2254" t="s">
        <v>28</v>
      </c>
      <c r="B2254" t="s">
        <v>11065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>
        <v>51053787</v>
      </c>
      <c r="J2254" t="s">
        <v>11066</v>
      </c>
      <c r="K2254" t="s">
        <v>252</v>
      </c>
      <c r="L2254" t="s">
        <v>11067</v>
      </c>
      <c r="M2254">
        <v>45900</v>
      </c>
      <c r="N2254">
        <v>14385</v>
      </c>
      <c r="O2254" t="s">
        <v>3362</v>
      </c>
      <c r="P2254">
        <v>1</v>
      </c>
      <c r="Q2254" t="s">
        <v>11068</v>
      </c>
      <c r="R2254" t="s">
        <v>11069</v>
      </c>
      <c r="S2254">
        <v>247</v>
      </c>
      <c r="T2254" t="s">
        <v>37</v>
      </c>
      <c r="U2254" t="s">
        <v>38</v>
      </c>
      <c r="V2254" t="s">
        <v>90</v>
      </c>
      <c r="W2254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">
      <c r="A2255" t="s">
        <v>28</v>
      </c>
      <c r="B2255" t="s">
        <v>11070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>
        <v>23472900</v>
      </c>
      <c r="J2255" t="s">
        <v>1898</v>
      </c>
      <c r="K2255" t="s">
        <v>247</v>
      </c>
      <c r="L2255" t="s">
        <v>11071</v>
      </c>
      <c r="M2255">
        <v>264533</v>
      </c>
      <c r="N2255">
        <v>4142</v>
      </c>
      <c r="O2255" t="s">
        <v>11072</v>
      </c>
      <c r="P2255">
        <v>1</v>
      </c>
      <c r="Q2255" t="s">
        <v>11073</v>
      </c>
      <c r="R2255" t="s">
        <v>11074</v>
      </c>
      <c r="S2255">
        <v>609</v>
      </c>
      <c r="T2255" t="s">
        <v>37</v>
      </c>
      <c r="U2255" t="s">
        <v>56</v>
      </c>
      <c r="V2255" t="s">
        <v>39</v>
      </c>
      <c r="W2255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">
      <c r="A2256" t="s">
        <v>28</v>
      </c>
      <c r="B2256" t="s">
        <v>11075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>
        <v>39687528</v>
      </c>
      <c r="J2256" t="s">
        <v>454</v>
      </c>
      <c r="K2256" t="s">
        <v>11076</v>
      </c>
      <c r="L2256" t="s">
        <v>11077</v>
      </c>
      <c r="M2256">
        <v>140780</v>
      </c>
      <c r="N2256">
        <v>2124</v>
      </c>
      <c r="O2256" t="s">
        <v>4228</v>
      </c>
      <c r="P2256">
        <v>1</v>
      </c>
      <c r="Q2256" t="s">
        <v>11078</v>
      </c>
      <c r="R2256" t="s">
        <v>11079</v>
      </c>
      <c r="S2256">
        <v>376</v>
      </c>
      <c r="T2256" t="s">
        <v>37</v>
      </c>
      <c r="U2256" t="s">
        <v>1418</v>
      </c>
      <c r="V2256" t="s">
        <v>569</v>
      </c>
      <c r="W2256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">
      <c r="A2257" t="s">
        <v>28</v>
      </c>
      <c r="B2257" t="s">
        <v>11080</v>
      </c>
      <c r="C2257">
        <v>40</v>
      </c>
      <c r="D2257">
        <v>93</v>
      </c>
      <c r="E2257">
        <v>148</v>
      </c>
      <c r="F2257">
        <v>170</v>
      </c>
      <c r="G2257" t="s">
        <v>10655</v>
      </c>
      <c r="H2257">
        <v>549</v>
      </c>
      <c r="I2257">
        <v>7017178</v>
      </c>
      <c r="J2257" t="s">
        <v>11081</v>
      </c>
      <c r="K2257" t="s">
        <v>2952</v>
      </c>
      <c r="L2257" t="s">
        <v>11082</v>
      </c>
      <c r="M2257">
        <v>1633</v>
      </c>
      <c r="N2257">
        <v>1373</v>
      </c>
      <c r="O2257" t="s">
        <v>11083</v>
      </c>
      <c r="P2257">
        <v>5</v>
      </c>
      <c r="Q2257" t="s">
        <v>11084</v>
      </c>
      <c r="R2257" t="s">
        <v>11085</v>
      </c>
      <c r="S2257">
        <v>17</v>
      </c>
      <c r="T2257" t="s">
        <v>37</v>
      </c>
      <c r="U2257" t="s">
        <v>38</v>
      </c>
      <c r="V2257" t="s">
        <v>90</v>
      </c>
      <c r="W2257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">
      <c r="A2258" t="s">
        <v>28</v>
      </c>
      <c r="B2258" t="s">
        <v>11087</v>
      </c>
      <c r="C2258">
        <v>38</v>
      </c>
      <c r="D2258">
        <v>116</v>
      </c>
      <c r="E2258">
        <v>0</v>
      </c>
      <c r="F2258">
        <v>50</v>
      </c>
      <c r="G2258" t="s">
        <v>11088</v>
      </c>
      <c r="H2258">
        <v>109</v>
      </c>
      <c r="I2258">
        <v>325491</v>
      </c>
      <c r="J2258" t="s">
        <v>2062</v>
      </c>
      <c r="K2258" t="s">
        <v>11089</v>
      </c>
      <c r="L2258" t="s">
        <v>11090</v>
      </c>
      <c r="M2258">
        <v>4387</v>
      </c>
      <c r="N2258">
        <v>245</v>
      </c>
      <c r="O2258" t="s">
        <v>11091</v>
      </c>
      <c r="P2258">
        <v>0</v>
      </c>
      <c r="Q2258" t="s">
        <v>11092</v>
      </c>
      <c r="R2258" t="s">
        <v>11093</v>
      </c>
      <c r="S2258">
        <v>67</v>
      </c>
      <c r="T2258" t="s">
        <v>37</v>
      </c>
      <c r="U2258" t="s">
        <v>38</v>
      </c>
      <c r="V2258" t="s">
        <v>569</v>
      </c>
      <c r="W2258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11094</v>
      </c>
      <c r="H2259">
        <v>482</v>
      </c>
      <c r="I2259">
        <v>96471845</v>
      </c>
      <c r="J2259" t="s">
        <v>9106</v>
      </c>
      <c r="K2259" t="s">
        <v>7783</v>
      </c>
      <c r="L2259" t="s">
        <v>11095</v>
      </c>
      <c r="M2259">
        <v>268581</v>
      </c>
      <c r="N2259">
        <v>956</v>
      </c>
      <c r="O2259" t="s">
        <v>11096</v>
      </c>
      <c r="P2259">
        <v>0</v>
      </c>
      <c r="Q2259" t="s">
        <v>11097</v>
      </c>
      <c r="R2259" t="s">
        <v>11098</v>
      </c>
      <c r="S2259">
        <v>1109</v>
      </c>
      <c r="T2259" t="s">
        <v>37</v>
      </c>
      <c r="U2259" t="s">
        <v>38</v>
      </c>
      <c r="V2259" t="s">
        <v>39</v>
      </c>
      <c r="W2259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11099</v>
      </c>
      <c r="H2260">
        <v>2000</v>
      </c>
      <c r="I2260">
        <v>85200000</v>
      </c>
      <c r="J2260" t="s">
        <v>68</v>
      </c>
      <c r="K2260" t="s">
        <v>2889</v>
      </c>
      <c r="L2260" t="s">
        <v>11100</v>
      </c>
      <c r="M2260">
        <v>488537</v>
      </c>
      <c r="N2260">
        <v>4228</v>
      </c>
      <c r="O2260" t="s">
        <v>1653</v>
      </c>
      <c r="P2260">
        <v>1</v>
      </c>
      <c r="Q2260" t="s">
        <v>11101</v>
      </c>
      <c r="R2260" t="s">
        <v>11102</v>
      </c>
      <c r="S2260">
        <v>1076</v>
      </c>
      <c r="T2260" t="s">
        <v>37</v>
      </c>
      <c r="U2260" t="s">
        <v>38</v>
      </c>
      <c r="V2260" t="s">
        <v>569</v>
      </c>
      <c r="W2260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">
      <c r="A2261" t="s">
        <v>28</v>
      </c>
      <c r="B2261" t="s">
        <v>11103</v>
      </c>
      <c r="C2261">
        <v>82</v>
      </c>
      <c r="D2261">
        <v>170</v>
      </c>
      <c r="E2261">
        <v>165</v>
      </c>
      <c r="F2261">
        <v>244</v>
      </c>
      <c r="G2261" t="s">
        <v>11104</v>
      </c>
      <c r="H2261">
        <v>453</v>
      </c>
      <c r="I2261">
        <v>72000000</v>
      </c>
      <c r="J2261" t="s">
        <v>11105</v>
      </c>
      <c r="K2261" t="s">
        <v>11106</v>
      </c>
      <c r="L2261" t="s">
        <v>11107</v>
      </c>
      <c r="M2261">
        <v>66959</v>
      </c>
      <c r="N2261">
        <v>1164</v>
      </c>
      <c r="O2261" t="s">
        <v>11108</v>
      </c>
      <c r="P2261">
        <v>1</v>
      </c>
      <c r="Q2261" t="s">
        <v>11109</v>
      </c>
      <c r="R2261" t="s">
        <v>11110</v>
      </c>
      <c r="S2261">
        <v>258</v>
      </c>
      <c r="T2261" t="s">
        <v>37</v>
      </c>
      <c r="U2261" t="s">
        <v>38</v>
      </c>
      <c r="V2261" t="s">
        <v>5738</v>
      </c>
      <c r="W226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>
        <v>72219395</v>
      </c>
      <c r="J2262" t="s">
        <v>2912</v>
      </c>
      <c r="K2262" t="s">
        <v>5100</v>
      </c>
      <c r="L2262" t="s">
        <v>11111</v>
      </c>
      <c r="M2262">
        <v>105585</v>
      </c>
      <c r="N2262">
        <v>50284</v>
      </c>
      <c r="O2262" t="s">
        <v>2198</v>
      </c>
      <c r="P2262">
        <v>1</v>
      </c>
      <c r="Q2262" t="s">
        <v>11112</v>
      </c>
      <c r="R2262" t="s">
        <v>11113</v>
      </c>
      <c r="S2262">
        <v>419</v>
      </c>
      <c r="T2262" t="s">
        <v>37</v>
      </c>
      <c r="U2262" t="s">
        <v>38</v>
      </c>
      <c r="V2262" t="s">
        <v>569</v>
      </c>
      <c r="W2262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>
        <v>82389560</v>
      </c>
      <c r="J2263" t="s">
        <v>1611</v>
      </c>
      <c r="K2263" t="s">
        <v>4304</v>
      </c>
      <c r="L2263" t="s">
        <v>11114</v>
      </c>
      <c r="M2263">
        <v>106820</v>
      </c>
      <c r="N2263">
        <v>3627</v>
      </c>
      <c r="O2263" t="s">
        <v>1072</v>
      </c>
      <c r="P2263">
        <v>1</v>
      </c>
      <c r="Q2263" t="s">
        <v>11115</v>
      </c>
      <c r="R2263" t="s">
        <v>11116</v>
      </c>
      <c r="S2263">
        <v>147</v>
      </c>
      <c r="T2263" t="s">
        <v>37</v>
      </c>
      <c r="U2263" t="s">
        <v>38</v>
      </c>
      <c r="V2263" t="s">
        <v>569</v>
      </c>
      <c r="W2263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11117</v>
      </c>
      <c r="H2264">
        <v>912</v>
      </c>
      <c r="I2264">
        <v>71502303</v>
      </c>
      <c r="J2264" t="s">
        <v>10533</v>
      </c>
      <c r="K2264" t="s">
        <v>2579</v>
      </c>
      <c r="L2264" t="s">
        <v>11118</v>
      </c>
      <c r="M2264">
        <v>149966</v>
      </c>
      <c r="N2264">
        <v>2170</v>
      </c>
      <c r="O2264" t="s">
        <v>87</v>
      </c>
      <c r="P2264">
        <v>0</v>
      </c>
      <c r="Q2264" t="s">
        <v>11119</v>
      </c>
      <c r="R2264" t="s">
        <v>11120</v>
      </c>
      <c r="S2264">
        <v>835</v>
      </c>
      <c r="T2264" t="s">
        <v>37</v>
      </c>
      <c r="U2264" t="s">
        <v>38</v>
      </c>
      <c r="V2264" t="s">
        <v>569</v>
      </c>
      <c r="W2264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11121</v>
      </c>
      <c r="H2265">
        <v>33000</v>
      </c>
      <c r="I2265">
        <v>19179969</v>
      </c>
      <c r="J2265" t="s">
        <v>1611</v>
      </c>
      <c r="K2265" t="s">
        <v>11122</v>
      </c>
      <c r="L2265" t="s">
        <v>11123</v>
      </c>
      <c r="M2265">
        <v>54710</v>
      </c>
      <c r="N2265">
        <v>35345</v>
      </c>
      <c r="O2265" t="s">
        <v>4727</v>
      </c>
      <c r="P2265">
        <v>2</v>
      </c>
      <c r="Q2265" t="s">
        <v>11124</v>
      </c>
      <c r="R2265" t="s">
        <v>11125</v>
      </c>
      <c r="S2265">
        <v>177</v>
      </c>
      <c r="T2265" t="s">
        <v>37</v>
      </c>
      <c r="U2265" t="s">
        <v>38</v>
      </c>
      <c r="V2265" t="s">
        <v>569</v>
      </c>
      <c r="W2265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9453</v>
      </c>
      <c r="H2266">
        <v>2000</v>
      </c>
      <c r="I2266">
        <v>47000000</v>
      </c>
      <c r="J2266" t="s">
        <v>5289</v>
      </c>
      <c r="K2266" t="s">
        <v>1671</v>
      </c>
      <c r="L2266" t="s">
        <v>11126</v>
      </c>
      <c r="M2266">
        <v>157857</v>
      </c>
      <c r="N2266">
        <v>4400</v>
      </c>
      <c r="O2266" t="s">
        <v>5290</v>
      </c>
      <c r="P2266">
        <v>0</v>
      </c>
      <c r="Q2266" t="s">
        <v>11127</v>
      </c>
      <c r="R2266" t="s">
        <v>11128</v>
      </c>
      <c r="S2266">
        <v>1191</v>
      </c>
      <c r="T2266" t="s">
        <v>37</v>
      </c>
      <c r="U2266" t="s">
        <v>38</v>
      </c>
      <c r="V2266" t="s">
        <v>569</v>
      </c>
      <c r="W2266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">
      <c r="A2268" t="s">
        <v>28</v>
      </c>
      <c r="B2268" t="s">
        <v>11129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>
        <v>37566230</v>
      </c>
      <c r="J2268" t="s">
        <v>11130</v>
      </c>
      <c r="K2268" t="s">
        <v>2541</v>
      </c>
      <c r="L2268" t="s">
        <v>11131</v>
      </c>
      <c r="M2268">
        <v>3407</v>
      </c>
      <c r="N2268">
        <v>2164</v>
      </c>
      <c r="O2268" t="s">
        <v>2119</v>
      </c>
      <c r="P2268">
        <v>1</v>
      </c>
      <c r="Q2268" t="s">
        <v>11132</v>
      </c>
      <c r="R2268" t="s">
        <v>11133</v>
      </c>
      <c r="S2268">
        <v>48</v>
      </c>
      <c r="T2268" t="s">
        <v>37</v>
      </c>
      <c r="U2268" t="s">
        <v>38</v>
      </c>
      <c r="V2268" t="s">
        <v>90</v>
      </c>
      <c r="W2268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>
        <v>70492685</v>
      </c>
      <c r="J2269" t="s">
        <v>2450</v>
      </c>
      <c r="K2269" t="s">
        <v>2700</v>
      </c>
      <c r="L2269" t="s">
        <v>11134</v>
      </c>
      <c r="M2269">
        <v>11600</v>
      </c>
      <c r="N2269">
        <v>5306</v>
      </c>
      <c r="O2269" t="s">
        <v>8099</v>
      </c>
      <c r="P2269">
        <v>5</v>
      </c>
      <c r="Q2269" t="s">
        <v>11135</v>
      </c>
      <c r="R2269" t="s">
        <v>11136</v>
      </c>
      <c r="S2269">
        <v>64</v>
      </c>
      <c r="T2269" t="s">
        <v>37</v>
      </c>
      <c r="U2269" t="s">
        <v>38</v>
      </c>
      <c r="V2269" t="s">
        <v>569</v>
      </c>
      <c r="W2269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">
      <c r="A2270" t="s">
        <v>28</v>
      </c>
      <c r="B2270" t="s">
        <v>8896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>
        <v>35635046</v>
      </c>
      <c r="J2270" t="s">
        <v>454</v>
      </c>
      <c r="K2270" t="s">
        <v>310</v>
      </c>
      <c r="L2270" t="s">
        <v>11137</v>
      </c>
      <c r="M2270">
        <v>121058</v>
      </c>
      <c r="N2270">
        <v>19410</v>
      </c>
      <c r="O2270" t="s">
        <v>8334</v>
      </c>
      <c r="P2270">
        <v>0</v>
      </c>
      <c r="Q2270" t="s">
        <v>11138</v>
      </c>
      <c r="R2270" t="s">
        <v>11139</v>
      </c>
      <c r="S2270">
        <v>482</v>
      </c>
      <c r="T2270" t="s">
        <v>37</v>
      </c>
      <c r="U2270" t="s">
        <v>56</v>
      </c>
      <c r="V2270" t="s">
        <v>569</v>
      </c>
      <c r="W2270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">
      <c r="A2271" t="s">
        <v>28</v>
      </c>
      <c r="B2271" t="s">
        <v>11140</v>
      </c>
      <c r="C2271">
        <v>178</v>
      </c>
      <c r="D2271">
        <v>90</v>
      </c>
      <c r="E2271">
        <v>52</v>
      </c>
      <c r="F2271">
        <v>298</v>
      </c>
      <c r="G2271" t="s">
        <v>8873</v>
      </c>
      <c r="H2271">
        <v>723</v>
      </c>
      <c r="I2271">
        <v>45670855</v>
      </c>
      <c r="J2271" t="s">
        <v>4883</v>
      </c>
      <c r="K2271" t="s">
        <v>5632</v>
      </c>
      <c r="L2271" t="s">
        <v>11141</v>
      </c>
      <c r="M2271">
        <v>67978</v>
      </c>
      <c r="N2271">
        <v>1978</v>
      </c>
      <c r="O2271" t="s">
        <v>11142</v>
      </c>
      <c r="P2271">
        <v>0</v>
      </c>
      <c r="Q2271" t="s">
        <v>11143</v>
      </c>
      <c r="R2271" t="s">
        <v>11144</v>
      </c>
      <c r="S2271">
        <v>279</v>
      </c>
      <c r="T2271" t="s">
        <v>37</v>
      </c>
      <c r="U2271" t="s">
        <v>263</v>
      </c>
      <c r="V2271" t="s">
        <v>569</v>
      </c>
      <c r="W227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>
        <v>37939782</v>
      </c>
      <c r="J2272" t="s">
        <v>1618</v>
      </c>
      <c r="K2272" t="s">
        <v>7896</v>
      </c>
      <c r="L2272" t="s">
        <v>11145</v>
      </c>
      <c r="M2272">
        <v>62272</v>
      </c>
      <c r="N2272">
        <v>3294</v>
      </c>
      <c r="O2272" t="s">
        <v>9696</v>
      </c>
      <c r="P2272">
        <v>0</v>
      </c>
      <c r="Q2272" t="s">
        <v>11146</v>
      </c>
      <c r="R2272" t="s">
        <v>11147</v>
      </c>
      <c r="S2272">
        <v>207</v>
      </c>
      <c r="T2272" t="s">
        <v>37</v>
      </c>
      <c r="U2272" t="s">
        <v>38</v>
      </c>
      <c r="V2272" t="s">
        <v>569</v>
      </c>
      <c r="W2272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">
      <c r="A2274" t="s">
        <v>28</v>
      </c>
      <c r="B2274" t="s">
        <v>11148</v>
      </c>
      <c r="C2274">
        <v>63</v>
      </c>
      <c r="D2274">
        <v>82</v>
      </c>
      <c r="E2274">
        <v>12</v>
      </c>
      <c r="F2274">
        <v>281</v>
      </c>
      <c r="G2274" t="s">
        <v>11149</v>
      </c>
      <c r="H2274">
        <v>8000</v>
      </c>
      <c r="I2274">
        <v>30324946</v>
      </c>
      <c r="J2274" t="s">
        <v>6232</v>
      </c>
      <c r="K2274" t="s">
        <v>1213</v>
      </c>
      <c r="L2274" t="s">
        <v>11150</v>
      </c>
      <c r="M2274">
        <v>48458</v>
      </c>
      <c r="N2274">
        <v>9271</v>
      </c>
      <c r="O2274" t="s">
        <v>9525</v>
      </c>
      <c r="P2274">
        <v>2</v>
      </c>
      <c r="Q2274" t="s">
        <v>11151</v>
      </c>
      <c r="R2274" t="s">
        <v>11152</v>
      </c>
      <c r="S2274">
        <v>239</v>
      </c>
      <c r="T2274" t="s">
        <v>37</v>
      </c>
      <c r="U2274" t="s">
        <v>38</v>
      </c>
      <c r="V2274" t="s">
        <v>39</v>
      </c>
      <c r="W2274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">
      <c r="A2275" t="s">
        <v>28</v>
      </c>
      <c r="B2275" t="s">
        <v>10710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>
        <v>27854896</v>
      </c>
      <c r="J2275" t="s">
        <v>660</v>
      </c>
      <c r="K2275" t="s">
        <v>4956</v>
      </c>
      <c r="L2275" t="s">
        <v>11153</v>
      </c>
      <c r="M2275">
        <v>64190</v>
      </c>
      <c r="N2275">
        <v>17396</v>
      </c>
      <c r="O2275" t="s">
        <v>11154</v>
      </c>
      <c r="P2275">
        <v>1</v>
      </c>
      <c r="Q2275" t="s">
        <v>11155</v>
      </c>
      <c r="R2275" t="s">
        <v>11156</v>
      </c>
      <c r="S2275">
        <v>129</v>
      </c>
      <c r="T2275" t="s">
        <v>37</v>
      </c>
      <c r="U2275" t="s">
        <v>38</v>
      </c>
      <c r="V2275" t="s">
        <v>39</v>
      </c>
      <c r="W2275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11048</v>
      </c>
      <c r="H2276">
        <v>1000</v>
      </c>
      <c r="I2276">
        <v>41777564</v>
      </c>
      <c r="J2276" t="s">
        <v>6096</v>
      </c>
      <c r="K2276" t="s">
        <v>10634</v>
      </c>
      <c r="L2276" t="s">
        <v>11157</v>
      </c>
      <c r="M2276">
        <v>129719</v>
      </c>
      <c r="N2276">
        <v>4500</v>
      </c>
      <c r="O2276" t="s">
        <v>3575</v>
      </c>
      <c r="P2276">
        <v>0</v>
      </c>
      <c r="Q2276" t="s">
        <v>11158</v>
      </c>
      <c r="R2276" t="s">
        <v>11159</v>
      </c>
      <c r="S2276">
        <v>855</v>
      </c>
      <c r="T2276" t="s">
        <v>37</v>
      </c>
      <c r="U2276" t="s">
        <v>38</v>
      </c>
      <c r="V2276" t="s">
        <v>569</v>
      </c>
      <c r="W2276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>
        <v>22734486</v>
      </c>
      <c r="J2277" t="s">
        <v>1611</v>
      </c>
      <c r="K2277" t="s">
        <v>3651</v>
      </c>
      <c r="L2277" t="s">
        <v>11160</v>
      </c>
      <c r="M2277">
        <v>11815</v>
      </c>
      <c r="N2277">
        <v>2713</v>
      </c>
      <c r="O2277" t="s">
        <v>8433</v>
      </c>
      <c r="P2277">
        <v>1</v>
      </c>
      <c r="Q2277" t="s">
        <v>11161</v>
      </c>
      <c r="R2277" t="s">
        <v>11162</v>
      </c>
      <c r="S2277">
        <v>117</v>
      </c>
      <c r="T2277" t="s">
        <v>37</v>
      </c>
      <c r="U2277" t="s">
        <v>38</v>
      </c>
      <c r="V2277" t="s">
        <v>39</v>
      </c>
      <c r="W2277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11163</v>
      </c>
      <c r="H2278">
        <v>427</v>
      </c>
      <c r="I2278">
        <v>44469602</v>
      </c>
      <c r="J2278" t="s">
        <v>1575</v>
      </c>
      <c r="K2278" t="s">
        <v>11164</v>
      </c>
      <c r="L2278" t="s">
        <v>11165</v>
      </c>
      <c r="M2278">
        <v>23480</v>
      </c>
      <c r="N2278">
        <v>952</v>
      </c>
      <c r="O2278" t="s">
        <v>11166</v>
      </c>
      <c r="P2278">
        <v>0</v>
      </c>
      <c r="Q2278" t="s">
        <v>11167</v>
      </c>
      <c r="R2278" t="s">
        <v>11168</v>
      </c>
      <c r="S2278">
        <v>83</v>
      </c>
      <c r="T2278" t="s">
        <v>37</v>
      </c>
      <c r="U2278" t="s">
        <v>38</v>
      </c>
      <c r="V2278" t="s">
        <v>90</v>
      </c>
      <c r="W2278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">
      <c r="A2279" t="s">
        <v>28</v>
      </c>
      <c r="B2279" t="s">
        <v>11170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>
        <v>64998368</v>
      </c>
      <c r="J2279" t="s">
        <v>6232</v>
      </c>
      <c r="K2279" t="s">
        <v>2382</v>
      </c>
      <c r="L2279" t="s">
        <v>11171</v>
      </c>
      <c r="M2279">
        <v>213898</v>
      </c>
      <c r="N2279">
        <v>12676</v>
      </c>
      <c r="O2279" t="s">
        <v>11172</v>
      </c>
      <c r="P2279">
        <v>4</v>
      </c>
      <c r="Q2279" t="s">
        <v>11173</v>
      </c>
      <c r="R2279" t="s">
        <v>11174</v>
      </c>
      <c r="S2279">
        <v>250</v>
      </c>
      <c r="T2279" t="s">
        <v>37</v>
      </c>
      <c r="U2279" t="s">
        <v>38</v>
      </c>
      <c r="V2279" t="s">
        <v>39</v>
      </c>
      <c r="W2279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>
        <v>19693891</v>
      </c>
      <c r="J2280" t="s">
        <v>4290</v>
      </c>
      <c r="K2280" t="s">
        <v>1382</v>
      </c>
      <c r="L2280" t="s">
        <v>11175</v>
      </c>
      <c r="M2280">
        <v>12993</v>
      </c>
      <c r="N2280">
        <v>3344</v>
      </c>
      <c r="O2280" t="s">
        <v>1246</v>
      </c>
      <c r="P2280">
        <v>2</v>
      </c>
      <c r="Q2280" t="s">
        <v>11176</v>
      </c>
      <c r="R2280" t="s">
        <v>11177</v>
      </c>
      <c r="S2280">
        <v>107</v>
      </c>
      <c r="T2280" t="s">
        <v>37</v>
      </c>
      <c r="U2280" t="s">
        <v>38</v>
      </c>
      <c r="V2280" t="s">
        <v>39</v>
      </c>
      <c r="W2280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>
        <v>16311763</v>
      </c>
      <c r="J2281" t="s">
        <v>2062</v>
      </c>
      <c r="K2281" t="s">
        <v>3097</v>
      </c>
      <c r="L2281" t="s">
        <v>11178</v>
      </c>
      <c r="M2281">
        <v>50656</v>
      </c>
      <c r="N2281">
        <v>2365</v>
      </c>
      <c r="O2281" t="s">
        <v>3297</v>
      </c>
      <c r="P2281">
        <v>1</v>
      </c>
      <c r="Q2281" t="s">
        <v>11179</v>
      </c>
      <c r="R2281" t="s">
        <v>11180</v>
      </c>
      <c r="S2281">
        <v>416</v>
      </c>
      <c r="T2281" t="s">
        <v>37</v>
      </c>
      <c r="U2281" t="s">
        <v>56</v>
      </c>
      <c r="V2281" t="s">
        <v>569</v>
      </c>
      <c r="W228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">
      <c r="A2282" t="s">
        <v>28</v>
      </c>
      <c r="B2282" t="s">
        <v>11181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>
        <v>12693621</v>
      </c>
      <c r="J2282" t="s">
        <v>2912</v>
      </c>
      <c r="K2282" t="s">
        <v>1943</v>
      </c>
      <c r="L2282" t="s">
        <v>11182</v>
      </c>
      <c r="M2282">
        <v>10885</v>
      </c>
      <c r="N2282">
        <v>4060</v>
      </c>
      <c r="O2282" t="s">
        <v>1382</v>
      </c>
      <c r="P2282">
        <v>0</v>
      </c>
      <c r="Q2282" t="s">
        <v>11183</v>
      </c>
      <c r="R2282" t="s">
        <v>11184</v>
      </c>
      <c r="S2282">
        <v>271</v>
      </c>
      <c r="T2282" t="s">
        <v>37</v>
      </c>
      <c r="U2282" t="s">
        <v>38</v>
      </c>
      <c r="V2282" t="s">
        <v>39</v>
      </c>
      <c r="W2282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">
      <c r="A2283" t="s">
        <v>28</v>
      </c>
      <c r="B2283" t="s">
        <v>11185</v>
      </c>
      <c r="C2283">
        <v>37</v>
      </c>
      <c r="D2283">
        <v>89</v>
      </c>
      <c r="E2283">
        <v>0</v>
      </c>
      <c r="F2283">
        <v>323</v>
      </c>
      <c r="G2283" t="s">
        <v>8893</v>
      </c>
      <c r="H2283">
        <v>690</v>
      </c>
      <c r="I2283">
        <v>15655665</v>
      </c>
      <c r="J2283" t="s">
        <v>1618</v>
      </c>
      <c r="K2283" t="s">
        <v>5949</v>
      </c>
      <c r="L2283" t="s">
        <v>11186</v>
      </c>
      <c r="M2283">
        <v>9104</v>
      </c>
      <c r="N2283">
        <v>2135</v>
      </c>
      <c r="O2283" t="s">
        <v>11187</v>
      </c>
      <c r="P2283">
        <v>2</v>
      </c>
      <c r="Q2283" t="s">
        <v>11188</v>
      </c>
      <c r="R2283" t="s">
        <v>11189</v>
      </c>
      <c r="S2283">
        <v>112</v>
      </c>
      <c r="T2283" t="s">
        <v>37</v>
      </c>
      <c r="U2283" t="s">
        <v>38</v>
      </c>
      <c r="V2283" t="s">
        <v>39</v>
      </c>
      <c r="W2283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">
      <c r="A2284" t="s">
        <v>28</v>
      </c>
      <c r="B2284" t="s">
        <v>11190</v>
      </c>
      <c r="C2284">
        <v>44</v>
      </c>
      <c r="D2284">
        <v>73</v>
      </c>
      <c r="E2284">
        <v>11</v>
      </c>
      <c r="F2284">
        <v>142</v>
      </c>
      <c r="G2284" t="s">
        <v>11191</v>
      </c>
      <c r="H2284">
        <v>1000</v>
      </c>
      <c r="I2284">
        <v>11634458</v>
      </c>
      <c r="J2284" t="s">
        <v>11192</v>
      </c>
      <c r="K2284" t="s">
        <v>1696</v>
      </c>
      <c r="L2284" t="s">
        <v>11193</v>
      </c>
      <c r="M2284">
        <v>2045</v>
      </c>
      <c r="N2284">
        <v>2020</v>
      </c>
      <c r="O2284" t="s">
        <v>11194</v>
      </c>
      <c r="P2284">
        <v>0</v>
      </c>
      <c r="Q2284" t="s">
        <v>11195</v>
      </c>
      <c r="R2284" t="s">
        <v>11196</v>
      </c>
      <c r="S2284">
        <v>37</v>
      </c>
      <c r="T2284" t="s">
        <v>37</v>
      </c>
      <c r="U2284" t="s">
        <v>38</v>
      </c>
      <c r="V2284" t="s">
        <v>272</v>
      </c>
      <c r="W2284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>
        <v>27154426</v>
      </c>
      <c r="J2285" t="s">
        <v>2062</v>
      </c>
      <c r="K2285" t="s">
        <v>247</v>
      </c>
      <c r="L2285" t="s">
        <v>11197</v>
      </c>
      <c r="M2285">
        <v>52852</v>
      </c>
      <c r="N2285">
        <v>6317</v>
      </c>
      <c r="O2285" t="s">
        <v>1725</v>
      </c>
      <c r="P2285">
        <v>1</v>
      </c>
      <c r="Q2285" t="s">
        <v>11198</v>
      </c>
      <c r="R2285" t="s">
        <v>11199</v>
      </c>
      <c r="S2285">
        <v>138</v>
      </c>
      <c r="T2285" t="s">
        <v>37</v>
      </c>
      <c r="U2285" t="s">
        <v>38</v>
      </c>
      <c r="V2285" t="s">
        <v>569</v>
      </c>
      <c r="W2285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">
      <c r="A2286" t="s">
        <v>28</v>
      </c>
      <c r="B2286" t="s">
        <v>11200</v>
      </c>
      <c r="C2286">
        <v>543</v>
      </c>
      <c r="D2286">
        <v>96</v>
      </c>
      <c r="E2286">
        <v>201</v>
      </c>
      <c r="F2286">
        <v>58</v>
      </c>
      <c r="G2286" t="s">
        <v>11201</v>
      </c>
      <c r="H2286">
        <v>394</v>
      </c>
      <c r="I2286">
        <v>54239856</v>
      </c>
      <c r="J2286" t="s">
        <v>6096</v>
      </c>
      <c r="K2286" t="s">
        <v>3042</v>
      </c>
      <c r="L2286" t="s">
        <v>11202</v>
      </c>
      <c r="M2286">
        <v>125016</v>
      </c>
      <c r="N2286">
        <v>673</v>
      </c>
      <c r="O2286" t="s">
        <v>11203</v>
      </c>
      <c r="P2286">
        <v>0</v>
      </c>
      <c r="Q2286" t="s">
        <v>11204</v>
      </c>
      <c r="R2286" t="s">
        <v>11205</v>
      </c>
      <c r="S2286">
        <v>789</v>
      </c>
      <c r="T2286" t="s">
        <v>37</v>
      </c>
      <c r="U2286" t="s">
        <v>38</v>
      </c>
      <c r="V2286" t="s">
        <v>569</v>
      </c>
      <c r="W2286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11206</v>
      </c>
      <c r="H2287">
        <v>567</v>
      </c>
      <c r="I2287">
        <v>8662318</v>
      </c>
      <c r="J2287" t="s">
        <v>1618</v>
      </c>
      <c r="K2287" t="s">
        <v>10440</v>
      </c>
      <c r="L2287" t="s">
        <v>11207</v>
      </c>
      <c r="M2287">
        <v>15033</v>
      </c>
      <c r="N2287">
        <v>2016</v>
      </c>
      <c r="O2287" t="s">
        <v>11208</v>
      </c>
      <c r="P2287">
        <v>1</v>
      </c>
      <c r="Q2287" t="s">
        <v>11209</v>
      </c>
      <c r="R2287" t="s">
        <v>11210</v>
      </c>
      <c r="S2287">
        <v>75</v>
      </c>
      <c r="T2287" t="s">
        <v>37</v>
      </c>
      <c r="U2287" t="s">
        <v>38</v>
      </c>
      <c r="V2287" t="s">
        <v>39</v>
      </c>
      <c r="W2287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>
        <v>7156725</v>
      </c>
      <c r="J2288" t="s">
        <v>6111</v>
      </c>
      <c r="K2288" t="s">
        <v>229</v>
      </c>
      <c r="L2288" t="s">
        <v>11211</v>
      </c>
      <c r="M2288">
        <v>22639</v>
      </c>
      <c r="N2288">
        <v>5992</v>
      </c>
      <c r="O2288" t="s">
        <v>3230</v>
      </c>
      <c r="P2288">
        <v>6</v>
      </c>
      <c r="Q2288" t="s">
        <v>11212</v>
      </c>
      <c r="R2288" t="s">
        <v>11213</v>
      </c>
      <c r="S2288">
        <v>217</v>
      </c>
      <c r="T2288" t="s">
        <v>37</v>
      </c>
      <c r="U2288" t="s">
        <v>38</v>
      </c>
      <c r="V2288" t="s">
        <v>39</v>
      </c>
      <c r="W2288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">
      <c r="A2289" t="s">
        <v>28</v>
      </c>
      <c r="B2289" t="s">
        <v>11214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>
        <v>15681020</v>
      </c>
      <c r="J2289" t="s">
        <v>7278</v>
      </c>
      <c r="K2289" t="s">
        <v>388</v>
      </c>
      <c r="L2289" t="s">
        <v>11215</v>
      </c>
      <c r="M2289">
        <v>33570</v>
      </c>
      <c r="N2289">
        <v>3007</v>
      </c>
      <c r="O2289" t="s">
        <v>6877</v>
      </c>
      <c r="P2289">
        <v>6</v>
      </c>
      <c r="Q2289" t="s">
        <v>11216</v>
      </c>
      <c r="R2289" t="s">
        <v>11217</v>
      </c>
      <c r="S2289">
        <v>259</v>
      </c>
      <c r="T2289" t="s">
        <v>37</v>
      </c>
      <c r="U2289" t="s">
        <v>56</v>
      </c>
      <c r="V2289" t="s">
        <v>90</v>
      </c>
      <c r="W2289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">
      <c r="A2290" t="s">
        <v>28</v>
      </c>
      <c r="B2290" t="s">
        <v>11218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>
        <v>6855137</v>
      </c>
      <c r="J2290" t="s">
        <v>454</v>
      </c>
      <c r="K2290" t="s">
        <v>328</v>
      </c>
      <c r="L2290" t="s">
        <v>11219</v>
      </c>
      <c r="M2290">
        <v>88590</v>
      </c>
      <c r="N2290">
        <v>27381</v>
      </c>
      <c r="O2290" t="s">
        <v>1645</v>
      </c>
      <c r="P2290">
        <v>2</v>
      </c>
      <c r="Q2290" t="s">
        <v>11220</v>
      </c>
      <c r="R2290" t="s">
        <v>11221</v>
      </c>
      <c r="S2290">
        <v>419</v>
      </c>
      <c r="T2290" t="s">
        <v>37</v>
      </c>
      <c r="U2290" t="s">
        <v>740</v>
      </c>
      <c r="V2290" t="s">
        <v>569</v>
      </c>
      <c r="W2290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">
      <c r="A2291" t="s">
        <v>28</v>
      </c>
      <c r="B2291" t="s">
        <v>11223</v>
      </c>
      <c r="C2291">
        <v>21</v>
      </c>
      <c r="D2291">
        <v>97</v>
      </c>
      <c r="E2291">
        <v>3</v>
      </c>
      <c r="F2291">
        <v>161</v>
      </c>
      <c r="G2291" t="s">
        <v>10942</v>
      </c>
      <c r="H2291">
        <v>400</v>
      </c>
      <c r="I2291">
        <v>2315683</v>
      </c>
      <c r="J2291" t="s">
        <v>11224</v>
      </c>
      <c r="K2291" t="s">
        <v>3293</v>
      </c>
      <c r="L2291" t="s">
        <v>11225</v>
      </c>
      <c r="M2291">
        <v>4081</v>
      </c>
      <c r="N2291">
        <v>805</v>
      </c>
      <c r="O2291" t="s">
        <v>11226</v>
      </c>
      <c r="P2291">
        <v>0</v>
      </c>
      <c r="Q2291" t="s">
        <v>11227</v>
      </c>
      <c r="R2291" t="s">
        <v>11228</v>
      </c>
      <c r="S2291">
        <v>28</v>
      </c>
      <c r="T2291" t="s">
        <v>37</v>
      </c>
      <c r="U2291" t="s">
        <v>56</v>
      </c>
      <c r="V2291" t="s">
        <v>39</v>
      </c>
      <c r="W229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>
        <v>39825798</v>
      </c>
      <c r="J2292" t="s">
        <v>3144</v>
      </c>
      <c r="K2292" t="s">
        <v>1753</v>
      </c>
      <c r="L2292" t="s">
        <v>11229</v>
      </c>
      <c r="M2292">
        <v>295375</v>
      </c>
      <c r="N2292">
        <v>4210</v>
      </c>
      <c r="O2292" t="s">
        <v>11230</v>
      </c>
      <c r="P2292">
        <v>3</v>
      </c>
      <c r="Q2292" t="s">
        <v>11231</v>
      </c>
      <c r="R2292" t="s">
        <v>11232</v>
      </c>
      <c r="S2292">
        <v>645</v>
      </c>
      <c r="T2292" t="s">
        <v>37</v>
      </c>
      <c r="U2292" t="s">
        <v>38</v>
      </c>
      <c r="V2292" t="s">
        <v>39</v>
      </c>
      <c r="W2292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">
      <c r="A2293" t="s">
        <v>28</v>
      </c>
      <c r="B2293" t="s">
        <v>11233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>
        <v>2000000</v>
      </c>
      <c r="J2293" t="s">
        <v>8098</v>
      </c>
      <c r="K2293" t="s">
        <v>11234</v>
      </c>
      <c r="L2293" t="s">
        <v>11235</v>
      </c>
      <c r="M2293">
        <v>1275</v>
      </c>
      <c r="N2293">
        <v>1262</v>
      </c>
      <c r="O2293" t="s">
        <v>522</v>
      </c>
      <c r="P2293">
        <v>0</v>
      </c>
      <c r="Q2293" t="s">
        <v>11236</v>
      </c>
      <c r="R2293" t="s">
        <v>11237</v>
      </c>
      <c r="S2293">
        <v>27</v>
      </c>
      <c r="T2293" t="s">
        <v>37</v>
      </c>
      <c r="U2293" t="s">
        <v>38</v>
      </c>
      <c r="V2293" t="s">
        <v>90</v>
      </c>
      <c r="W2293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11238</v>
      </c>
      <c r="H2294">
        <v>214</v>
      </c>
      <c r="I2294">
        <v>1569918</v>
      </c>
      <c r="J2294" t="s">
        <v>5407</v>
      </c>
      <c r="K2294" t="s">
        <v>11239</v>
      </c>
      <c r="L2294" t="s">
        <v>11240</v>
      </c>
      <c r="M2294">
        <v>16234</v>
      </c>
      <c r="N2294">
        <v>409</v>
      </c>
      <c r="O2294" t="s">
        <v>11241</v>
      </c>
      <c r="P2294">
        <v>1</v>
      </c>
      <c r="Q2294" t="s">
        <v>11242</v>
      </c>
      <c r="R2294" t="s">
        <v>11243</v>
      </c>
      <c r="S2294">
        <v>113</v>
      </c>
      <c r="T2294" t="s">
        <v>37</v>
      </c>
      <c r="U2294" t="s">
        <v>7547</v>
      </c>
      <c r="V2294" t="s">
        <v>569</v>
      </c>
      <c r="W2294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">
      <c r="A2295" t="s">
        <v>28</v>
      </c>
      <c r="B2295" t="s">
        <v>9150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>
        <v>273420</v>
      </c>
      <c r="J2295" t="s">
        <v>11244</v>
      </c>
      <c r="K2295" t="s">
        <v>766</v>
      </c>
      <c r="L2295" t="s">
        <v>11245</v>
      </c>
      <c r="M2295">
        <v>32671</v>
      </c>
      <c r="N2295">
        <v>2340</v>
      </c>
      <c r="O2295" t="s">
        <v>11246</v>
      </c>
      <c r="P2295">
        <v>6</v>
      </c>
      <c r="Q2295" t="s">
        <v>11247</v>
      </c>
      <c r="R2295" t="s">
        <v>11248</v>
      </c>
      <c r="S2295">
        <v>238</v>
      </c>
      <c r="T2295" t="s">
        <v>37</v>
      </c>
      <c r="U2295" t="s">
        <v>1418</v>
      </c>
      <c r="V2295" t="s">
        <v>569</v>
      </c>
      <c r="W2295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">
      <c r="A2296" t="s">
        <v>28</v>
      </c>
      <c r="B2296" t="s">
        <v>11251</v>
      </c>
      <c r="C2296">
        <v>145</v>
      </c>
      <c r="D2296">
        <v>83</v>
      </c>
      <c r="E2296">
        <v>57</v>
      </c>
      <c r="F2296">
        <v>62</v>
      </c>
      <c r="G2296" t="s">
        <v>11252</v>
      </c>
      <c r="H2296">
        <v>465</v>
      </c>
      <c r="I2296">
        <v>4930798</v>
      </c>
      <c r="J2296" t="s">
        <v>5289</v>
      </c>
      <c r="K2296" t="s">
        <v>11253</v>
      </c>
      <c r="L2296" t="s">
        <v>11254</v>
      </c>
      <c r="M2296">
        <v>16268</v>
      </c>
      <c r="N2296">
        <v>730</v>
      </c>
      <c r="O2296" t="s">
        <v>11255</v>
      </c>
      <c r="P2296">
        <v>1</v>
      </c>
      <c r="Q2296" t="s">
        <v>11256</v>
      </c>
      <c r="R2296" t="s">
        <v>11257</v>
      </c>
      <c r="S2296">
        <v>108</v>
      </c>
      <c r="T2296" t="s">
        <v>37</v>
      </c>
      <c r="U2296" t="s">
        <v>38</v>
      </c>
      <c r="V2296" t="s">
        <v>39</v>
      </c>
      <c r="W2296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">
      <c r="A2297" t="s">
        <v>28</v>
      </c>
      <c r="B2297" t="s">
        <v>11258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>
        <v>59847242</v>
      </c>
      <c r="J2297" t="s">
        <v>8535</v>
      </c>
      <c r="K2297" t="s">
        <v>6224</v>
      </c>
      <c r="L2297" t="s">
        <v>11259</v>
      </c>
      <c r="M2297">
        <v>55895</v>
      </c>
      <c r="N2297">
        <v>5433</v>
      </c>
      <c r="O2297" t="s">
        <v>4027</v>
      </c>
      <c r="P2297">
        <v>1</v>
      </c>
      <c r="Q2297" t="s">
        <v>11260</v>
      </c>
      <c r="R2297" t="s">
        <v>11261</v>
      </c>
      <c r="S2297">
        <v>115</v>
      </c>
      <c r="T2297" t="s">
        <v>37</v>
      </c>
      <c r="U2297" t="s">
        <v>38</v>
      </c>
      <c r="V2297" t="s">
        <v>39</v>
      </c>
      <c r="W2297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">
      <c r="A2298" t="s">
        <v>28</v>
      </c>
      <c r="B2298" t="s">
        <v>11262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>
        <v>220914</v>
      </c>
      <c r="J2298" t="s">
        <v>6019</v>
      </c>
      <c r="K2298" t="s">
        <v>92</v>
      </c>
      <c r="L2298" t="s">
        <v>11263</v>
      </c>
      <c r="M2298">
        <v>13239</v>
      </c>
      <c r="N2298">
        <v>25173</v>
      </c>
      <c r="O2298" t="s">
        <v>11264</v>
      </c>
      <c r="P2298">
        <v>2</v>
      </c>
      <c r="Q2298" t="s">
        <v>11265</v>
      </c>
      <c r="R2298" t="s">
        <v>11266</v>
      </c>
      <c r="S2298">
        <v>97</v>
      </c>
      <c r="T2298" t="s">
        <v>37</v>
      </c>
      <c r="U2298" t="s">
        <v>38</v>
      </c>
      <c r="V2298" t="s">
        <v>569</v>
      </c>
      <c r="W2298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>
        <v>39825798</v>
      </c>
      <c r="J2299" t="s">
        <v>3144</v>
      </c>
      <c r="K2299" t="s">
        <v>1753</v>
      </c>
      <c r="L2299" t="s">
        <v>11229</v>
      </c>
      <c r="M2299">
        <v>295375</v>
      </c>
      <c r="N2299">
        <v>4210</v>
      </c>
      <c r="O2299" t="s">
        <v>11230</v>
      </c>
      <c r="P2299">
        <v>3</v>
      </c>
      <c r="Q2299" t="s">
        <v>11231</v>
      </c>
      <c r="R2299" t="s">
        <v>11232</v>
      </c>
      <c r="S2299">
        <v>645</v>
      </c>
      <c r="T2299" t="s">
        <v>37</v>
      </c>
      <c r="U2299" t="s">
        <v>38</v>
      </c>
      <c r="V2299" t="s">
        <v>39</v>
      </c>
      <c r="W2299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11267</v>
      </c>
      <c r="H2300">
        <v>826</v>
      </c>
      <c r="I2300">
        <v>43848100</v>
      </c>
      <c r="J2300" t="s">
        <v>1872</v>
      </c>
      <c r="K2300" t="s">
        <v>2422</v>
      </c>
      <c r="L2300" t="s">
        <v>11268</v>
      </c>
      <c r="M2300">
        <v>119150</v>
      </c>
      <c r="N2300">
        <v>1607</v>
      </c>
      <c r="O2300" t="s">
        <v>4432</v>
      </c>
      <c r="P2300">
        <v>2</v>
      </c>
      <c r="Q2300" t="s">
        <v>11269</v>
      </c>
      <c r="R2300" t="s">
        <v>11270</v>
      </c>
      <c r="S2300">
        <v>219</v>
      </c>
      <c r="T2300" t="s">
        <v>37</v>
      </c>
      <c r="U2300" t="s">
        <v>38</v>
      </c>
      <c r="V2300" t="s">
        <v>569</v>
      </c>
      <c r="W2300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>
        <v>42700000</v>
      </c>
      <c r="J2301" t="s">
        <v>209</v>
      </c>
      <c r="K2301" t="s">
        <v>101</v>
      </c>
      <c r="L2301" t="s">
        <v>11271</v>
      </c>
      <c r="M2301">
        <v>78392</v>
      </c>
      <c r="N2301">
        <v>41059</v>
      </c>
      <c r="O2301" t="s">
        <v>133</v>
      </c>
      <c r="P2301">
        <v>2</v>
      </c>
      <c r="Q2301" t="s">
        <v>11272</v>
      </c>
      <c r="R2301" t="s">
        <v>11273</v>
      </c>
      <c r="S2301">
        <v>196</v>
      </c>
      <c r="T2301" t="s">
        <v>37</v>
      </c>
      <c r="U2301" t="s">
        <v>38</v>
      </c>
      <c r="V2301" t="s">
        <v>90</v>
      </c>
      <c r="W230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">
      <c r="A2302" t="s">
        <v>28</v>
      </c>
      <c r="B2302" t="s">
        <v>11274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>
        <v>18663911</v>
      </c>
      <c r="J2302" t="s">
        <v>6019</v>
      </c>
      <c r="K2302" t="s">
        <v>252</v>
      </c>
      <c r="L2302" t="s">
        <v>11275</v>
      </c>
      <c r="M2302">
        <v>46204</v>
      </c>
      <c r="N2302">
        <v>12554</v>
      </c>
      <c r="O2302" t="s">
        <v>11276</v>
      </c>
      <c r="P2302">
        <v>1</v>
      </c>
      <c r="Q2302" t="s">
        <v>11277</v>
      </c>
      <c r="R2302" t="s">
        <v>11278</v>
      </c>
      <c r="S2302">
        <v>151</v>
      </c>
      <c r="T2302" t="s">
        <v>37</v>
      </c>
      <c r="U2302" t="s">
        <v>56</v>
      </c>
      <c r="V2302" t="s">
        <v>90</v>
      </c>
      <c r="W2302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">
      <c r="A2303" t="s">
        <v>28</v>
      </c>
      <c r="B2303" t="s">
        <v>11279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>
        <v>11702090</v>
      </c>
      <c r="J2303" t="s">
        <v>1618</v>
      </c>
      <c r="K2303" t="s">
        <v>11280</v>
      </c>
      <c r="L2303" t="s">
        <v>11281</v>
      </c>
      <c r="M2303">
        <v>37700</v>
      </c>
      <c r="N2303">
        <v>2785</v>
      </c>
      <c r="O2303" t="s">
        <v>11282</v>
      </c>
      <c r="P2303">
        <v>2</v>
      </c>
      <c r="Q2303" t="s">
        <v>11283</v>
      </c>
      <c r="R2303" t="s">
        <v>11284</v>
      </c>
      <c r="S2303">
        <v>50</v>
      </c>
      <c r="T2303" t="s">
        <v>37</v>
      </c>
      <c r="U2303" t="s">
        <v>38</v>
      </c>
      <c r="V2303" t="s">
        <v>39</v>
      </c>
      <c r="W2303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">
      <c r="A2304" t="s">
        <v>28</v>
      </c>
      <c r="B2304" t="s">
        <v>11285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>
        <v>13005485</v>
      </c>
      <c r="J2304" t="s">
        <v>3270</v>
      </c>
      <c r="K2304" t="s">
        <v>3090</v>
      </c>
      <c r="L2304" t="s">
        <v>11286</v>
      </c>
      <c r="M2304">
        <v>56665</v>
      </c>
      <c r="N2304">
        <v>2282</v>
      </c>
      <c r="O2304" t="s">
        <v>8435</v>
      </c>
      <c r="P2304">
        <v>0</v>
      </c>
      <c r="Q2304" t="s">
        <v>11287</v>
      </c>
      <c r="R2304" t="s">
        <v>11288</v>
      </c>
      <c r="S2304">
        <v>469</v>
      </c>
      <c r="T2304" t="s">
        <v>37</v>
      </c>
      <c r="U2304" t="s">
        <v>38</v>
      </c>
      <c r="V2304" t="s">
        <v>569</v>
      </c>
      <c r="W2304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>
        <v>95860116</v>
      </c>
      <c r="J2305" t="s">
        <v>2450</v>
      </c>
      <c r="K2305" t="s">
        <v>784</v>
      </c>
      <c r="L2305" t="s">
        <v>11289</v>
      </c>
      <c r="M2305">
        <v>277451</v>
      </c>
      <c r="N2305">
        <v>51609</v>
      </c>
      <c r="O2305" t="s">
        <v>4283</v>
      </c>
      <c r="P2305">
        <v>0</v>
      </c>
      <c r="Q2305" t="s">
        <v>11290</v>
      </c>
      <c r="R2305" t="s">
        <v>11291</v>
      </c>
      <c r="S2305">
        <v>491</v>
      </c>
      <c r="T2305" t="s">
        <v>37</v>
      </c>
      <c r="U2305" t="s">
        <v>38</v>
      </c>
      <c r="V2305" t="s">
        <v>90</v>
      </c>
      <c r="W2305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">
      <c r="A2306" t="s">
        <v>28</v>
      </c>
      <c r="B2306" t="s">
        <v>11292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>
        <v>127175354</v>
      </c>
      <c r="J2306" t="s">
        <v>1611</v>
      </c>
      <c r="K2306" t="s">
        <v>4585</v>
      </c>
      <c r="L2306" t="s">
        <v>11293</v>
      </c>
      <c r="M2306">
        <v>288451</v>
      </c>
      <c r="N2306">
        <v>2985</v>
      </c>
      <c r="O2306" t="s">
        <v>9868</v>
      </c>
      <c r="P2306">
        <v>2</v>
      </c>
      <c r="Q2306" t="s">
        <v>11294</v>
      </c>
      <c r="R2306" t="s">
        <v>11295</v>
      </c>
      <c r="S2306">
        <v>438</v>
      </c>
      <c r="T2306" t="s">
        <v>37</v>
      </c>
      <c r="U2306" t="s">
        <v>38</v>
      </c>
      <c r="V2306" t="s">
        <v>39</v>
      </c>
      <c r="W2306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11296</v>
      </c>
      <c r="H2307">
        <v>227</v>
      </c>
      <c r="I2307">
        <v>92823600</v>
      </c>
      <c r="J2307" t="s">
        <v>1375</v>
      </c>
      <c r="K2307" t="s">
        <v>11297</v>
      </c>
      <c r="L2307" t="s">
        <v>11298</v>
      </c>
      <c r="M2307">
        <v>149108</v>
      </c>
      <c r="N2307">
        <v>485</v>
      </c>
      <c r="O2307" t="s">
        <v>11299</v>
      </c>
      <c r="P2307">
        <v>0</v>
      </c>
      <c r="Q2307" t="s">
        <v>11300</v>
      </c>
      <c r="R2307" t="s">
        <v>11301</v>
      </c>
      <c r="S2307">
        <v>273</v>
      </c>
      <c r="T2307" t="s">
        <v>37</v>
      </c>
      <c r="U2307" t="s">
        <v>38</v>
      </c>
      <c r="V2307" t="s">
        <v>569</v>
      </c>
      <c r="W2307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">
      <c r="A2308" t="s">
        <v>28</v>
      </c>
      <c r="B2308" t="s">
        <v>9423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>
        <v>54000000</v>
      </c>
      <c r="J2308" t="s">
        <v>3270</v>
      </c>
      <c r="K2308" t="s">
        <v>3375</v>
      </c>
      <c r="L2308" t="s">
        <v>11302</v>
      </c>
      <c r="M2308">
        <v>26310</v>
      </c>
      <c r="N2308">
        <v>2330</v>
      </c>
      <c r="O2308" t="s">
        <v>11303</v>
      </c>
      <c r="P2308">
        <v>0</v>
      </c>
      <c r="Q2308" t="s">
        <v>11304</v>
      </c>
      <c r="R2308" t="s">
        <v>11305</v>
      </c>
      <c r="S2308">
        <v>154</v>
      </c>
      <c r="T2308" t="s">
        <v>37</v>
      </c>
      <c r="U2308" t="s">
        <v>38</v>
      </c>
      <c r="V2308" t="s">
        <v>569</v>
      </c>
      <c r="W2308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>
        <v>68525609</v>
      </c>
      <c r="J2309" t="s">
        <v>1611</v>
      </c>
      <c r="K2309" t="s">
        <v>2021</v>
      </c>
      <c r="L2309" t="s">
        <v>11306</v>
      </c>
      <c r="M2309">
        <v>132963</v>
      </c>
      <c r="N2309">
        <v>3889</v>
      </c>
      <c r="O2309" t="s">
        <v>9696</v>
      </c>
      <c r="P2309">
        <v>5</v>
      </c>
      <c r="Q2309" t="s">
        <v>11307</v>
      </c>
      <c r="R2309" t="s">
        <v>11308</v>
      </c>
      <c r="S2309">
        <v>302</v>
      </c>
      <c r="T2309" t="s">
        <v>37</v>
      </c>
      <c r="U2309" t="s">
        <v>38</v>
      </c>
      <c r="V2309" t="s">
        <v>569</v>
      </c>
      <c r="W2309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11309</v>
      </c>
      <c r="H2310">
        <v>23000</v>
      </c>
      <c r="I2310">
        <v>52885587</v>
      </c>
      <c r="J2310" t="s">
        <v>4290</v>
      </c>
      <c r="K2310" t="s">
        <v>328</v>
      </c>
      <c r="L2310" t="s">
        <v>11310</v>
      </c>
      <c r="M2310">
        <v>35312</v>
      </c>
      <c r="N2310">
        <v>23369</v>
      </c>
      <c r="O2310" t="s">
        <v>11311</v>
      </c>
      <c r="P2310">
        <v>0</v>
      </c>
      <c r="Q2310" t="s">
        <v>11312</v>
      </c>
      <c r="R2310" t="s">
        <v>11313</v>
      </c>
      <c r="S2310">
        <v>267</v>
      </c>
      <c r="T2310" t="s">
        <v>37</v>
      </c>
      <c r="U2310" t="s">
        <v>38</v>
      </c>
      <c r="V2310" t="s">
        <v>569</v>
      </c>
      <c r="W2310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">
      <c r="A2311" t="s">
        <v>720</v>
      </c>
      <c r="B2311" t="s">
        <v>11314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>
        <v>44667095</v>
      </c>
      <c r="J2311" t="s">
        <v>1375</v>
      </c>
      <c r="K2311" t="s">
        <v>5904</v>
      </c>
      <c r="L2311" t="s">
        <v>11315</v>
      </c>
      <c r="M2311">
        <v>190030</v>
      </c>
      <c r="N2311">
        <v>4606</v>
      </c>
      <c r="O2311" t="s">
        <v>6676</v>
      </c>
      <c r="P2311">
        <v>0</v>
      </c>
      <c r="Q2311" t="s">
        <v>11316</v>
      </c>
      <c r="R2311" t="s">
        <v>11317</v>
      </c>
      <c r="S2311">
        <v>583</v>
      </c>
      <c r="T2311" t="s">
        <v>37</v>
      </c>
      <c r="U2311" t="s">
        <v>1418</v>
      </c>
      <c r="V2311" t="s">
        <v>39</v>
      </c>
      <c r="W23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>
        <v>42638165</v>
      </c>
      <c r="J2312" t="s">
        <v>2031</v>
      </c>
      <c r="K2312" t="s">
        <v>430</v>
      </c>
      <c r="L2312" t="s">
        <v>11318</v>
      </c>
      <c r="M2312">
        <v>42182</v>
      </c>
      <c r="N2312">
        <v>12183</v>
      </c>
      <c r="O2312" t="s">
        <v>11319</v>
      </c>
      <c r="P2312">
        <v>1</v>
      </c>
      <c r="Q2312" t="s">
        <v>11320</v>
      </c>
      <c r="R2312" t="s">
        <v>11321</v>
      </c>
      <c r="S2312">
        <v>230</v>
      </c>
      <c r="T2312" t="s">
        <v>37</v>
      </c>
      <c r="U2312" t="s">
        <v>38</v>
      </c>
      <c r="V2312" t="s">
        <v>39</v>
      </c>
      <c r="W2312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>
        <v>45507053</v>
      </c>
      <c r="J2313" t="s">
        <v>10533</v>
      </c>
      <c r="K2313" t="s">
        <v>950</v>
      </c>
      <c r="L2313" t="s">
        <v>11322</v>
      </c>
      <c r="M2313">
        <v>237848</v>
      </c>
      <c r="N2313">
        <v>27911</v>
      </c>
      <c r="O2313" t="s">
        <v>3216</v>
      </c>
      <c r="P2313">
        <v>2</v>
      </c>
      <c r="Q2313" t="s">
        <v>11323</v>
      </c>
      <c r="R2313" t="s">
        <v>11324</v>
      </c>
      <c r="S2313">
        <v>377</v>
      </c>
      <c r="T2313" t="s">
        <v>37</v>
      </c>
      <c r="U2313" t="s">
        <v>38</v>
      </c>
      <c r="V2313" t="s">
        <v>39</v>
      </c>
      <c r="W2313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>
        <v>39511038</v>
      </c>
      <c r="J2314" t="s">
        <v>6096</v>
      </c>
      <c r="K2314" t="s">
        <v>4188</v>
      </c>
      <c r="L2314" t="s">
        <v>11325</v>
      </c>
      <c r="M2314">
        <v>56269</v>
      </c>
      <c r="N2314">
        <v>26402</v>
      </c>
      <c r="O2314" t="s">
        <v>8571</v>
      </c>
      <c r="P2314">
        <v>0</v>
      </c>
      <c r="Q2314" t="s">
        <v>11326</v>
      </c>
      <c r="R2314" t="s">
        <v>11327</v>
      </c>
      <c r="S2314">
        <v>366</v>
      </c>
      <c r="T2314" t="s">
        <v>37</v>
      </c>
      <c r="U2314" t="s">
        <v>38</v>
      </c>
      <c r="V2314" t="s">
        <v>569</v>
      </c>
      <c r="W2314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">
      <c r="A2315" t="s">
        <v>28</v>
      </c>
      <c r="B2315" t="s">
        <v>11328</v>
      </c>
      <c r="C2315">
        <v>24</v>
      </c>
      <c r="D2315">
        <v>111</v>
      </c>
      <c r="E2315">
        <v>19</v>
      </c>
      <c r="F2315">
        <v>107</v>
      </c>
      <c r="G2315" t="s">
        <v>11329</v>
      </c>
      <c r="H2315">
        <v>241</v>
      </c>
      <c r="I2315">
        <v>6462576</v>
      </c>
      <c r="J2315" t="s">
        <v>3270</v>
      </c>
      <c r="K2315" t="s">
        <v>1275</v>
      </c>
      <c r="L2315" t="s">
        <v>11330</v>
      </c>
      <c r="M2315">
        <v>1449</v>
      </c>
      <c r="N2315">
        <v>824</v>
      </c>
      <c r="O2315" t="s">
        <v>11331</v>
      </c>
      <c r="P2315">
        <v>0</v>
      </c>
      <c r="Q2315" t="s">
        <v>7323</v>
      </c>
      <c r="R2315" t="s">
        <v>11332</v>
      </c>
      <c r="S2315">
        <v>30</v>
      </c>
      <c r="T2315" t="s">
        <v>37</v>
      </c>
      <c r="U2315" t="s">
        <v>38</v>
      </c>
      <c r="V2315" t="s">
        <v>39</v>
      </c>
      <c r="W2315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">
      <c r="A2316" t="s">
        <v>28</v>
      </c>
      <c r="B2316" t="s">
        <v>11333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>
        <v>40363530</v>
      </c>
      <c r="J2316" t="s">
        <v>2934</v>
      </c>
      <c r="K2316" t="s">
        <v>4938</v>
      </c>
      <c r="L2316" t="s">
        <v>11334</v>
      </c>
      <c r="M2316">
        <v>18254</v>
      </c>
      <c r="N2316">
        <v>3058</v>
      </c>
      <c r="O2316" t="s">
        <v>6545</v>
      </c>
      <c r="P2316">
        <v>2</v>
      </c>
      <c r="Q2316" t="s">
        <v>11335</v>
      </c>
      <c r="R2316" t="s">
        <v>11336</v>
      </c>
      <c r="S2316">
        <v>307</v>
      </c>
      <c r="T2316" t="s">
        <v>37</v>
      </c>
      <c r="U2316" t="s">
        <v>38</v>
      </c>
      <c r="V2316" t="s">
        <v>90</v>
      </c>
      <c r="W2316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11337</v>
      </c>
      <c r="H2317">
        <v>634</v>
      </c>
      <c r="I2317">
        <v>37623143</v>
      </c>
      <c r="J2317" t="s">
        <v>11338</v>
      </c>
      <c r="K2317" t="s">
        <v>11339</v>
      </c>
      <c r="L2317" t="s">
        <v>11340</v>
      </c>
      <c r="M2317">
        <v>467234</v>
      </c>
      <c r="N2317">
        <v>1322</v>
      </c>
      <c r="O2317" t="s">
        <v>11341</v>
      </c>
      <c r="P2317">
        <v>0</v>
      </c>
      <c r="Q2317" t="s">
        <v>11342</v>
      </c>
      <c r="R2317" t="s">
        <v>11343</v>
      </c>
      <c r="S2317">
        <v>1083</v>
      </c>
      <c r="T2317" t="s">
        <v>2679</v>
      </c>
      <c r="U2317" t="s">
        <v>3428</v>
      </c>
      <c r="V2317" t="s">
        <v>569</v>
      </c>
      <c r="W2317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9608</v>
      </c>
      <c r="H2318">
        <v>1000</v>
      </c>
      <c r="I2318">
        <v>33357476</v>
      </c>
      <c r="J2318" t="s">
        <v>11344</v>
      </c>
      <c r="K2318" t="s">
        <v>2629</v>
      </c>
      <c r="L2318" t="s">
        <v>11345</v>
      </c>
      <c r="M2318">
        <v>7392</v>
      </c>
      <c r="N2318">
        <v>4194</v>
      </c>
      <c r="O2318" t="s">
        <v>7260</v>
      </c>
      <c r="P2318">
        <v>0</v>
      </c>
      <c r="Q2318" t="s">
        <v>11346</v>
      </c>
      <c r="R2318" t="s">
        <v>11347</v>
      </c>
      <c r="S2318">
        <v>53</v>
      </c>
      <c r="T2318" t="s">
        <v>37</v>
      </c>
      <c r="U2318" t="s">
        <v>38</v>
      </c>
      <c r="V2318" t="s">
        <v>90</v>
      </c>
      <c r="W2318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>
        <v>28734552</v>
      </c>
      <c r="J2319" t="s">
        <v>5047</v>
      </c>
      <c r="K2319" t="s">
        <v>5208</v>
      </c>
      <c r="L2319" t="s">
        <v>11348</v>
      </c>
      <c r="M2319">
        <v>9566</v>
      </c>
      <c r="N2319">
        <v>3107</v>
      </c>
      <c r="O2319" t="s">
        <v>11349</v>
      </c>
      <c r="P2319">
        <v>2</v>
      </c>
      <c r="Q2319" t="s">
        <v>11350</v>
      </c>
      <c r="R2319" t="s">
        <v>11351</v>
      </c>
      <c r="S2319">
        <v>81</v>
      </c>
      <c r="T2319" t="s">
        <v>37</v>
      </c>
      <c r="U2319" t="s">
        <v>38</v>
      </c>
      <c r="V2319" t="s">
        <v>569</v>
      </c>
      <c r="W2319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">
      <c r="A2320" t="s">
        <v>28</v>
      </c>
      <c r="B2320" t="s">
        <v>11352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>
        <v>37300107</v>
      </c>
      <c r="J2320" t="s">
        <v>4207</v>
      </c>
      <c r="K2320" t="s">
        <v>4322</v>
      </c>
      <c r="L2320" t="s">
        <v>11353</v>
      </c>
      <c r="M2320">
        <v>29147</v>
      </c>
      <c r="N2320">
        <v>5349</v>
      </c>
      <c r="O2320" t="s">
        <v>3090</v>
      </c>
      <c r="P2320">
        <v>1</v>
      </c>
      <c r="Q2320" t="s">
        <v>11354</v>
      </c>
      <c r="R2320" t="s">
        <v>11355</v>
      </c>
      <c r="S2320">
        <v>115</v>
      </c>
      <c r="T2320" t="s">
        <v>37</v>
      </c>
      <c r="U2320" t="s">
        <v>38</v>
      </c>
      <c r="V2320" t="s">
        <v>39</v>
      </c>
      <c r="W2320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>
        <v>27087695</v>
      </c>
      <c r="J2321" t="s">
        <v>5145</v>
      </c>
      <c r="K2321" t="s">
        <v>3721</v>
      </c>
      <c r="L2321" t="s">
        <v>11356</v>
      </c>
      <c r="M2321">
        <v>41664</v>
      </c>
      <c r="N2321">
        <v>2543</v>
      </c>
      <c r="O2321" t="s">
        <v>3822</v>
      </c>
      <c r="P2321">
        <v>0</v>
      </c>
      <c r="Q2321" t="s">
        <v>11357</v>
      </c>
      <c r="R2321" t="s">
        <v>11358</v>
      </c>
      <c r="S2321">
        <v>205</v>
      </c>
      <c r="T2321" t="s">
        <v>37</v>
      </c>
      <c r="U2321" t="s">
        <v>38</v>
      </c>
      <c r="V2321" t="s">
        <v>39</v>
      </c>
      <c r="W232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">
      <c r="A2322" t="s">
        <v>28</v>
      </c>
      <c r="B2322" t="s">
        <v>11359</v>
      </c>
      <c r="C2322">
        <v>40</v>
      </c>
      <c r="D2322">
        <v>110</v>
      </c>
      <c r="E2322">
        <v>23</v>
      </c>
      <c r="F2322">
        <v>51</v>
      </c>
      <c r="G2322" t="s">
        <v>11360</v>
      </c>
      <c r="H2322">
        <v>633</v>
      </c>
      <c r="I2322">
        <v>30102717</v>
      </c>
      <c r="J2322" t="s">
        <v>4357</v>
      </c>
      <c r="K2322" t="s">
        <v>11361</v>
      </c>
      <c r="L2322" t="s">
        <v>11362</v>
      </c>
      <c r="M2322">
        <v>28736</v>
      </c>
      <c r="N2322">
        <v>874</v>
      </c>
      <c r="O2322" t="s">
        <v>11363</v>
      </c>
      <c r="P2322">
        <v>2</v>
      </c>
      <c r="Q2322" t="s">
        <v>11364</v>
      </c>
      <c r="R2322" t="s">
        <v>11365</v>
      </c>
      <c r="S2322">
        <v>72</v>
      </c>
      <c r="T2322" t="s">
        <v>37</v>
      </c>
      <c r="U2322" t="s">
        <v>38</v>
      </c>
      <c r="V2322" t="s">
        <v>569</v>
      </c>
      <c r="W2322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11366</v>
      </c>
      <c r="H2323">
        <v>175</v>
      </c>
      <c r="I2323">
        <v>23618786</v>
      </c>
      <c r="J2323" t="s">
        <v>11367</v>
      </c>
      <c r="K2323" t="s">
        <v>7138</v>
      </c>
      <c r="L2323" t="s">
        <v>11368</v>
      </c>
      <c r="M2323">
        <v>352695</v>
      </c>
      <c r="N2323">
        <v>485</v>
      </c>
      <c r="O2323" t="s">
        <v>8872</v>
      </c>
      <c r="P2323">
        <v>1</v>
      </c>
      <c r="Q2323" t="s">
        <v>11369</v>
      </c>
      <c r="R2323" t="s">
        <v>11370</v>
      </c>
      <c r="S2323">
        <v>687</v>
      </c>
      <c r="T2323" t="s">
        <v>37</v>
      </c>
      <c r="U2323" t="s">
        <v>56</v>
      </c>
      <c r="V2323" t="s">
        <v>569</v>
      </c>
      <c r="W2323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">
      <c r="A2324" t="s">
        <v>28</v>
      </c>
      <c r="B2324" t="s">
        <v>11371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>
        <v>26896744</v>
      </c>
      <c r="J2324" t="s">
        <v>2450</v>
      </c>
      <c r="K2324" t="s">
        <v>775</v>
      </c>
      <c r="L2324" t="s">
        <v>11372</v>
      </c>
      <c r="M2324">
        <v>16582</v>
      </c>
      <c r="N2324">
        <v>3485</v>
      </c>
      <c r="O2324" t="s">
        <v>2319</v>
      </c>
      <c r="P2324">
        <v>4</v>
      </c>
      <c r="Q2324" t="s">
        <v>11373</v>
      </c>
      <c r="R2324" t="s">
        <v>11374</v>
      </c>
      <c r="S2324">
        <v>125</v>
      </c>
      <c r="T2324" t="s">
        <v>37</v>
      </c>
      <c r="U2324" t="s">
        <v>38</v>
      </c>
      <c r="V2324" t="s">
        <v>39</v>
      </c>
      <c r="W2324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>
        <v>23213577</v>
      </c>
      <c r="J2325" t="s">
        <v>209</v>
      </c>
      <c r="K2325" t="s">
        <v>95</v>
      </c>
      <c r="L2325" t="s">
        <v>11375</v>
      </c>
      <c r="M2325">
        <v>198111</v>
      </c>
      <c r="N2325">
        <v>19894</v>
      </c>
      <c r="O2325" t="s">
        <v>9264</v>
      </c>
      <c r="P2325">
        <v>0</v>
      </c>
      <c r="Q2325" t="s">
        <v>11376</v>
      </c>
      <c r="R2325" t="s">
        <v>11377</v>
      </c>
      <c r="S2325">
        <v>365</v>
      </c>
      <c r="T2325" t="s">
        <v>37</v>
      </c>
      <c r="U2325" t="s">
        <v>3428</v>
      </c>
      <c r="V2325" t="s">
        <v>39</v>
      </c>
      <c r="W2325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">
      <c r="A2326" t="s">
        <v>28</v>
      </c>
      <c r="B2326" t="s">
        <v>11378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>
        <v>20627372</v>
      </c>
      <c r="J2326" t="s">
        <v>1375</v>
      </c>
      <c r="K2326" t="s">
        <v>4400</v>
      </c>
      <c r="L2326" t="s">
        <v>11379</v>
      </c>
      <c r="M2326">
        <v>13661</v>
      </c>
      <c r="N2326">
        <v>3451</v>
      </c>
      <c r="O2326" t="s">
        <v>11380</v>
      </c>
      <c r="P2326">
        <v>3</v>
      </c>
      <c r="Q2326" t="s">
        <v>11381</v>
      </c>
      <c r="R2326" t="s">
        <v>11382</v>
      </c>
      <c r="S2326">
        <v>134</v>
      </c>
      <c r="T2326" t="s">
        <v>37</v>
      </c>
      <c r="U2326" t="s">
        <v>38</v>
      </c>
      <c r="V2326" t="s">
        <v>39</v>
      </c>
      <c r="W2326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">
      <c r="A2327" t="s">
        <v>28</v>
      </c>
      <c r="B2327" t="s">
        <v>11383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>
        <v>16346122</v>
      </c>
      <c r="J2327" t="s">
        <v>3270</v>
      </c>
      <c r="K2327" t="s">
        <v>3787</v>
      </c>
      <c r="L2327" t="s">
        <v>11384</v>
      </c>
      <c r="M2327">
        <v>25549</v>
      </c>
      <c r="N2327">
        <v>2572</v>
      </c>
      <c r="O2327" t="s">
        <v>11385</v>
      </c>
      <c r="P2327">
        <v>0</v>
      </c>
      <c r="Q2327" t="s">
        <v>11386</v>
      </c>
      <c r="R2327" t="s">
        <v>11387</v>
      </c>
      <c r="S2327">
        <v>171</v>
      </c>
      <c r="T2327" t="s">
        <v>37</v>
      </c>
      <c r="U2327" t="s">
        <v>38</v>
      </c>
      <c r="V2327" t="s">
        <v>39</v>
      </c>
      <c r="W2327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>
        <v>16204793</v>
      </c>
      <c r="J2328" t="s">
        <v>855</v>
      </c>
      <c r="K2328" t="s">
        <v>77</v>
      </c>
      <c r="L2328" t="s">
        <v>11388</v>
      </c>
      <c r="M2328">
        <v>92712</v>
      </c>
      <c r="N2328">
        <v>24805</v>
      </c>
      <c r="O2328" t="s">
        <v>11389</v>
      </c>
      <c r="P2328">
        <v>1</v>
      </c>
      <c r="Q2328" t="s">
        <v>11390</v>
      </c>
      <c r="R2328" t="s">
        <v>11391</v>
      </c>
      <c r="S2328">
        <v>294</v>
      </c>
      <c r="T2328" t="s">
        <v>37</v>
      </c>
      <c r="U2328" t="s">
        <v>38</v>
      </c>
      <c r="V2328" t="s">
        <v>569</v>
      </c>
      <c r="W2328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">
      <c r="A2329" t="s">
        <v>28</v>
      </c>
      <c r="B2329" t="s">
        <v>10370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>
        <v>15427192</v>
      </c>
      <c r="J2329" t="s">
        <v>11392</v>
      </c>
      <c r="K2329" t="s">
        <v>1213</v>
      </c>
      <c r="L2329" t="s">
        <v>11393</v>
      </c>
      <c r="M2329">
        <v>11768</v>
      </c>
      <c r="N2329">
        <v>11078</v>
      </c>
      <c r="O2329" t="s">
        <v>11394</v>
      </c>
      <c r="P2329">
        <v>0</v>
      </c>
      <c r="Q2329" t="s">
        <v>11395</v>
      </c>
      <c r="R2329" t="s">
        <v>11396</v>
      </c>
      <c r="S2329">
        <v>148</v>
      </c>
      <c r="T2329" t="s">
        <v>37</v>
      </c>
      <c r="U2329" t="s">
        <v>38</v>
      </c>
      <c r="V2329" t="s">
        <v>39</v>
      </c>
      <c r="W2329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11397</v>
      </c>
      <c r="H2330">
        <v>854</v>
      </c>
      <c r="I2330">
        <v>14792779</v>
      </c>
      <c r="J2330" t="s">
        <v>1611</v>
      </c>
      <c r="K2330" t="s">
        <v>3063</v>
      </c>
      <c r="L2330" t="s">
        <v>11398</v>
      </c>
      <c r="M2330">
        <v>24256</v>
      </c>
      <c r="N2330">
        <v>1653</v>
      </c>
      <c r="O2330" t="s">
        <v>2418</v>
      </c>
      <c r="P2330">
        <v>0</v>
      </c>
      <c r="Q2330" t="s">
        <v>11399</v>
      </c>
      <c r="R2330" t="s">
        <v>11400</v>
      </c>
      <c r="S2330">
        <v>91</v>
      </c>
      <c r="T2330" t="s">
        <v>37</v>
      </c>
      <c r="U2330" t="s">
        <v>38</v>
      </c>
      <c r="V2330" t="s">
        <v>90</v>
      </c>
      <c r="W2330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">
      <c r="A2331" t="s">
        <v>28</v>
      </c>
      <c r="B2331" t="s">
        <v>10776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>
        <v>13998282</v>
      </c>
      <c r="J2331" t="s">
        <v>10777</v>
      </c>
      <c r="K2331" t="s">
        <v>678</v>
      </c>
      <c r="L2331" t="s">
        <v>10778</v>
      </c>
      <c r="M2331">
        <v>24854</v>
      </c>
      <c r="N2331">
        <v>15044</v>
      </c>
      <c r="O2331" t="s">
        <v>6888</v>
      </c>
      <c r="P2331">
        <v>1</v>
      </c>
      <c r="Q2331" t="s">
        <v>10779</v>
      </c>
      <c r="R2331" t="s">
        <v>10780</v>
      </c>
      <c r="S2331">
        <v>374</v>
      </c>
      <c r="T2331" t="s">
        <v>37</v>
      </c>
      <c r="U2331" t="s">
        <v>38</v>
      </c>
      <c r="V2331" t="s">
        <v>39</v>
      </c>
      <c r="W233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">
      <c r="A2332" t="s">
        <v>28</v>
      </c>
      <c r="B2332" t="s">
        <v>11401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>
        <v>19057024</v>
      </c>
      <c r="J2332" t="s">
        <v>209</v>
      </c>
      <c r="K2332" t="s">
        <v>741</v>
      </c>
      <c r="L2332" t="s">
        <v>11402</v>
      </c>
      <c r="M2332">
        <v>113963</v>
      </c>
      <c r="N2332">
        <v>22088</v>
      </c>
      <c r="O2332" t="s">
        <v>11403</v>
      </c>
      <c r="P2332">
        <v>0</v>
      </c>
      <c r="Q2332" t="s">
        <v>11404</v>
      </c>
      <c r="R2332" t="s">
        <v>11405</v>
      </c>
      <c r="S2332">
        <v>361</v>
      </c>
      <c r="T2332" t="s">
        <v>37</v>
      </c>
      <c r="U2332" t="s">
        <v>38</v>
      </c>
      <c r="V2332" t="s">
        <v>39</v>
      </c>
      <c r="W2332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">
      <c r="A2333" t="s">
        <v>28</v>
      </c>
      <c r="B2333" t="s">
        <v>11406</v>
      </c>
      <c r="C2333">
        <v>46</v>
      </c>
      <c r="D2333">
        <v>101</v>
      </c>
      <c r="E2333">
        <v>6</v>
      </c>
      <c r="F2333">
        <v>258</v>
      </c>
      <c r="G2333" t="s">
        <v>11407</v>
      </c>
      <c r="H2333">
        <v>812</v>
      </c>
      <c r="I2333">
        <v>14108518</v>
      </c>
      <c r="J2333" t="s">
        <v>1375</v>
      </c>
      <c r="K2333" t="s">
        <v>4440</v>
      </c>
      <c r="L2333" t="s">
        <v>11408</v>
      </c>
      <c r="M2333">
        <v>8215</v>
      </c>
      <c r="N2333">
        <v>1882</v>
      </c>
      <c r="O2333" t="s">
        <v>11409</v>
      </c>
      <c r="P2333">
        <v>1</v>
      </c>
      <c r="Q2333" t="s">
        <v>11410</v>
      </c>
      <c r="R2333" t="s">
        <v>11411</v>
      </c>
      <c r="S2333">
        <v>95</v>
      </c>
      <c r="T2333" t="s">
        <v>37</v>
      </c>
      <c r="U2333" t="s">
        <v>38</v>
      </c>
      <c r="V2333" t="s">
        <v>39</v>
      </c>
      <c r="W2333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">
      <c r="A2334" t="s">
        <v>28</v>
      </c>
      <c r="B2334" t="s">
        <v>9255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>
        <v>13854000</v>
      </c>
      <c r="J2334" t="s">
        <v>2395</v>
      </c>
      <c r="K2334" t="s">
        <v>1893</v>
      </c>
      <c r="L2334" t="s">
        <v>11412</v>
      </c>
      <c r="M2334">
        <v>21079</v>
      </c>
      <c r="N2334">
        <v>14677</v>
      </c>
      <c r="O2334" t="s">
        <v>9991</v>
      </c>
      <c r="P2334">
        <v>0</v>
      </c>
      <c r="Q2334" t="s">
        <v>11413</v>
      </c>
      <c r="R2334" t="s">
        <v>11414</v>
      </c>
      <c r="S2334">
        <v>55</v>
      </c>
      <c r="T2334" t="s">
        <v>37</v>
      </c>
      <c r="U2334" t="s">
        <v>38</v>
      </c>
      <c r="V2334" t="s">
        <v>39</v>
      </c>
      <c r="W2334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>
        <v>77324422</v>
      </c>
      <c r="J2335" t="s">
        <v>3270</v>
      </c>
      <c r="K2335" t="s">
        <v>1664</v>
      </c>
      <c r="L2335" t="s">
        <v>11415</v>
      </c>
      <c r="M2335">
        <v>178731</v>
      </c>
      <c r="N2335">
        <v>33865</v>
      </c>
      <c r="O2335" t="s">
        <v>6479</v>
      </c>
      <c r="P2335">
        <v>2</v>
      </c>
      <c r="Q2335" t="s">
        <v>11416</v>
      </c>
      <c r="R2335" t="s">
        <v>11417</v>
      </c>
      <c r="S2335">
        <v>261</v>
      </c>
      <c r="T2335" t="s">
        <v>37</v>
      </c>
      <c r="U2335" t="s">
        <v>38</v>
      </c>
      <c r="V2335" t="s">
        <v>39</v>
      </c>
      <c r="W2335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">
      <c r="A2336" t="s">
        <v>28</v>
      </c>
      <c r="B2336" t="s">
        <v>11418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>
        <v>15500000</v>
      </c>
      <c r="J2336" t="s">
        <v>4816</v>
      </c>
      <c r="K2336" t="s">
        <v>5327</v>
      </c>
      <c r="L2336" t="s">
        <v>11419</v>
      </c>
      <c r="M2336">
        <v>51996</v>
      </c>
      <c r="N2336">
        <v>2389</v>
      </c>
      <c r="O2336" t="s">
        <v>11420</v>
      </c>
      <c r="P2336">
        <v>0</v>
      </c>
      <c r="Q2336" t="s">
        <v>11421</v>
      </c>
      <c r="R2336" t="s">
        <v>11422</v>
      </c>
      <c r="S2336">
        <v>302</v>
      </c>
      <c r="T2336" t="s">
        <v>37</v>
      </c>
      <c r="U2336" t="s">
        <v>740</v>
      </c>
      <c r="V2336" t="s">
        <v>569</v>
      </c>
      <c r="W2336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">
      <c r="A2337" t="s">
        <v>28</v>
      </c>
      <c r="B2337" t="s">
        <v>11426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>
        <v>4734235</v>
      </c>
      <c r="J2337" t="s">
        <v>5265</v>
      </c>
      <c r="K2337" t="s">
        <v>5288</v>
      </c>
      <c r="L2337" t="s">
        <v>11427</v>
      </c>
      <c r="M2337">
        <v>8217</v>
      </c>
      <c r="N2337">
        <v>1227</v>
      </c>
      <c r="O2337" t="s">
        <v>3071</v>
      </c>
      <c r="P2337">
        <v>0</v>
      </c>
      <c r="Q2337" t="s">
        <v>11428</v>
      </c>
      <c r="R2337" t="s">
        <v>11429</v>
      </c>
      <c r="S2337">
        <v>123</v>
      </c>
      <c r="T2337" t="s">
        <v>37</v>
      </c>
      <c r="U2337" t="s">
        <v>38</v>
      </c>
      <c r="V2337" t="s">
        <v>569</v>
      </c>
      <c r="W2337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>
        <v>4839383</v>
      </c>
      <c r="J2338" t="s">
        <v>1618</v>
      </c>
      <c r="K2338" t="s">
        <v>3839</v>
      </c>
      <c r="L2338" t="s">
        <v>11430</v>
      </c>
      <c r="M2338">
        <v>21613</v>
      </c>
      <c r="N2338">
        <v>12766</v>
      </c>
      <c r="O2338" t="s">
        <v>4039</v>
      </c>
      <c r="P2338">
        <v>0</v>
      </c>
      <c r="Q2338" t="s">
        <v>11431</v>
      </c>
      <c r="R2338" t="s">
        <v>11432</v>
      </c>
      <c r="S2338">
        <v>148</v>
      </c>
      <c r="T2338" t="s">
        <v>37</v>
      </c>
      <c r="U2338" t="s">
        <v>38</v>
      </c>
      <c r="V2338" t="s">
        <v>39</v>
      </c>
      <c r="W2338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">
      <c r="A2339" t="s">
        <v>28</v>
      </c>
      <c r="B2339" t="s">
        <v>11433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>
        <v>4193025</v>
      </c>
      <c r="J2339" t="s">
        <v>6111</v>
      </c>
      <c r="K2339" t="s">
        <v>3597</v>
      </c>
      <c r="L2339" t="s">
        <v>11434</v>
      </c>
      <c r="M2339">
        <v>30682</v>
      </c>
      <c r="N2339">
        <v>2518</v>
      </c>
      <c r="O2339" t="s">
        <v>11435</v>
      </c>
      <c r="P2339">
        <v>0</v>
      </c>
      <c r="Q2339" t="s">
        <v>11436</v>
      </c>
      <c r="R2339" t="s">
        <v>11437</v>
      </c>
      <c r="S2339">
        <v>194</v>
      </c>
      <c r="T2339" t="s">
        <v>37</v>
      </c>
      <c r="U2339" t="s">
        <v>38</v>
      </c>
      <c r="V2339" t="s">
        <v>569</v>
      </c>
      <c r="W2339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11438</v>
      </c>
      <c r="H2340">
        <v>1000</v>
      </c>
      <c r="I2340">
        <v>5900000</v>
      </c>
      <c r="J2340" t="s">
        <v>42</v>
      </c>
      <c r="K2340" t="s">
        <v>4339</v>
      </c>
      <c r="L2340" t="s">
        <v>11439</v>
      </c>
      <c r="M2340">
        <v>98629</v>
      </c>
      <c r="N2340">
        <v>1852</v>
      </c>
      <c r="O2340" t="s">
        <v>5043</v>
      </c>
      <c r="P2340">
        <v>1</v>
      </c>
      <c r="Q2340" t="s">
        <v>11440</v>
      </c>
      <c r="R2340" t="s">
        <v>11441</v>
      </c>
      <c r="S2340">
        <v>316</v>
      </c>
      <c r="T2340" t="s">
        <v>37</v>
      </c>
      <c r="U2340" t="s">
        <v>56</v>
      </c>
      <c r="V2340" t="s">
        <v>569</v>
      </c>
      <c r="W2340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">
      <c r="A2341" t="s">
        <v>28</v>
      </c>
      <c r="B2341" t="s">
        <v>11442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>
        <v>2849142</v>
      </c>
      <c r="J2341" t="s">
        <v>3270</v>
      </c>
      <c r="K2341" t="s">
        <v>3246</v>
      </c>
      <c r="L2341" t="s">
        <v>11443</v>
      </c>
      <c r="M2341">
        <v>24104</v>
      </c>
      <c r="N2341">
        <v>1889</v>
      </c>
      <c r="O2341" t="s">
        <v>11444</v>
      </c>
      <c r="P2341">
        <v>1</v>
      </c>
      <c r="Q2341" t="s">
        <v>11445</v>
      </c>
      <c r="R2341" t="s">
        <v>11446</v>
      </c>
      <c r="S2341">
        <v>88</v>
      </c>
      <c r="T2341" t="s">
        <v>37</v>
      </c>
      <c r="U2341" t="s">
        <v>38</v>
      </c>
      <c r="V2341" t="s">
        <v>569</v>
      </c>
      <c r="W234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">
      <c r="A2342" t="s">
        <v>28</v>
      </c>
      <c r="B2342" t="s">
        <v>11447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>
        <v>1686429</v>
      </c>
      <c r="J2342" t="s">
        <v>11448</v>
      </c>
      <c r="K2342" t="s">
        <v>2623</v>
      </c>
      <c r="L2342" t="s">
        <v>11449</v>
      </c>
      <c r="M2342">
        <v>8687</v>
      </c>
      <c r="N2342">
        <v>3100</v>
      </c>
      <c r="O2342" t="s">
        <v>4699</v>
      </c>
      <c r="P2342">
        <v>1</v>
      </c>
      <c r="Q2342" t="s">
        <v>11450</v>
      </c>
      <c r="R2342" t="s">
        <v>11451</v>
      </c>
      <c r="S2342">
        <v>62</v>
      </c>
      <c r="T2342" t="s">
        <v>37</v>
      </c>
      <c r="U2342" t="s">
        <v>38</v>
      </c>
      <c r="V2342" t="s">
        <v>39</v>
      </c>
      <c r="W2342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>
        <v>1984743</v>
      </c>
      <c r="J2343" t="s">
        <v>209</v>
      </c>
      <c r="K2343" t="s">
        <v>860</v>
      </c>
      <c r="L2343" t="s">
        <v>11452</v>
      </c>
      <c r="M2343">
        <v>20616</v>
      </c>
      <c r="N2343">
        <v>11019</v>
      </c>
      <c r="O2343" t="s">
        <v>11453</v>
      </c>
      <c r="P2343">
        <v>3</v>
      </c>
      <c r="Q2343" t="s">
        <v>11454</v>
      </c>
      <c r="R2343" t="s">
        <v>11455</v>
      </c>
      <c r="S2343">
        <v>70</v>
      </c>
      <c r="T2343" t="s">
        <v>37</v>
      </c>
      <c r="U2343" t="s">
        <v>38</v>
      </c>
      <c r="V2343" t="s">
        <v>569</v>
      </c>
      <c r="W2343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">
      <c r="A2344" t="s">
        <v>28</v>
      </c>
      <c r="B2344" t="s">
        <v>11456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>
        <v>1666262</v>
      </c>
      <c r="J2344" t="s">
        <v>1878</v>
      </c>
      <c r="K2344" t="s">
        <v>2458</v>
      </c>
      <c r="L2344" t="s">
        <v>11457</v>
      </c>
      <c r="M2344">
        <v>5321</v>
      </c>
      <c r="N2344">
        <v>2096</v>
      </c>
      <c r="O2344" t="s">
        <v>11458</v>
      </c>
      <c r="P2344">
        <v>0</v>
      </c>
      <c r="Q2344" t="s">
        <v>11459</v>
      </c>
      <c r="R2344" t="s">
        <v>11460</v>
      </c>
      <c r="S2344">
        <v>78</v>
      </c>
      <c r="T2344" t="s">
        <v>37</v>
      </c>
      <c r="U2344" t="s">
        <v>56</v>
      </c>
      <c r="V2344" t="s">
        <v>39</v>
      </c>
      <c r="W2344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>
        <v>2319187</v>
      </c>
      <c r="J2345" t="s">
        <v>2079</v>
      </c>
      <c r="K2345" t="s">
        <v>955</v>
      </c>
      <c r="L2345" t="s">
        <v>11461</v>
      </c>
      <c r="M2345">
        <v>92640</v>
      </c>
      <c r="N2345">
        <v>5056</v>
      </c>
      <c r="O2345" t="s">
        <v>11462</v>
      </c>
      <c r="P2345">
        <v>0</v>
      </c>
      <c r="Q2345" t="s">
        <v>11463</v>
      </c>
      <c r="R2345" t="s">
        <v>11464</v>
      </c>
      <c r="S2345">
        <v>212</v>
      </c>
      <c r="T2345" t="s">
        <v>37</v>
      </c>
      <c r="U2345" t="s">
        <v>56</v>
      </c>
      <c r="V2345" t="s">
        <v>569</v>
      </c>
      <c r="W2345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">
      <c r="A2346" t="s">
        <v>28</v>
      </c>
      <c r="B2346" t="s">
        <v>11465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>
        <v>13922211</v>
      </c>
      <c r="J2346" t="s">
        <v>1611</v>
      </c>
      <c r="K2346" t="s">
        <v>5208</v>
      </c>
      <c r="L2346" t="s">
        <v>11466</v>
      </c>
      <c r="M2346">
        <v>18271</v>
      </c>
      <c r="N2346">
        <v>3935</v>
      </c>
      <c r="O2346" t="s">
        <v>1673</v>
      </c>
      <c r="P2346">
        <v>9</v>
      </c>
      <c r="Q2346" t="s">
        <v>11467</v>
      </c>
      <c r="R2346" t="s">
        <v>11468</v>
      </c>
      <c r="S2346">
        <v>150</v>
      </c>
      <c r="T2346" t="s">
        <v>37</v>
      </c>
      <c r="U2346" t="s">
        <v>38</v>
      </c>
      <c r="V2346" t="s">
        <v>569</v>
      </c>
      <c r="W2346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">
      <c r="A2347" t="s">
        <v>28</v>
      </c>
      <c r="B2347" t="s">
        <v>11469</v>
      </c>
      <c r="C2347">
        <v>67</v>
      </c>
      <c r="D2347">
        <v>92</v>
      </c>
      <c r="E2347">
        <v>6</v>
      </c>
      <c r="F2347">
        <v>227</v>
      </c>
      <c r="G2347" t="s">
        <v>11470</v>
      </c>
      <c r="H2347">
        <v>10000</v>
      </c>
      <c r="I2347">
        <v>23091</v>
      </c>
      <c r="J2347" t="s">
        <v>5344</v>
      </c>
      <c r="K2347" t="s">
        <v>2713</v>
      </c>
      <c r="L2347" t="s">
        <v>11471</v>
      </c>
      <c r="M2347">
        <v>5664</v>
      </c>
      <c r="N2347">
        <v>11091</v>
      </c>
      <c r="O2347" t="s">
        <v>7011</v>
      </c>
      <c r="P2347">
        <v>1</v>
      </c>
      <c r="Q2347" t="s">
        <v>11472</v>
      </c>
      <c r="R2347" t="s">
        <v>11473</v>
      </c>
      <c r="S2347">
        <v>42</v>
      </c>
      <c r="T2347" t="s">
        <v>37</v>
      </c>
      <c r="U2347" t="s">
        <v>56</v>
      </c>
      <c r="V2347" t="s">
        <v>569</v>
      </c>
      <c r="W2347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">
      <c r="A2348" t="s">
        <v>28</v>
      </c>
      <c r="B2348" t="s">
        <v>11474</v>
      </c>
      <c r="C2348">
        <v>216</v>
      </c>
      <c r="D2348">
        <v>161</v>
      </c>
      <c r="E2348">
        <v>929</v>
      </c>
      <c r="F2348">
        <v>116</v>
      </c>
      <c r="G2348" t="s">
        <v>11475</v>
      </c>
      <c r="H2348">
        <v>488</v>
      </c>
      <c r="I2348">
        <v>336467</v>
      </c>
      <c r="J2348" t="s">
        <v>5091</v>
      </c>
      <c r="K2348" t="s">
        <v>11476</v>
      </c>
      <c r="L2348" t="s">
        <v>11477</v>
      </c>
      <c r="M2348">
        <v>45449</v>
      </c>
      <c r="N2348">
        <v>943</v>
      </c>
      <c r="O2348" t="s">
        <v>1501</v>
      </c>
      <c r="P2348">
        <v>0</v>
      </c>
      <c r="Q2348" t="s">
        <v>11478</v>
      </c>
      <c r="R2348" t="s">
        <v>11479</v>
      </c>
      <c r="S2348">
        <v>192</v>
      </c>
      <c r="T2348" t="s">
        <v>37</v>
      </c>
      <c r="U2348" t="s">
        <v>1418</v>
      </c>
      <c r="V2348" t="s">
        <v>4621</v>
      </c>
      <c r="W2348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">
      <c r="A2349" t="s">
        <v>28</v>
      </c>
      <c r="B2349" t="s">
        <v>10302</v>
      </c>
      <c r="C2349">
        <v>54</v>
      </c>
      <c r="D2349">
        <v>92</v>
      </c>
      <c r="E2349">
        <v>143</v>
      </c>
      <c r="F2349">
        <v>613</v>
      </c>
      <c r="G2349" t="s">
        <v>11480</v>
      </c>
      <c r="H2349">
        <v>1000</v>
      </c>
      <c r="I2349">
        <v>2964</v>
      </c>
      <c r="J2349" t="s">
        <v>7753</v>
      </c>
      <c r="K2349" t="s">
        <v>4278</v>
      </c>
      <c r="L2349" t="s">
        <v>11481</v>
      </c>
      <c r="M2349">
        <v>7444</v>
      </c>
      <c r="N2349">
        <v>3086</v>
      </c>
      <c r="O2349" t="s">
        <v>11482</v>
      </c>
      <c r="P2349">
        <v>2</v>
      </c>
      <c r="Q2349" t="s">
        <v>11483</v>
      </c>
      <c r="R2349" t="s">
        <v>11484</v>
      </c>
      <c r="S2349">
        <v>42</v>
      </c>
      <c r="T2349" t="s">
        <v>37</v>
      </c>
      <c r="U2349" t="s">
        <v>38</v>
      </c>
      <c r="V2349" t="s">
        <v>39</v>
      </c>
      <c r="W2349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">
      <c r="A2350" t="s">
        <v>28</v>
      </c>
      <c r="B2350" t="s">
        <v>11485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>
        <v>2428883</v>
      </c>
      <c r="J2350" t="s">
        <v>1702</v>
      </c>
      <c r="K2350" t="s">
        <v>4350</v>
      </c>
      <c r="L2350" t="s">
        <v>11486</v>
      </c>
      <c r="M2350">
        <v>21370</v>
      </c>
      <c r="N2350">
        <v>2896</v>
      </c>
      <c r="O2350" t="s">
        <v>2033</v>
      </c>
      <c r="P2350">
        <v>1</v>
      </c>
      <c r="Q2350" t="s">
        <v>11487</v>
      </c>
      <c r="R2350" t="s">
        <v>11488</v>
      </c>
      <c r="S2350">
        <v>132</v>
      </c>
      <c r="T2350" t="s">
        <v>37</v>
      </c>
      <c r="U2350" t="s">
        <v>38</v>
      </c>
      <c r="V2350" t="s">
        <v>569</v>
      </c>
      <c r="W2350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">
      <c r="A2351" t="s">
        <v>28</v>
      </c>
      <c r="B2351" t="s">
        <v>11489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>
        <v>13571817</v>
      </c>
      <c r="J2351" t="s">
        <v>4290</v>
      </c>
      <c r="K2351" t="s">
        <v>618</v>
      </c>
      <c r="L2351" t="s">
        <v>11490</v>
      </c>
      <c r="M2351">
        <v>5312</v>
      </c>
      <c r="N2351">
        <v>3104</v>
      </c>
      <c r="O2351" t="s">
        <v>3103</v>
      </c>
      <c r="P2351">
        <v>3</v>
      </c>
      <c r="Q2351" t="s">
        <v>11491</v>
      </c>
      <c r="R2351" t="s">
        <v>11492</v>
      </c>
      <c r="S2351">
        <v>40</v>
      </c>
      <c r="T2351" t="s">
        <v>37</v>
      </c>
      <c r="U2351" t="s">
        <v>38</v>
      </c>
      <c r="V2351" t="s">
        <v>39</v>
      </c>
      <c r="W235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">
      <c r="A2352" t="s">
        <v>28</v>
      </c>
      <c r="B2352" t="s">
        <v>11495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>
        <v>1181197</v>
      </c>
      <c r="J2352" t="s">
        <v>1861</v>
      </c>
      <c r="K2352" t="s">
        <v>1489</v>
      </c>
      <c r="L2352" t="s">
        <v>11496</v>
      </c>
      <c r="M2352">
        <v>3299</v>
      </c>
      <c r="N2352">
        <v>4329</v>
      </c>
      <c r="O2352" t="s">
        <v>5859</v>
      </c>
      <c r="P2352">
        <v>0</v>
      </c>
      <c r="Q2352" t="s">
        <v>11497</v>
      </c>
      <c r="R2352" t="s">
        <v>11498</v>
      </c>
      <c r="S2352">
        <v>24</v>
      </c>
      <c r="T2352" t="s">
        <v>37</v>
      </c>
      <c r="U2352" t="s">
        <v>38</v>
      </c>
      <c r="V2352" t="s">
        <v>569</v>
      </c>
      <c r="W2352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">
      <c r="A2353" t="s">
        <v>28</v>
      </c>
      <c r="B2353" t="s">
        <v>11499</v>
      </c>
      <c r="C2353">
        <v>40</v>
      </c>
      <c r="D2353">
        <v>94</v>
      </c>
      <c r="E2353">
        <v>7</v>
      </c>
      <c r="F2353">
        <v>17</v>
      </c>
      <c r="G2353" t="s">
        <v>11500</v>
      </c>
      <c r="H2353">
        <v>235</v>
      </c>
      <c r="I2353">
        <v>81525</v>
      </c>
      <c r="J2353" t="s">
        <v>3411</v>
      </c>
      <c r="K2353" t="s">
        <v>11501</v>
      </c>
      <c r="L2353" t="s">
        <v>11502</v>
      </c>
      <c r="M2353">
        <v>29392</v>
      </c>
      <c r="N2353">
        <v>303</v>
      </c>
      <c r="O2353" t="s">
        <v>11503</v>
      </c>
      <c r="P2353">
        <v>1</v>
      </c>
      <c r="Q2353" t="s">
        <v>11504</v>
      </c>
      <c r="R2353" t="s">
        <v>11505</v>
      </c>
      <c r="S2353">
        <v>91</v>
      </c>
      <c r="T2353" t="s">
        <v>1417</v>
      </c>
      <c r="U2353" t="s">
        <v>1418</v>
      </c>
      <c r="V2353" t="s">
        <v>569</v>
      </c>
      <c r="W2353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>
        <v>7774730</v>
      </c>
      <c r="J2354" t="s">
        <v>11506</v>
      </c>
      <c r="K2354" t="s">
        <v>11507</v>
      </c>
      <c r="L2354" t="s">
        <v>11508</v>
      </c>
      <c r="M2354">
        <v>61912</v>
      </c>
      <c r="N2354">
        <v>1120</v>
      </c>
      <c r="O2354" t="s">
        <v>4234</v>
      </c>
      <c r="P2354">
        <v>0</v>
      </c>
      <c r="Q2354" t="s">
        <v>11509</v>
      </c>
      <c r="R2354" t="s">
        <v>11510</v>
      </c>
      <c r="S2354">
        <v>352</v>
      </c>
      <c r="T2354" t="s">
        <v>37</v>
      </c>
      <c r="U2354" t="s">
        <v>263</v>
      </c>
      <c r="V2354" t="s">
        <v>569</v>
      </c>
      <c r="W2354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>
        <v>234760500</v>
      </c>
      <c r="J2355" t="s">
        <v>1689</v>
      </c>
      <c r="K2355" t="s">
        <v>3506</v>
      </c>
      <c r="L2355" t="s">
        <v>11511</v>
      </c>
      <c r="M2355">
        <v>126464</v>
      </c>
      <c r="N2355">
        <v>3464</v>
      </c>
      <c r="O2355" t="s">
        <v>10409</v>
      </c>
      <c r="P2355">
        <v>1</v>
      </c>
      <c r="Q2355" t="s">
        <v>11512</v>
      </c>
      <c r="R2355" t="s">
        <v>11513</v>
      </c>
      <c r="S2355">
        <v>175</v>
      </c>
      <c r="T2355" t="s">
        <v>37</v>
      </c>
      <c r="U2355" t="s">
        <v>38</v>
      </c>
      <c r="V2355" t="s">
        <v>569</v>
      </c>
      <c r="W2355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>
        <v>285761243</v>
      </c>
      <c r="J2356" t="s">
        <v>2934</v>
      </c>
      <c r="K2356" t="s">
        <v>6224</v>
      </c>
      <c r="L2356" t="s">
        <v>11514</v>
      </c>
      <c r="M2356">
        <v>311075</v>
      </c>
      <c r="N2356">
        <v>7521</v>
      </c>
      <c r="O2356" t="s">
        <v>1739</v>
      </c>
      <c r="P2356">
        <v>5</v>
      </c>
      <c r="Q2356" t="s">
        <v>11515</v>
      </c>
      <c r="R2356" t="s">
        <v>11516</v>
      </c>
      <c r="S2356">
        <v>305</v>
      </c>
      <c r="T2356" t="s">
        <v>37</v>
      </c>
      <c r="U2356" t="s">
        <v>38</v>
      </c>
      <c r="V2356" t="s">
        <v>90</v>
      </c>
      <c r="W2356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>
        <v>167780960</v>
      </c>
      <c r="J2357" t="s">
        <v>3772</v>
      </c>
      <c r="K2357" t="s">
        <v>2976</v>
      </c>
      <c r="L2357" t="s">
        <v>11517</v>
      </c>
      <c r="M2357">
        <v>36918</v>
      </c>
      <c r="N2357">
        <v>21499</v>
      </c>
      <c r="O2357" t="s">
        <v>10265</v>
      </c>
      <c r="P2357">
        <v>4</v>
      </c>
      <c r="Q2357" t="s">
        <v>11518</v>
      </c>
      <c r="R2357" t="s">
        <v>11519</v>
      </c>
      <c r="S2357">
        <v>42</v>
      </c>
      <c r="T2357" t="s">
        <v>37</v>
      </c>
      <c r="U2357" t="s">
        <v>38</v>
      </c>
      <c r="V2357" t="s">
        <v>90</v>
      </c>
      <c r="W2357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>
        <v>177200000</v>
      </c>
      <c r="J2358" t="s">
        <v>1375</v>
      </c>
      <c r="K2358" t="s">
        <v>537</v>
      </c>
      <c r="L2358" t="s">
        <v>11520</v>
      </c>
      <c r="M2358">
        <v>77366</v>
      </c>
      <c r="N2358">
        <v>14701</v>
      </c>
      <c r="O2358" t="s">
        <v>9868</v>
      </c>
      <c r="P2358">
        <v>1</v>
      </c>
      <c r="Q2358" t="s">
        <v>11521</v>
      </c>
      <c r="R2358" t="s">
        <v>11522</v>
      </c>
      <c r="S2358">
        <v>194</v>
      </c>
      <c r="T2358" t="s">
        <v>37</v>
      </c>
      <c r="U2358" t="s">
        <v>38</v>
      </c>
      <c r="V2358" t="s">
        <v>90</v>
      </c>
      <c r="W2358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>
        <v>176781728</v>
      </c>
      <c r="J2359" t="s">
        <v>1630</v>
      </c>
      <c r="K2359" t="s">
        <v>513</v>
      </c>
      <c r="L2359" t="s">
        <v>11523</v>
      </c>
      <c r="M2359">
        <v>219171</v>
      </c>
      <c r="N2359">
        <v>13069</v>
      </c>
      <c r="O2359" t="s">
        <v>11524</v>
      </c>
      <c r="P2359">
        <v>2</v>
      </c>
      <c r="Q2359" t="s">
        <v>11525</v>
      </c>
      <c r="R2359" t="s">
        <v>11526</v>
      </c>
      <c r="S2359">
        <v>388</v>
      </c>
      <c r="T2359" t="s">
        <v>37</v>
      </c>
      <c r="U2359" t="s">
        <v>38</v>
      </c>
      <c r="V2359" t="s">
        <v>90</v>
      </c>
      <c r="W2359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11527</v>
      </c>
      <c r="H2360">
        <v>103</v>
      </c>
      <c r="I2360">
        <v>128067808</v>
      </c>
      <c r="J2360" t="s">
        <v>1630</v>
      </c>
      <c r="K2360" t="s">
        <v>11528</v>
      </c>
      <c r="L2360" t="s">
        <v>11529</v>
      </c>
      <c r="M2360">
        <v>217740</v>
      </c>
      <c r="N2360">
        <v>129</v>
      </c>
      <c r="O2360" t="s">
        <v>11530</v>
      </c>
      <c r="P2360">
        <v>3</v>
      </c>
      <c r="Q2360" t="s">
        <v>11531</v>
      </c>
      <c r="R2360" t="s">
        <v>11532</v>
      </c>
      <c r="S2360">
        <v>1641</v>
      </c>
      <c r="T2360" t="s">
        <v>1883</v>
      </c>
      <c r="U2360" t="s">
        <v>11533</v>
      </c>
      <c r="V2360" t="s">
        <v>39</v>
      </c>
      <c r="W2360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>
        <v>130058047</v>
      </c>
      <c r="J2361" t="s">
        <v>3270</v>
      </c>
      <c r="K2361" t="s">
        <v>115</v>
      </c>
      <c r="L2361" t="s">
        <v>11534</v>
      </c>
      <c r="M2361">
        <v>822500</v>
      </c>
      <c r="N2361">
        <v>19078</v>
      </c>
      <c r="O2361" t="s">
        <v>11535</v>
      </c>
      <c r="P2361">
        <v>0</v>
      </c>
      <c r="Q2361" t="s">
        <v>11536</v>
      </c>
      <c r="R2361" t="s">
        <v>11537</v>
      </c>
      <c r="S2361">
        <v>2715</v>
      </c>
      <c r="T2361" t="s">
        <v>37</v>
      </c>
      <c r="U2361" t="s">
        <v>38</v>
      </c>
      <c r="V2361" t="s">
        <v>569</v>
      </c>
      <c r="W236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>
        <v>138795342</v>
      </c>
      <c r="J2362" t="s">
        <v>5815</v>
      </c>
      <c r="K2362" t="s">
        <v>426</v>
      </c>
      <c r="L2362" t="s">
        <v>11538</v>
      </c>
      <c r="M2362">
        <v>503631</v>
      </c>
      <c r="N2362">
        <v>15732</v>
      </c>
      <c r="O2362" t="s">
        <v>1932</v>
      </c>
      <c r="P2362">
        <v>0</v>
      </c>
      <c r="Q2362" t="s">
        <v>11539</v>
      </c>
      <c r="R2362" t="s">
        <v>11540</v>
      </c>
      <c r="S2362">
        <v>636</v>
      </c>
      <c r="T2362" t="s">
        <v>37</v>
      </c>
      <c r="U2362" t="s">
        <v>56</v>
      </c>
      <c r="V2362" t="s">
        <v>569</v>
      </c>
      <c r="W2362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9991</v>
      </c>
      <c r="H2363">
        <v>742</v>
      </c>
      <c r="I2363">
        <v>111936400</v>
      </c>
      <c r="J2363" t="s">
        <v>982</v>
      </c>
      <c r="K2363" t="s">
        <v>1580</v>
      </c>
      <c r="L2363" t="s">
        <v>11541</v>
      </c>
      <c r="M2363">
        <v>87538</v>
      </c>
      <c r="N2363">
        <v>2151</v>
      </c>
      <c r="O2363" t="s">
        <v>11542</v>
      </c>
      <c r="P2363">
        <v>1</v>
      </c>
      <c r="Q2363" t="s">
        <v>11543</v>
      </c>
      <c r="R2363" t="s">
        <v>11544</v>
      </c>
      <c r="S2363">
        <v>79</v>
      </c>
      <c r="T2363" t="s">
        <v>37</v>
      </c>
      <c r="U2363" t="s">
        <v>38</v>
      </c>
      <c r="V2363" t="s">
        <v>90</v>
      </c>
      <c r="W2363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">
      <c r="A2364" t="s">
        <v>28</v>
      </c>
      <c r="B2364" t="s">
        <v>11545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>
        <v>317040</v>
      </c>
      <c r="J2364" t="s">
        <v>209</v>
      </c>
      <c r="K2364" t="s">
        <v>547</v>
      </c>
      <c r="L2364" t="s">
        <v>11546</v>
      </c>
      <c r="M2364">
        <v>6723</v>
      </c>
      <c r="N2364">
        <v>30978</v>
      </c>
      <c r="O2364" t="s">
        <v>183</v>
      </c>
      <c r="P2364">
        <v>1</v>
      </c>
      <c r="Q2364" t="s">
        <v>11547</v>
      </c>
      <c r="R2364" t="s">
        <v>11548</v>
      </c>
      <c r="S2364">
        <v>36</v>
      </c>
      <c r="T2364" t="s">
        <v>37</v>
      </c>
      <c r="U2364" t="s">
        <v>38</v>
      </c>
      <c r="V2364" t="s">
        <v>39</v>
      </c>
      <c r="W2364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11549</v>
      </c>
      <c r="H2365">
        <v>852</v>
      </c>
      <c r="I2365">
        <v>94175854</v>
      </c>
      <c r="J2365" t="s">
        <v>3270</v>
      </c>
      <c r="K2365" t="s">
        <v>874</v>
      </c>
      <c r="L2365" t="s">
        <v>11550</v>
      </c>
      <c r="M2365">
        <v>60988</v>
      </c>
      <c r="N2365">
        <v>2592</v>
      </c>
      <c r="O2365" t="s">
        <v>411</v>
      </c>
      <c r="P2365">
        <v>0</v>
      </c>
      <c r="Q2365" t="s">
        <v>11551</v>
      </c>
      <c r="R2365" t="s">
        <v>11552</v>
      </c>
      <c r="S2365">
        <v>199</v>
      </c>
      <c r="T2365" t="s">
        <v>37</v>
      </c>
      <c r="U2365" t="s">
        <v>38</v>
      </c>
      <c r="V2365" t="s">
        <v>39</v>
      </c>
      <c r="W2365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">
      <c r="A2366" t="s">
        <v>28</v>
      </c>
      <c r="B2366" t="s">
        <v>11556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>
        <v>91121452</v>
      </c>
      <c r="J2366" t="s">
        <v>9226</v>
      </c>
      <c r="K2366" t="s">
        <v>348</v>
      </c>
      <c r="L2366" t="s">
        <v>11557</v>
      </c>
      <c r="M2366">
        <v>467613</v>
      </c>
      <c r="N2366">
        <v>20295</v>
      </c>
      <c r="O2366" t="s">
        <v>11558</v>
      </c>
      <c r="P2366">
        <v>1</v>
      </c>
      <c r="Q2366" t="s">
        <v>11559</v>
      </c>
      <c r="R2366" t="s">
        <v>11560</v>
      </c>
      <c r="S2366">
        <v>608</v>
      </c>
      <c r="T2366" t="s">
        <v>37</v>
      </c>
      <c r="U2366" t="s">
        <v>56</v>
      </c>
      <c r="V2366" t="s">
        <v>39</v>
      </c>
      <c r="W2366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">
      <c r="A2367" t="s">
        <v>28</v>
      </c>
      <c r="B2367" t="s">
        <v>11258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>
        <v>69800000</v>
      </c>
      <c r="J2367" t="s">
        <v>5892</v>
      </c>
      <c r="K2367" t="s">
        <v>4037</v>
      </c>
      <c r="L2367" t="s">
        <v>11561</v>
      </c>
      <c r="M2367">
        <v>18140</v>
      </c>
      <c r="N2367">
        <v>2419</v>
      </c>
      <c r="O2367" t="s">
        <v>7973</v>
      </c>
      <c r="P2367">
        <v>1</v>
      </c>
      <c r="Q2367" t="s">
        <v>11562</v>
      </c>
      <c r="R2367" t="s">
        <v>11563</v>
      </c>
      <c r="S2367">
        <v>60</v>
      </c>
      <c r="T2367" t="s">
        <v>37</v>
      </c>
      <c r="U2367" t="s">
        <v>38</v>
      </c>
      <c r="V2367" t="s">
        <v>569</v>
      </c>
      <c r="W2367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9675</v>
      </c>
      <c r="H2368">
        <v>17000</v>
      </c>
      <c r="I2368">
        <v>64001297</v>
      </c>
      <c r="J2368" t="s">
        <v>2934</v>
      </c>
      <c r="K2368" t="s">
        <v>479</v>
      </c>
      <c r="L2368" t="s">
        <v>11565</v>
      </c>
      <c r="M2368">
        <v>32002</v>
      </c>
      <c r="N2368">
        <v>20154</v>
      </c>
      <c r="O2368" t="s">
        <v>2131</v>
      </c>
      <c r="P2368">
        <v>1</v>
      </c>
      <c r="Q2368" t="s">
        <v>11566</v>
      </c>
      <c r="R2368" t="s">
        <v>11567</v>
      </c>
      <c r="S2368">
        <v>103</v>
      </c>
      <c r="T2368" t="s">
        <v>37</v>
      </c>
      <c r="U2368" t="s">
        <v>38</v>
      </c>
      <c r="V2368" t="s">
        <v>90</v>
      </c>
      <c r="W2368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">
      <c r="A2369" t="s">
        <v>28</v>
      </c>
      <c r="B2369" t="s">
        <v>11568</v>
      </c>
      <c r="C2369">
        <v>393</v>
      </c>
      <c r="D2369">
        <v>100</v>
      </c>
      <c r="E2369">
        <v>127</v>
      </c>
      <c r="F2369">
        <v>250</v>
      </c>
      <c r="G2369" t="s">
        <v>11569</v>
      </c>
      <c r="H2369">
        <v>1000</v>
      </c>
      <c r="I2369">
        <v>71588220</v>
      </c>
      <c r="J2369" t="s">
        <v>7035</v>
      </c>
      <c r="K2369" t="s">
        <v>5981</v>
      </c>
      <c r="L2369" t="s">
        <v>11570</v>
      </c>
      <c r="M2369">
        <v>134869</v>
      </c>
      <c r="N2369">
        <v>1949</v>
      </c>
      <c r="O2369" t="s">
        <v>11571</v>
      </c>
      <c r="P2369">
        <v>1</v>
      </c>
      <c r="Q2369" t="s">
        <v>11572</v>
      </c>
      <c r="R2369" t="s">
        <v>11573</v>
      </c>
      <c r="S2369">
        <v>304</v>
      </c>
      <c r="T2369" t="s">
        <v>37</v>
      </c>
      <c r="U2369" t="s">
        <v>263</v>
      </c>
      <c r="V2369" t="s">
        <v>39</v>
      </c>
      <c r="W2369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9453</v>
      </c>
      <c r="H2370">
        <v>2000</v>
      </c>
      <c r="I2370">
        <v>47000000</v>
      </c>
      <c r="J2370" t="s">
        <v>5289</v>
      </c>
      <c r="K2370" t="s">
        <v>1671</v>
      </c>
      <c r="L2370" t="s">
        <v>11126</v>
      </c>
      <c r="M2370">
        <v>157857</v>
      </c>
      <c r="N2370">
        <v>4400</v>
      </c>
      <c r="O2370" t="s">
        <v>5290</v>
      </c>
      <c r="P2370">
        <v>0</v>
      </c>
      <c r="Q2370" t="s">
        <v>11127</v>
      </c>
      <c r="R2370" t="s">
        <v>11128</v>
      </c>
      <c r="S2370">
        <v>1191</v>
      </c>
      <c r="T2370" t="s">
        <v>37</v>
      </c>
      <c r="U2370" t="s">
        <v>38</v>
      </c>
      <c r="V2370" t="s">
        <v>569</v>
      </c>
      <c r="W2370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>
        <v>61400000</v>
      </c>
      <c r="J2371" t="s">
        <v>4052</v>
      </c>
      <c r="K2371" t="s">
        <v>7322</v>
      </c>
      <c r="L2371" t="s">
        <v>11574</v>
      </c>
      <c r="M2371">
        <v>71183</v>
      </c>
      <c r="N2371">
        <v>3617</v>
      </c>
      <c r="O2371" t="s">
        <v>2321</v>
      </c>
      <c r="P2371">
        <v>1</v>
      </c>
      <c r="Q2371" t="s">
        <v>11575</v>
      </c>
      <c r="R2371" t="s">
        <v>11576</v>
      </c>
      <c r="S2371">
        <v>183</v>
      </c>
      <c r="T2371" t="s">
        <v>37</v>
      </c>
      <c r="U2371" t="s">
        <v>38</v>
      </c>
      <c r="V2371" t="s">
        <v>569</v>
      </c>
      <c r="W237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">
      <c r="A2372" t="s">
        <v>28</v>
      </c>
      <c r="B2372" t="s">
        <v>9892</v>
      </c>
      <c r="C2372">
        <v>157</v>
      </c>
      <c r="D2372">
        <v>102</v>
      </c>
      <c r="E2372">
        <v>79</v>
      </c>
      <c r="F2372">
        <v>27</v>
      </c>
      <c r="G2372" t="s">
        <v>11577</v>
      </c>
      <c r="H2372">
        <v>925</v>
      </c>
      <c r="I2372">
        <v>101978840</v>
      </c>
      <c r="J2372" t="s">
        <v>1611</v>
      </c>
      <c r="K2372" t="s">
        <v>11578</v>
      </c>
      <c r="L2372" t="s">
        <v>11579</v>
      </c>
      <c r="M2372">
        <v>77724</v>
      </c>
      <c r="N2372">
        <v>1018</v>
      </c>
      <c r="O2372" t="s">
        <v>11580</v>
      </c>
      <c r="P2372">
        <v>0</v>
      </c>
      <c r="Q2372" t="s">
        <v>11581</v>
      </c>
      <c r="R2372" t="s">
        <v>11582</v>
      </c>
      <c r="S2372">
        <v>162</v>
      </c>
      <c r="T2372" t="s">
        <v>37</v>
      </c>
      <c r="U2372" t="s">
        <v>38</v>
      </c>
      <c r="V2372" t="s">
        <v>569</v>
      </c>
      <c r="W2372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11583</v>
      </c>
      <c r="H2373">
        <v>326</v>
      </c>
      <c r="I2373">
        <v>56437947</v>
      </c>
      <c r="J2373" t="s">
        <v>1493</v>
      </c>
      <c r="K2373" t="s">
        <v>10693</v>
      </c>
      <c r="L2373" t="s">
        <v>11584</v>
      </c>
      <c r="M2373">
        <v>85333</v>
      </c>
      <c r="N2373">
        <v>486</v>
      </c>
      <c r="O2373" t="s">
        <v>7207</v>
      </c>
      <c r="P2373">
        <v>0</v>
      </c>
      <c r="Q2373" t="s">
        <v>11585</v>
      </c>
      <c r="R2373" t="s">
        <v>11586</v>
      </c>
      <c r="S2373">
        <v>421</v>
      </c>
      <c r="T2373" t="s">
        <v>37</v>
      </c>
      <c r="U2373" t="s">
        <v>56</v>
      </c>
      <c r="V2373" t="s">
        <v>39</v>
      </c>
      <c r="W2373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>
        <v>73326666</v>
      </c>
      <c r="J2374" t="s">
        <v>2687</v>
      </c>
      <c r="K2374" t="s">
        <v>1739</v>
      </c>
      <c r="L2374" t="s">
        <v>11587</v>
      </c>
      <c r="M2374">
        <v>189413</v>
      </c>
      <c r="N2374">
        <v>1953</v>
      </c>
      <c r="O2374" t="s">
        <v>11588</v>
      </c>
      <c r="P2374">
        <v>3</v>
      </c>
      <c r="Q2374" t="s">
        <v>11589</v>
      </c>
      <c r="R2374" t="s">
        <v>11590</v>
      </c>
      <c r="S2374">
        <v>306</v>
      </c>
      <c r="T2374" t="s">
        <v>37</v>
      </c>
      <c r="U2374" t="s">
        <v>38</v>
      </c>
      <c r="V2374" t="s">
        <v>90</v>
      </c>
      <c r="W2374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">
      <c r="A2375" t="s">
        <v>28</v>
      </c>
      <c r="B2375" t="s">
        <v>8891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>
        <v>55184721</v>
      </c>
      <c r="J2375" t="s">
        <v>2450</v>
      </c>
      <c r="K2375" t="s">
        <v>6120</v>
      </c>
      <c r="L2375" t="s">
        <v>11591</v>
      </c>
      <c r="M2375">
        <v>9811</v>
      </c>
      <c r="N2375">
        <v>6510</v>
      </c>
      <c r="O2375" t="s">
        <v>10016</v>
      </c>
      <c r="P2375">
        <v>8</v>
      </c>
      <c r="Q2375" t="s">
        <v>11592</v>
      </c>
      <c r="R2375" t="s">
        <v>11593</v>
      </c>
      <c r="S2375">
        <v>100</v>
      </c>
      <c r="T2375" t="s">
        <v>37</v>
      </c>
      <c r="U2375" t="s">
        <v>38</v>
      </c>
      <c r="V2375" t="s">
        <v>39</v>
      </c>
      <c r="W2375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">
      <c r="A2376" t="s">
        <v>28</v>
      </c>
      <c r="B2376" t="s">
        <v>11594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>
        <v>50003300</v>
      </c>
      <c r="J2376" t="s">
        <v>11595</v>
      </c>
      <c r="K2376" t="s">
        <v>58</v>
      </c>
      <c r="L2376" t="s">
        <v>11596</v>
      </c>
      <c r="M2376">
        <v>36624</v>
      </c>
      <c r="N2376">
        <v>29370</v>
      </c>
      <c r="O2376" t="s">
        <v>5498</v>
      </c>
      <c r="P2376">
        <v>4</v>
      </c>
      <c r="Q2376" t="s">
        <v>11597</v>
      </c>
      <c r="R2376" t="s">
        <v>11598</v>
      </c>
      <c r="S2376">
        <v>132</v>
      </c>
      <c r="T2376" t="s">
        <v>37</v>
      </c>
      <c r="U2376" t="s">
        <v>38</v>
      </c>
      <c r="V2376" t="s">
        <v>90</v>
      </c>
      <c r="W2376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">
      <c r="A2377" t="s">
        <v>28</v>
      </c>
      <c r="B2377" t="s">
        <v>11599</v>
      </c>
      <c r="C2377">
        <v>462</v>
      </c>
      <c r="D2377">
        <v>95</v>
      </c>
      <c r="E2377">
        <v>43</v>
      </c>
      <c r="F2377">
        <v>259</v>
      </c>
      <c r="G2377" t="s">
        <v>10693</v>
      </c>
      <c r="H2377">
        <v>11000</v>
      </c>
      <c r="I2377">
        <v>54322273</v>
      </c>
      <c r="J2377" t="s">
        <v>868</v>
      </c>
      <c r="K2377" t="s">
        <v>99</v>
      </c>
      <c r="L2377" t="s">
        <v>11600</v>
      </c>
      <c r="M2377">
        <v>139749</v>
      </c>
      <c r="N2377">
        <v>11946</v>
      </c>
      <c r="O2377" t="s">
        <v>11601</v>
      </c>
      <c r="P2377">
        <v>0</v>
      </c>
      <c r="Q2377" t="s">
        <v>11602</v>
      </c>
      <c r="R2377" t="s">
        <v>11603</v>
      </c>
      <c r="S2377">
        <v>509</v>
      </c>
      <c r="T2377" t="s">
        <v>37</v>
      </c>
      <c r="U2377" t="s">
        <v>56</v>
      </c>
      <c r="V2377" t="s">
        <v>39</v>
      </c>
      <c r="W2377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11604</v>
      </c>
      <c r="H2378">
        <v>1000</v>
      </c>
      <c r="I2378">
        <v>47860214</v>
      </c>
      <c r="J2378" t="s">
        <v>5289</v>
      </c>
      <c r="K2378" t="s">
        <v>4480</v>
      </c>
      <c r="L2378" t="s">
        <v>11605</v>
      </c>
      <c r="M2378">
        <v>34711</v>
      </c>
      <c r="N2378">
        <v>2452</v>
      </c>
      <c r="O2378" t="s">
        <v>3114</v>
      </c>
      <c r="P2378">
        <v>0</v>
      </c>
      <c r="Q2378" t="s">
        <v>11606</v>
      </c>
      <c r="R2378" t="s">
        <v>11607</v>
      </c>
      <c r="S2378">
        <v>468</v>
      </c>
      <c r="T2378" t="s">
        <v>37</v>
      </c>
      <c r="U2378" t="s">
        <v>38</v>
      </c>
      <c r="V2378" t="s">
        <v>39</v>
      </c>
      <c r="W2378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>
        <v>47811275</v>
      </c>
      <c r="J2379" t="s">
        <v>2290</v>
      </c>
      <c r="K2379" t="s">
        <v>7856</v>
      </c>
      <c r="L2379" t="s">
        <v>11608</v>
      </c>
      <c r="M2379">
        <v>29008</v>
      </c>
      <c r="N2379">
        <v>3707</v>
      </c>
      <c r="O2379" t="s">
        <v>11609</v>
      </c>
      <c r="P2379">
        <v>1</v>
      </c>
      <c r="Q2379" t="s">
        <v>11610</v>
      </c>
      <c r="R2379" t="s">
        <v>11611</v>
      </c>
      <c r="S2379">
        <v>99</v>
      </c>
      <c r="T2379" t="s">
        <v>37</v>
      </c>
      <c r="U2379" t="s">
        <v>38</v>
      </c>
      <c r="V2379" t="s">
        <v>90</v>
      </c>
      <c r="W2379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>
        <v>43022524</v>
      </c>
      <c r="J2380" t="s">
        <v>2450</v>
      </c>
      <c r="K2380" t="s">
        <v>1683</v>
      </c>
      <c r="L2380" t="s">
        <v>11612</v>
      </c>
      <c r="M2380">
        <v>67604</v>
      </c>
      <c r="N2380">
        <v>29252</v>
      </c>
      <c r="O2380" t="s">
        <v>983</v>
      </c>
      <c r="P2380">
        <v>0</v>
      </c>
      <c r="Q2380" t="s">
        <v>11613</v>
      </c>
      <c r="R2380" t="s">
        <v>11614</v>
      </c>
      <c r="S2380">
        <v>218</v>
      </c>
      <c r="T2380" t="s">
        <v>37</v>
      </c>
      <c r="U2380" t="s">
        <v>38</v>
      </c>
      <c r="V2380" t="s">
        <v>569</v>
      </c>
      <c r="W2380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">
      <c r="A2381" t="s">
        <v>28</v>
      </c>
      <c r="B2381" t="s">
        <v>11615</v>
      </c>
      <c r="C2381">
        <v>66</v>
      </c>
      <c r="D2381">
        <v>94</v>
      </c>
      <c r="E2381">
        <v>13</v>
      </c>
      <c r="F2381">
        <v>566</v>
      </c>
      <c r="G2381" t="s">
        <v>11616</v>
      </c>
      <c r="H2381">
        <v>925</v>
      </c>
      <c r="I2381">
        <v>42672630</v>
      </c>
      <c r="J2381" t="s">
        <v>11617</v>
      </c>
      <c r="K2381" t="s">
        <v>11618</v>
      </c>
      <c r="L2381" t="s">
        <v>11619</v>
      </c>
      <c r="M2381">
        <v>27580</v>
      </c>
      <c r="N2381">
        <v>3423</v>
      </c>
      <c r="O2381" t="s">
        <v>1799</v>
      </c>
      <c r="P2381">
        <v>1</v>
      </c>
      <c r="Q2381" t="s">
        <v>11620</v>
      </c>
      <c r="R2381" t="s">
        <v>11621</v>
      </c>
      <c r="S2381">
        <v>172</v>
      </c>
      <c r="T2381" t="s">
        <v>37</v>
      </c>
      <c r="U2381" t="s">
        <v>38</v>
      </c>
      <c r="V2381" t="s">
        <v>90</v>
      </c>
      <c r="W238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">
      <c r="A2382" t="s">
        <v>28</v>
      </c>
      <c r="B2382" t="s">
        <v>11622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>
        <v>42919096</v>
      </c>
      <c r="J2382" t="s">
        <v>896</v>
      </c>
      <c r="K2382" t="s">
        <v>1045</v>
      </c>
      <c r="L2382" t="s">
        <v>11623</v>
      </c>
      <c r="M2382">
        <v>64747</v>
      </c>
      <c r="N2382">
        <v>15800</v>
      </c>
      <c r="O2382" t="s">
        <v>6039</v>
      </c>
      <c r="P2382">
        <v>1</v>
      </c>
      <c r="Q2382" t="s">
        <v>11624</v>
      </c>
      <c r="R2382" t="s">
        <v>11625</v>
      </c>
      <c r="S2382">
        <v>122</v>
      </c>
      <c r="T2382" t="s">
        <v>37</v>
      </c>
      <c r="U2382" t="s">
        <v>38</v>
      </c>
      <c r="V2382" t="s">
        <v>39</v>
      </c>
      <c r="W2382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">
      <c r="A2383" t="s">
        <v>28</v>
      </c>
      <c r="B2383" t="s">
        <v>11626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>
        <v>42592530</v>
      </c>
      <c r="J2383" t="s">
        <v>855</v>
      </c>
      <c r="K2383" t="s">
        <v>1492</v>
      </c>
      <c r="L2383" t="s">
        <v>11627</v>
      </c>
      <c r="M2383">
        <v>29867</v>
      </c>
      <c r="N2383">
        <v>4567</v>
      </c>
      <c r="O2383" t="s">
        <v>11628</v>
      </c>
      <c r="P2383">
        <v>0</v>
      </c>
      <c r="Q2383" t="s">
        <v>11629</v>
      </c>
      <c r="R2383" t="s">
        <v>11630</v>
      </c>
      <c r="S2383">
        <v>181</v>
      </c>
      <c r="T2383" t="s">
        <v>37</v>
      </c>
      <c r="U2383" t="s">
        <v>38</v>
      </c>
      <c r="V2383" t="s">
        <v>39</v>
      </c>
      <c r="W2383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>
        <v>40064955</v>
      </c>
      <c r="J2384" t="s">
        <v>6692</v>
      </c>
      <c r="K2384" t="s">
        <v>655</v>
      </c>
      <c r="L2384" t="s">
        <v>11631</v>
      </c>
      <c r="M2384">
        <v>92074</v>
      </c>
      <c r="N2384">
        <v>12170</v>
      </c>
      <c r="O2384" t="s">
        <v>5706</v>
      </c>
      <c r="P2384">
        <v>1</v>
      </c>
      <c r="Q2384" t="s">
        <v>11632</v>
      </c>
      <c r="R2384" t="s">
        <v>11633</v>
      </c>
      <c r="S2384">
        <v>502</v>
      </c>
      <c r="T2384" t="s">
        <v>37</v>
      </c>
      <c r="U2384" t="s">
        <v>38</v>
      </c>
      <c r="V2384" t="s">
        <v>569</v>
      </c>
      <c r="W2384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>
        <v>44886089</v>
      </c>
      <c r="J2385" t="s">
        <v>2062</v>
      </c>
      <c r="K2385" t="s">
        <v>1683</v>
      </c>
      <c r="L2385" t="s">
        <v>11634</v>
      </c>
      <c r="M2385">
        <v>69576</v>
      </c>
      <c r="N2385">
        <v>40117</v>
      </c>
      <c r="O2385" t="s">
        <v>766</v>
      </c>
      <c r="P2385">
        <v>3</v>
      </c>
      <c r="Q2385" t="s">
        <v>11635</v>
      </c>
      <c r="R2385" t="s">
        <v>11636</v>
      </c>
      <c r="S2385">
        <v>207</v>
      </c>
      <c r="T2385" t="s">
        <v>37</v>
      </c>
      <c r="U2385" t="s">
        <v>38</v>
      </c>
      <c r="V2385" t="s">
        <v>569</v>
      </c>
      <c r="W2385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">
      <c r="A2386" t="s">
        <v>28</v>
      </c>
      <c r="B2386" t="s">
        <v>11637</v>
      </c>
      <c r="C2386">
        <v>97</v>
      </c>
      <c r="D2386">
        <v>99</v>
      </c>
      <c r="E2386">
        <v>11</v>
      </c>
      <c r="F2386">
        <v>971</v>
      </c>
      <c r="G2386" t="s">
        <v>11638</v>
      </c>
      <c r="H2386">
        <v>11000</v>
      </c>
      <c r="I2386">
        <v>37882551</v>
      </c>
      <c r="J2386" t="s">
        <v>1611</v>
      </c>
      <c r="K2386" t="s">
        <v>217</v>
      </c>
      <c r="L2386" t="s">
        <v>11639</v>
      </c>
      <c r="M2386">
        <v>80305</v>
      </c>
      <c r="N2386">
        <v>15369</v>
      </c>
      <c r="O2386" t="s">
        <v>4164</v>
      </c>
      <c r="P2386">
        <v>0</v>
      </c>
      <c r="Q2386" t="s">
        <v>11640</v>
      </c>
      <c r="R2386" t="s">
        <v>11641</v>
      </c>
      <c r="S2386">
        <v>393</v>
      </c>
      <c r="T2386" t="s">
        <v>37</v>
      </c>
      <c r="U2386" t="s">
        <v>38</v>
      </c>
      <c r="V2386" t="s">
        <v>569</v>
      </c>
      <c r="W2386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>
        <v>40983001</v>
      </c>
      <c r="J2387" t="s">
        <v>2062</v>
      </c>
      <c r="K2387" t="s">
        <v>368</v>
      </c>
      <c r="L2387" t="s">
        <v>11642</v>
      </c>
      <c r="M2387">
        <v>181025</v>
      </c>
      <c r="N2387">
        <v>27788</v>
      </c>
      <c r="O2387" t="s">
        <v>624</v>
      </c>
      <c r="P2387">
        <v>2</v>
      </c>
      <c r="Q2387" t="s">
        <v>11643</v>
      </c>
      <c r="R2387" t="s">
        <v>11644</v>
      </c>
      <c r="S2387">
        <v>336</v>
      </c>
      <c r="T2387" t="s">
        <v>37</v>
      </c>
      <c r="U2387" t="s">
        <v>38</v>
      </c>
      <c r="V2387" t="s">
        <v>569</v>
      </c>
      <c r="W2387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>
        <v>35007180</v>
      </c>
      <c r="J2389" t="s">
        <v>454</v>
      </c>
      <c r="K2389" t="s">
        <v>328</v>
      </c>
      <c r="L2389" t="s">
        <v>11645</v>
      </c>
      <c r="M2389">
        <v>26846</v>
      </c>
      <c r="N2389">
        <v>26652</v>
      </c>
      <c r="O2389" t="s">
        <v>11646</v>
      </c>
      <c r="P2389">
        <v>0</v>
      </c>
      <c r="Q2389" t="s">
        <v>11647</v>
      </c>
      <c r="R2389" t="s">
        <v>11648</v>
      </c>
      <c r="S2389">
        <v>193</v>
      </c>
      <c r="T2389" t="s">
        <v>37</v>
      </c>
      <c r="U2389" t="s">
        <v>38</v>
      </c>
      <c r="V2389" t="s">
        <v>39</v>
      </c>
      <c r="W2389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">
      <c r="A2390" t="s">
        <v>28</v>
      </c>
      <c r="B2390" t="s">
        <v>11649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>
        <v>35887263</v>
      </c>
      <c r="J2390" t="s">
        <v>6019</v>
      </c>
      <c r="K2390" t="s">
        <v>436</v>
      </c>
      <c r="L2390" t="s">
        <v>11650</v>
      </c>
      <c r="M2390">
        <v>265507</v>
      </c>
      <c r="N2390">
        <v>14100</v>
      </c>
      <c r="O2390" t="s">
        <v>3445</v>
      </c>
      <c r="P2390">
        <v>0</v>
      </c>
      <c r="Q2390" t="s">
        <v>11651</v>
      </c>
      <c r="R2390" t="s">
        <v>11652</v>
      </c>
      <c r="S2390">
        <v>388</v>
      </c>
      <c r="T2390" t="s">
        <v>37</v>
      </c>
      <c r="U2390" t="s">
        <v>56</v>
      </c>
      <c r="V2390" t="s">
        <v>39</v>
      </c>
      <c r="W2390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>
        <v>34308901</v>
      </c>
      <c r="J2391" t="s">
        <v>982</v>
      </c>
      <c r="K2391" t="s">
        <v>2146</v>
      </c>
      <c r="L2391" t="s">
        <v>11653</v>
      </c>
      <c r="M2391">
        <v>15939</v>
      </c>
      <c r="N2391">
        <v>4435</v>
      </c>
      <c r="O2391" t="s">
        <v>6844</v>
      </c>
      <c r="P2391">
        <v>3</v>
      </c>
      <c r="Q2391" t="s">
        <v>11654</v>
      </c>
      <c r="R2391" t="s">
        <v>11655</v>
      </c>
      <c r="S2391">
        <v>87</v>
      </c>
      <c r="T2391" t="s">
        <v>37</v>
      </c>
      <c r="U2391" t="s">
        <v>38</v>
      </c>
      <c r="V2391" t="s">
        <v>39</v>
      </c>
      <c r="W239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">
      <c r="A2392" t="s">
        <v>28</v>
      </c>
      <c r="B2392" t="s">
        <v>11656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>
        <v>33771174</v>
      </c>
      <c r="J2392" t="s">
        <v>1375</v>
      </c>
      <c r="K2392" t="s">
        <v>814</v>
      </c>
      <c r="L2392" t="s">
        <v>11657</v>
      </c>
      <c r="M2392">
        <v>27044</v>
      </c>
      <c r="N2392">
        <v>22383</v>
      </c>
      <c r="O2392" t="s">
        <v>3971</v>
      </c>
      <c r="P2392">
        <v>2</v>
      </c>
      <c r="Q2392" t="s">
        <v>11658</v>
      </c>
      <c r="R2392" t="s">
        <v>11659</v>
      </c>
      <c r="S2392">
        <v>240</v>
      </c>
      <c r="T2392" t="s">
        <v>37</v>
      </c>
      <c r="U2392" t="s">
        <v>38</v>
      </c>
      <c r="V2392" t="s">
        <v>39</v>
      </c>
      <c r="W2392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>
        <v>6000000</v>
      </c>
      <c r="J2393" t="s">
        <v>3291</v>
      </c>
      <c r="K2393" t="s">
        <v>11660</v>
      </c>
      <c r="L2393" t="s">
        <v>11661</v>
      </c>
      <c r="M2393">
        <v>192775</v>
      </c>
      <c r="N2393">
        <v>1076</v>
      </c>
      <c r="O2393" t="s">
        <v>9349</v>
      </c>
      <c r="P2393">
        <v>8</v>
      </c>
      <c r="Q2393" t="s">
        <v>11662</v>
      </c>
      <c r="R2393" t="s">
        <v>11663</v>
      </c>
      <c r="S2393">
        <v>559</v>
      </c>
      <c r="T2393" t="s">
        <v>37</v>
      </c>
      <c r="U2393" t="s">
        <v>56</v>
      </c>
      <c r="V2393" t="s">
        <v>90</v>
      </c>
      <c r="W2393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">
      <c r="A2394" t="s">
        <v>28</v>
      </c>
      <c r="B2394" t="s">
        <v>11664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>
        <v>33386128</v>
      </c>
      <c r="J2394" t="s">
        <v>6096</v>
      </c>
      <c r="K2394" t="s">
        <v>9340</v>
      </c>
      <c r="L2394" t="s">
        <v>11665</v>
      </c>
      <c r="M2394">
        <v>36372</v>
      </c>
      <c r="N2394">
        <v>3226</v>
      </c>
      <c r="O2394" t="s">
        <v>4381</v>
      </c>
      <c r="P2394">
        <v>0</v>
      </c>
      <c r="Q2394" t="s">
        <v>11666</v>
      </c>
      <c r="R2394" t="s">
        <v>11667</v>
      </c>
      <c r="S2394">
        <v>491</v>
      </c>
      <c r="T2394" t="s">
        <v>37</v>
      </c>
      <c r="U2394" t="s">
        <v>38</v>
      </c>
      <c r="V2394" t="s">
        <v>569</v>
      </c>
      <c r="W2394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>
        <v>37877959</v>
      </c>
      <c r="J2395" t="s">
        <v>10243</v>
      </c>
      <c r="K2395" t="s">
        <v>7246</v>
      </c>
      <c r="L2395" t="s">
        <v>11668</v>
      </c>
      <c r="M2395">
        <v>86664</v>
      </c>
      <c r="N2395">
        <v>4896</v>
      </c>
      <c r="O2395" t="s">
        <v>2200</v>
      </c>
      <c r="P2395">
        <v>1</v>
      </c>
      <c r="Q2395" t="s">
        <v>11669</v>
      </c>
      <c r="R2395" t="s">
        <v>11670</v>
      </c>
      <c r="S2395">
        <v>252</v>
      </c>
      <c r="T2395" t="s">
        <v>37</v>
      </c>
      <c r="U2395" t="s">
        <v>38</v>
      </c>
      <c r="V2395" t="s">
        <v>569</v>
      </c>
      <c r="W2395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">
      <c r="A2396" t="s">
        <v>28</v>
      </c>
      <c r="B2396" t="s">
        <v>11671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>
        <v>32721635</v>
      </c>
      <c r="J2396" t="s">
        <v>6467</v>
      </c>
      <c r="K2396" t="s">
        <v>989</v>
      </c>
      <c r="L2396" t="s">
        <v>11672</v>
      </c>
      <c r="M2396">
        <v>67822</v>
      </c>
      <c r="N2396">
        <v>3861</v>
      </c>
      <c r="O2396" t="s">
        <v>11673</v>
      </c>
      <c r="P2396">
        <v>0</v>
      </c>
      <c r="Q2396" t="s">
        <v>11674</v>
      </c>
      <c r="R2396" t="s">
        <v>11675</v>
      </c>
      <c r="S2396">
        <v>279</v>
      </c>
      <c r="T2396" t="s">
        <v>37</v>
      </c>
      <c r="U2396" t="s">
        <v>38</v>
      </c>
      <c r="V2396" t="s">
        <v>569</v>
      </c>
      <c r="W2396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">
      <c r="A2397" t="s">
        <v>28</v>
      </c>
      <c r="B2397" t="s">
        <v>11406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>
        <v>31585300</v>
      </c>
      <c r="J2397" t="s">
        <v>1618</v>
      </c>
      <c r="K2397" t="s">
        <v>45</v>
      </c>
      <c r="L2397" t="s">
        <v>11676</v>
      </c>
      <c r="M2397">
        <v>38248</v>
      </c>
      <c r="N2397">
        <v>2666</v>
      </c>
      <c r="O2397" t="s">
        <v>4395</v>
      </c>
      <c r="P2397">
        <v>0</v>
      </c>
      <c r="Q2397" t="s">
        <v>11677</v>
      </c>
      <c r="R2397" t="s">
        <v>11678</v>
      </c>
      <c r="S2397">
        <v>250</v>
      </c>
      <c r="T2397" t="s">
        <v>37</v>
      </c>
      <c r="U2397" t="s">
        <v>38</v>
      </c>
      <c r="V2397" t="s">
        <v>39</v>
      </c>
      <c r="W2397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">
      <c r="A2398" t="s">
        <v>28</v>
      </c>
      <c r="B2398" t="s">
        <v>11679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>
        <v>30259652</v>
      </c>
      <c r="J2398" t="s">
        <v>11680</v>
      </c>
      <c r="K2398" t="s">
        <v>1671</v>
      </c>
      <c r="L2398" t="s">
        <v>11681</v>
      </c>
      <c r="M2398">
        <v>26905</v>
      </c>
      <c r="N2398">
        <v>5440</v>
      </c>
      <c r="O2398" t="s">
        <v>3980</v>
      </c>
      <c r="P2398">
        <v>5</v>
      </c>
      <c r="Q2398" t="s">
        <v>11682</v>
      </c>
      <c r="R2398" t="s">
        <v>11683</v>
      </c>
      <c r="S2398">
        <v>614</v>
      </c>
      <c r="T2398" t="s">
        <v>37</v>
      </c>
      <c r="U2398" t="s">
        <v>38</v>
      </c>
      <c r="V2398" t="s">
        <v>569</v>
      </c>
      <c r="W2398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>
        <v>30857814</v>
      </c>
      <c r="J2400" t="s">
        <v>3286</v>
      </c>
      <c r="K2400" t="s">
        <v>428</v>
      </c>
      <c r="L2400" t="s">
        <v>11684</v>
      </c>
      <c r="M2400">
        <v>294163</v>
      </c>
      <c r="N2400">
        <v>20060</v>
      </c>
      <c r="O2400" t="s">
        <v>11685</v>
      </c>
      <c r="P2400">
        <v>0</v>
      </c>
      <c r="Q2400" t="s">
        <v>11686</v>
      </c>
      <c r="R2400" t="s">
        <v>11687</v>
      </c>
      <c r="S2400">
        <v>718</v>
      </c>
      <c r="T2400" t="s">
        <v>37</v>
      </c>
      <c r="U2400" t="s">
        <v>38</v>
      </c>
      <c r="V2400" t="s">
        <v>90</v>
      </c>
      <c r="W2400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>
        <v>30226144</v>
      </c>
      <c r="J2401" t="s">
        <v>1493</v>
      </c>
      <c r="K2401" t="s">
        <v>1664</v>
      </c>
      <c r="L2401" t="s">
        <v>11688</v>
      </c>
      <c r="M2401">
        <v>47626</v>
      </c>
      <c r="N2401">
        <v>22745</v>
      </c>
      <c r="O2401" t="s">
        <v>3065</v>
      </c>
      <c r="P2401">
        <v>1</v>
      </c>
      <c r="Q2401" t="s">
        <v>11689</v>
      </c>
      <c r="R2401" t="s">
        <v>11690</v>
      </c>
      <c r="S2401">
        <v>118</v>
      </c>
      <c r="T2401" t="s">
        <v>37</v>
      </c>
      <c r="U2401" t="s">
        <v>38</v>
      </c>
      <c r="V2401" t="s">
        <v>39</v>
      </c>
      <c r="W240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">
      <c r="A2402" t="s">
        <v>28</v>
      </c>
      <c r="B2402" t="s">
        <v>11691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>
        <v>35054909</v>
      </c>
      <c r="J2402" t="s">
        <v>1872</v>
      </c>
      <c r="K2402" t="s">
        <v>4046</v>
      </c>
      <c r="L2402" t="s">
        <v>11692</v>
      </c>
      <c r="M2402">
        <v>431578</v>
      </c>
      <c r="N2402">
        <v>34337</v>
      </c>
      <c r="O2402" t="s">
        <v>11693</v>
      </c>
      <c r="P2402">
        <v>0</v>
      </c>
      <c r="Q2402" t="s">
        <v>11694</v>
      </c>
      <c r="R2402" t="s">
        <v>11695</v>
      </c>
      <c r="S2402">
        <v>1264</v>
      </c>
      <c r="T2402" t="s">
        <v>37</v>
      </c>
      <c r="U2402" t="s">
        <v>38</v>
      </c>
      <c r="V2402" t="s">
        <v>569</v>
      </c>
      <c r="W2402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">
      <c r="A2403" t="s">
        <v>28</v>
      </c>
      <c r="B2403" t="s">
        <v>11696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>
        <v>29302097</v>
      </c>
      <c r="J2403" t="s">
        <v>11697</v>
      </c>
      <c r="K2403" t="s">
        <v>5359</v>
      </c>
      <c r="L2403" t="s">
        <v>11698</v>
      </c>
      <c r="M2403">
        <v>23408</v>
      </c>
      <c r="N2403">
        <v>2167</v>
      </c>
      <c r="O2403" t="s">
        <v>2756</v>
      </c>
      <c r="P2403">
        <v>8</v>
      </c>
      <c r="Q2403" t="s">
        <v>11699</v>
      </c>
      <c r="R2403" t="s">
        <v>11700</v>
      </c>
      <c r="S2403">
        <v>105</v>
      </c>
      <c r="T2403" t="s">
        <v>37</v>
      </c>
      <c r="U2403" t="s">
        <v>740</v>
      </c>
      <c r="V2403" t="s">
        <v>90</v>
      </c>
      <c r="W2403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">
      <c r="A2404" t="s">
        <v>28</v>
      </c>
      <c r="B2404" t="s">
        <v>10901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>
        <v>29106737</v>
      </c>
      <c r="J2404" t="s">
        <v>1375</v>
      </c>
      <c r="K2404" t="s">
        <v>2541</v>
      </c>
      <c r="L2404" t="s">
        <v>11701</v>
      </c>
      <c r="M2404">
        <v>15582</v>
      </c>
      <c r="N2404">
        <v>1450</v>
      </c>
      <c r="O2404" t="s">
        <v>11702</v>
      </c>
      <c r="P2404">
        <v>0</v>
      </c>
      <c r="Q2404" t="s">
        <v>11703</v>
      </c>
      <c r="R2404" t="s">
        <v>11704</v>
      </c>
      <c r="S2404">
        <v>132</v>
      </c>
      <c r="T2404" t="s">
        <v>37</v>
      </c>
      <c r="U2404" t="s">
        <v>38</v>
      </c>
      <c r="V2404" t="s">
        <v>569</v>
      </c>
      <c r="W2404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">
      <c r="A2405" t="s">
        <v>28</v>
      </c>
      <c r="B2405" t="s">
        <v>11705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>
        <v>28637507</v>
      </c>
      <c r="J2405" t="s">
        <v>755</v>
      </c>
      <c r="K2405" t="s">
        <v>860</v>
      </c>
      <c r="L2405" t="s">
        <v>11706</v>
      </c>
      <c r="M2405">
        <v>212167</v>
      </c>
      <c r="N2405">
        <v>11471</v>
      </c>
      <c r="O2405" t="s">
        <v>2180</v>
      </c>
      <c r="P2405">
        <v>1</v>
      </c>
      <c r="Q2405" t="s">
        <v>11707</v>
      </c>
      <c r="R2405" t="s">
        <v>11708</v>
      </c>
      <c r="S2405">
        <v>713</v>
      </c>
      <c r="T2405" t="s">
        <v>37</v>
      </c>
      <c r="U2405" t="s">
        <v>56</v>
      </c>
      <c r="V2405" t="s">
        <v>569</v>
      </c>
      <c r="W2405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9665</v>
      </c>
      <c r="H2406">
        <v>116</v>
      </c>
      <c r="I2406">
        <v>30127963</v>
      </c>
      <c r="J2406" t="s">
        <v>7523</v>
      </c>
      <c r="K2406" t="s">
        <v>11709</v>
      </c>
      <c r="L2406" t="s">
        <v>11710</v>
      </c>
      <c r="M2406">
        <v>12596</v>
      </c>
      <c r="N2406">
        <v>525</v>
      </c>
      <c r="O2406" t="s">
        <v>11711</v>
      </c>
      <c r="P2406">
        <v>0</v>
      </c>
      <c r="Q2406" t="s">
        <v>11712</v>
      </c>
      <c r="R2406" t="s">
        <v>11713</v>
      </c>
      <c r="S2406">
        <v>64</v>
      </c>
      <c r="T2406" t="s">
        <v>37</v>
      </c>
      <c r="U2406" t="s">
        <v>38</v>
      </c>
      <c r="V2406" t="s">
        <v>90</v>
      </c>
      <c r="W2406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11714</v>
      </c>
      <c r="H2407">
        <v>907</v>
      </c>
      <c r="I2407">
        <v>32645546</v>
      </c>
      <c r="J2407" t="s">
        <v>3772</v>
      </c>
      <c r="K2407" t="s">
        <v>7128</v>
      </c>
      <c r="L2407" t="s">
        <v>11715</v>
      </c>
      <c r="M2407">
        <v>8427</v>
      </c>
      <c r="N2407">
        <v>3462</v>
      </c>
      <c r="O2407" t="s">
        <v>7372</v>
      </c>
      <c r="P2407">
        <v>5</v>
      </c>
      <c r="Q2407" t="s">
        <v>11716</v>
      </c>
      <c r="R2407" t="s">
        <v>11717</v>
      </c>
      <c r="S2407">
        <v>88</v>
      </c>
      <c r="T2407" t="s">
        <v>37</v>
      </c>
      <c r="U2407" t="s">
        <v>38</v>
      </c>
      <c r="V2407" t="s">
        <v>90</v>
      </c>
      <c r="W2407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">
      <c r="A2408" t="s">
        <v>28</v>
      </c>
      <c r="B2408" t="s">
        <v>11718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>
        <v>27441122</v>
      </c>
      <c r="J2408" t="s">
        <v>4703</v>
      </c>
      <c r="K2408" t="s">
        <v>1199</v>
      </c>
      <c r="L2408" t="s">
        <v>11719</v>
      </c>
      <c r="M2408">
        <v>14322</v>
      </c>
      <c r="N2408">
        <v>5135</v>
      </c>
      <c r="O2408" t="s">
        <v>5681</v>
      </c>
      <c r="P2408">
        <v>0</v>
      </c>
      <c r="Q2408" t="s">
        <v>11720</v>
      </c>
      <c r="R2408" t="s">
        <v>11721</v>
      </c>
      <c r="S2408">
        <v>116</v>
      </c>
      <c r="T2408" t="s">
        <v>37</v>
      </c>
      <c r="U2408" t="s">
        <v>38</v>
      </c>
      <c r="V2408" t="s">
        <v>39</v>
      </c>
      <c r="W2408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>
        <v>28014536</v>
      </c>
      <c r="J2409" t="s">
        <v>1482</v>
      </c>
      <c r="K2409" t="s">
        <v>3351</v>
      </c>
      <c r="L2409" t="s">
        <v>11722</v>
      </c>
      <c r="M2409">
        <v>73347</v>
      </c>
      <c r="N2409">
        <v>2044</v>
      </c>
      <c r="O2409" t="s">
        <v>11723</v>
      </c>
      <c r="P2409">
        <v>1</v>
      </c>
      <c r="Q2409" t="s">
        <v>11724</v>
      </c>
      <c r="R2409" t="s">
        <v>11725</v>
      </c>
      <c r="S2409">
        <v>296</v>
      </c>
      <c r="T2409" t="s">
        <v>37</v>
      </c>
      <c r="U2409" t="s">
        <v>38</v>
      </c>
      <c r="V2409" t="s">
        <v>569</v>
      </c>
      <c r="W2409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">
      <c r="A2410" t="s">
        <v>28</v>
      </c>
      <c r="B2410" t="s">
        <v>11726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>
        <v>33860010</v>
      </c>
      <c r="J2410" t="s">
        <v>1618</v>
      </c>
      <c r="K2410" t="s">
        <v>638</v>
      </c>
      <c r="L2410" t="s">
        <v>11727</v>
      </c>
      <c r="M2410">
        <v>33088</v>
      </c>
      <c r="N2410">
        <v>16461</v>
      </c>
      <c r="O2410" t="s">
        <v>6676</v>
      </c>
      <c r="P2410">
        <v>3</v>
      </c>
      <c r="Q2410" t="s">
        <v>11728</v>
      </c>
      <c r="R2410" t="s">
        <v>11729</v>
      </c>
      <c r="S2410">
        <v>143</v>
      </c>
      <c r="T2410" t="s">
        <v>37</v>
      </c>
      <c r="U2410" t="s">
        <v>38</v>
      </c>
      <c r="V2410" t="s">
        <v>39</v>
      </c>
      <c r="W2410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">
      <c r="A2411" t="s">
        <v>28</v>
      </c>
      <c r="B2411" t="s">
        <v>11730</v>
      </c>
      <c r="C2411">
        <v>160</v>
      </c>
      <c r="D2411">
        <v>90</v>
      </c>
      <c r="E2411">
        <v>31</v>
      </c>
      <c r="F2411">
        <v>162</v>
      </c>
      <c r="G2411" t="s">
        <v>11731</v>
      </c>
      <c r="H2411">
        <v>193</v>
      </c>
      <c r="I2411">
        <v>26421314</v>
      </c>
      <c r="J2411" t="s">
        <v>11732</v>
      </c>
      <c r="K2411" t="s">
        <v>11733</v>
      </c>
      <c r="L2411" t="s">
        <v>11734</v>
      </c>
      <c r="M2411">
        <v>28964</v>
      </c>
      <c r="N2411">
        <v>608</v>
      </c>
      <c r="O2411" t="s">
        <v>11735</v>
      </c>
      <c r="P2411">
        <v>0</v>
      </c>
      <c r="Q2411" t="s">
        <v>11736</v>
      </c>
      <c r="R2411" t="s">
        <v>11737</v>
      </c>
      <c r="S2411">
        <v>457</v>
      </c>
      <c r="T2411" t="s">
        <v>37</v>
      </c>
      <c r="U2411" t="s">
        <v>38</v>
      </c>
      <c r="V2411" t="s">
        <v>569</v>
      </c>
      <c r="W24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">
      <c r="A2412" t="s">
        <v>28</v>
      </c>
      <c r="B2412" t="s">
        <v>10156</v>
      </c>
      <c r="C2412">
        <v>93</v>
      </c>
      <c r="D2412">
        <v>101</v>
      </c>
      <c r="E2412">
        <v>26</v>
      </c>
      <c r="F2412">
        <v>266</v>
      </c>
      <c r="G2412" t="s">
        <v>11738</v>
      </c>
      <c r="H2412">
        <v>838</v>
      </c>
      <c r="I2412">
        <v>24881000</v>
      </c>
      <c r="J2412" t="s">
        <v>868</v>
      </c>
      <c r="K2412" t="s">
        <v>7014</v>
      </c>
      <c r="L2412" t="s">
        <v>11739</v>
      </c>
      <c r="M2412">
        <v>57140</v>
      </c>
      <c r="N2412">
        <v>1812</v>
      </c>
      <c r="O2412" t="s">
        <v>11740</v>
      </c>
      <c r="P2412">
        <v>0</v>
      </c>
      <c r="Q2412" t="s">
        <v>11741</v>
      </c>
      <c r="R2412" t="s">
        <v>11742</v>
      </c>
      <c r="S2412">
        <v>195</v>
      </c>
      <c r="T2412" t="s">
        <v>37</v>
      </c>
      <c r="U2412" t="s">
        <v>38</v>
      </c>
      <c r="V2412" t="s">
        <v>569</v>
      </c>
      <c r="W2412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>
        <v>23089926</v>
      </c>
      <c r="J2413" t="s">
        <v>8366</v>
      </c>
      <c r="K2413" t="s">
        <v>95</v>
      </c>
      <c r="L2413" t="s">
        <v>11743</v>
      </c>
      <c r="M2413">
        <v>166269</v>
      </c>
      <c r="N2413">
        <v>20391</v>
      </c>
      <c r="O2413" t="s">
        <v>1094</v>
      </c>
      <c r="P2413">
        <v>3</v>
      </c>
      <c r="Q2413" t="s">
        <v>11744</v>
      </c>
      <c r="R2413" t="s">
        <v>11745</v>
      </c>
      <c r="S2413">
        <v>735</v>
      </c>
      <c r="T2413" t="s">
        <v>37</v>
      </c>
      <c r="U2413" t="s">
        <v>56</v>
      </c>
      <c r="V2413" t="s">
        <v>569</v>
      </c>
      <c r="W2413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">
      <c r="A2414" t="s">
        <v>28</v>
      </c>
      <c r="B2414" t="s">
        <v>11746</v>
      </c>
      <c r="C2414">
        <v>81</v>
      </c>
      <c r="D2414">
        <v>103</v>
      </c>
      <c r="E2414">
        <v>20</v>
      </c>
      <c r="F2414">
        <v>125</v>
      </c>
      <c r="G2414" t="s">
        <v>11747</v>
      </c>
      <c r="H2414">
        <v>512</v>
      </c>
      <c r="I2414">
        <v>26161406</v>
      </c>
      <c r="J2414" t="s">
        <v>760</v>
      </c>
      <c r="K2414" t="s">
        <v>11748</v>
      </c>
      <c r="L2414" t="s">
        <v>11749</v>
      </c>
      <c r="M2414">
        <v>13874</v>
      </c>
      <c r="N2414">
        <v>1002</v>
      </c>
      <c r="O2414" t="s">
        <v>11750</v>
      </c>
      <c r="P2414">
        <v>2</v>
      </c>
      <c r="Q2414" t="s">
        <v>11751</v>
      </c>
      <c r="R2414" t="s">
        <v>11752</v>
      </c>
      <c r="S2414">
        <v>52</v>
      </c>
      <c r="T2414" t="s">
        <v>37</v>
      </c>
      <c r="U2414" t="s">
        <v>38</v>
      </c>
      <c r="V2414" t="s">
        <v>272</v>
      </c>
      <c r="W2414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">
      <c r="A2415" t="s">
        <v>28</v>
      </c>
      <c r="B2415" t="s">
        <v>11456</v>
      </c>
      <c r="C2415">
        <v>58</v>
      </c>
      <c r="D2415">
        <v>134</v>
      </c>
      <c r="E2415">
        <v>133</v>
      </c>
      <c r="F2415">
        <v>258</v>
      </c>
      <c r="G2415" t="s">
        <v>10610</v>
      </c>
      <c r="H2415">
        <v>12000</v>
      </c>
      <c r="I2415">
        <v>22954968</v>
      </c>
      <c r="J2415" t="s">
        <v>209</v>
      </c>
      <c r="K2415" t="s">
        <v>735</v>
      </c>
      <c r="L2415" t="s">
        <v>11753</v>
      </c>
      <c r="M2415">
        <v>45703</v>
      </c>
      <c r="N2415">
        <v>12749</v>
      </c>
      <c r="O2415" t="s">
        <v>8426</v>
      </c>
      <c r="P2415">
        <v>1</v>
      </c>
      <c r="Q2415" t="s">
        <v>11754</v>
      </c>
      <c r="R2415" t="s">
        <v>11755</v>
      </c>
      <c r="S2415">
        <v>156</v>
      </c>
      <c r="T2415" t="s">
        <v>37</v>
      </c>
      <c r="U2415" t="s">
        <v>56</v>
      </c>
      <c r="V2415" t="s">
        <v>90</v>
      </c>
      <c r="W2415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11756</v>
      </c>
      <c r="H2416">
        <v>3000</v>
      </c>
      <c r="I2416">
        <v>26384919</v>
      </c>
      <c r="J2416" t="s">
        <v>3270</v>
      </c>
      <c r="K2416" t="s">
        <v>247</v>
      </c>
      <c r="L2416" t="s">
        <v>11757</v>
      </c>
      <c r="M2416">
        <v>189032</v>
      </c>
      <c r="N2416">
        <v>3677</v>
      </c>
      <c r="O2416" t="s">
        <v>11758</v>
      </c>
      <c r="P2416">
        <v>15</v>
      </c>
      <c r="Q2416" t="s">
        <v>11759</v>
      </c>
      <c r="R2416" t="s">
        <v>11760</v>
      </c>
      <c r="S2416">
        <v>560</v>
      </c>
      <c r="T2416" t="s">
        <v>37</v>
      </c>
      <c r="U2416" t="s">
        <v>38</v>
      </c>
      <c r="V2416" t="s">
        <v>569</v>
      </c>
      <c r="W2416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">
      <c r="A2417" t="s">
        <v>28</v>
      </c>
      <c r="B2417" t="s">
        <v>11181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>
        <v>22189039</v>
      </c>
      <c r="J2417" t="s">
        <v>5523</v>
      </c>
      <c r="K2417" t="s">
        <v>2380</v>
      </c>
      <c r="L2417" t="s">
        <v>11761</v>
      </c>
      <c r="M2417">
        <v>17074</v>
      </c>
      <c r="N2417">
        <v>2210</v>
      </c>
      <c r="O2417" t="s">
        <v>11762</v>
      </c>
      <c r="P2417">
        <v>0</v>
      </c>
      <c r="Q2417" t="s">
        <v>11763</v>
      </c>
      <c r="R2417" t="s">
        <v>11764</v>
      </c>
      <c r="S2417">
        <v>55</v>
      </c>
      <c r="T2417" t="s">
        <v>37</v>
      </c>
      <c r="U2417" t="s">
        <v>38</v>
      </c>
      <c r="V2417" t="s">
        <v>569</v>
      </c>
      <c r="W2417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">
      <c r="A2418" t="s">
        <v>28</v>
      </c>
      <c r="B2418" t="s">
        <v>11765</v>
      </c>
      <c r="C2418">
        <v>46</v>
      </c>
      <c r="D2418">
        <v>95</v>
      </c>
      <c r="E2418">
        <v>15</v>
      </c>
      <c r="F2418">
        <v>461</v>
      </c>
      <c r="G2418" t="s">
        <v>11766</v>
      </c>
      <c r="H2418">
        <v>1000</v>
      </c>
      <c r="I2418">
        <v>20998709</v>
      </c>
      <c r="J2418" t="s">
        <v>3138</v>
      </c>
      <c r="K2418" t="s">
        <v>3246</v>
      </c>
      <c r="L2418" t="s">
        <v>11767</v>
      </c>
      <c r="M2418">
        <v>6095</v>
      </c>
      <c r="N2418">
        <v>3845</v>
      </c>
      <c r="O2418" t="s">
        <v>3092</v>
      </c>
      <c r="P2418">
        <v>0</v>
      </c>
      <c r="Q2418" t="s">
        <v>11768</v>
      </c>
      <c r="R2418" t="s">
        <v>11769</v>
      </c>
      <c r="S2418">
        <v>76</v>
      </c>
      <c r="T2418" t="s">
        <v>37</v>
      </c>
      <c r="U2418" t="s">
        <v>38</v>
      </c>
      <c r="V2418" t="s">
        <v>90</v>
      </c>
      <c r="W2418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">
      <c r="A2419" t="s">
        <v>28</v>
      </c>
      <c r="B2419" t="s">
        <v>11770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>
        <v>20801344</v>
      </c>
      <c r="J2419" t="s">
        <v>6096</v>
      </c>
      <c r="K2419" t="s">
        <v>6645</v>
      </c>
      <c r="L2419" t="s">
        <v>11771</v>
      </c>
      <c r="M2419">
        <v>49721</v>
      </c>
      <c r="N2419">
        <v>2559</v>
      </c>
      <c r="O2419" t="s">
        <v>5266</v>
      </c>
      <c r="P2419">
        <v>0</v>
      </c>
      <c r="Q2419" t="s">
        <v>11772</v>
      </c>
      <c r="R2419" t="s">
        <v>11773</v>
      </c>
      <c r="S2419">
        <v>211</v>
      </c>
      <c r="T2419" t="s">
        <v>37</v>
      </c>
      <c r="U2419" t="s">
        <v>38</v>
      </c>
      <c r="V2419" t="s">
        <v>569</v>
      </c>
      <c r="W2419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">
      <c r="A2420" t="s">
        <v>28</v>
      </c>
      <c r="B2420" t="s">
        <v>11774</v>
      </c>
      <c r="C2420">
        <v>108</v>
      </c>
      <c r="D2420">
        <v>97</v>
      </c>
      <c r="E2420">
        <v>83</v>
      </c>
      <c r="F2420">
        <v>579</v>
      </c>
      <c r="G2420" t="s">
        <v>11775</v>
      </c>
      <c r="H2420">
        <v>912</v>
      </c>
      <c r="I2420">
        <v>21468807</v>
      </c>
      <c r="J2420" t="s">
        <v>2912</v>
      </c>
      <c r="K2420" t="s">
        <v>2954</v>
      </c>
      <c r="L2420" t="s">
        <v>11776</v>
      </c>
      <c r="M2420">
        <v>13048</v>
      </c>
      <c r="N2420">
        <v>2682</v>
      </c>
      <c r="O2420" t="s">
        <v>3892</v>
      </c>
      <c r="P2420">
        <v>2</v>
      </c>
      <c r="Q2420" t="s">
        <v>11777</v>
      </c>
      <c r="R2420" t="s">
        <v>11778</v>
      </c>
      <c r="S2420">
        <v>227</v>
      </c>
      <c r="T2420" t="s">
        <v>37</v>
      </c>
      <c r="U2420" t="s">
        <v>38</v>
      </c>
      <c r="V2420" t="s">
        <v>569</v>
      </c>
      <c r="W2420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>
        <v>19158074</v>
      </c>
      <c r="J2421" t="s">
        <v>1933</v>
      </c>
      <c r="K2421" t="s">
        <v>183</v>
      </c>
      <c r="L2421" t="s">
        <v>11779</v>
      </c>
      <c r="M2421">
        <v>17983</v>
      </c>
      <c r="N2421">
        <v>2661</v>
      </c>
      <c r="O2421" t="s">
        <v>6462</v>
      </c>
      <c r="P2421">
        <v>2</v>
      </c>
      <c r="Q2421" t="s">
        <v>11780</v>
      </c>
      <c r="R2421" t="s">
        <v>11781</v>
      </c>
      <c r="S2421">
        <v>127</v>
      </c>
      <c r="T2421" t="s">
        <v>37</v>
      </c>
      <c r="U2421" t="s">
        <v>38</v>
      </c>
      <c r="V2421" t="s">
        <v>90</v>
      </c>
      <c r="W242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">
      <c r="A2422" t="s">
        <v>28</v>
      </c>
      <c r="B2422" t="s">
        <v>11782</v>
      </c>
      <c r="C2422">
        <v>78</v>
      </c>
      <c r="D2422">
        <v>92</v>
      </c>
      <c r="E2422">
        <v>8</v>
      </c>
      <c r="F2422">
        <v>129</v>
      </c>
      <c r="G2422" t="s">
        <v>11783</v>
      </c>
      <c r="H2422">
        <v>472</v>
      </c>
      <c r="I2422">
        <v>18843314</v>
      </c>
      <c r="J2422" t="s">
        <v>896</v>
      </c>
      <c r="K2422" t="s">
        <v>10295</v>
      </c>
      <c r="L2422" t="s">
        <v>11784</v>
      </c>
      <c r="M2422">
        <v>27486</v>
      </c>
      <c r="N2422">
        <v>1045</v>
      </c>
      <c r="O2422" t="s">
        <v>9579</v>
      </c>
      <c r="P2422">
        <v>1</v>
      </c>
      <c r="Q2422" t="s">
        <v>11785</v>
      </c>
      <c r="R2422" t="s">
        <v>11786</v>
      </c>
      <c r="S2422">
        <v>284</v>
      </c>
      <c r="T2422" t="s">
        <v>37</v>
      </c>
      <c r="U2422" t="s">
        <v>38</v>
      </c>
      <c r="V2422" t="s">
        <v>39</v>
      </c>
      <c r="W2422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">
      <c r="A2423" t="s">
        <v>28</v>
      </c>
      <c r="B2423" t="s">
        <v>11787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>
        <v>20566327</v>
      </c>
      <c r="J2423" t="s">
        <v>2073</v>
      </c>
      <c r="K2423" t="s">
        <v>6075</v>
      </c>
      <c r="L2423" t="s">
        <v>11788</v>
      </c>
      <c r="M2423">
        <v>15385</v>
      </c>
      <c r="N2423">
        <v>2958</v>
      </c>
      <c r="O2423" t="s">
        <v>3077</v>
      </c>
      <c r="P2423">
        <v>2</v>
      </c>
      <c r="Q2423" t="s">
        <v>11789</v>
      </c>
      <c r="R2423" t="s">
        <v>11790</v>
      </c>
      <c r="S2423">
        <v>84</v>
      </c>
      <c r="T2423" t="s">
        <v>37</v>
      </c>
      <c r="U2423" t="s">
        <v>38</v>
      </c>
      <c r="V2423" t="s">
        <v>569</v>
      </c>
      <c r="W2423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">
      <c r="A2424" t="s">
        <v>28</v>
      </c>
      <c r="B2424" t="s">
        <v>10222</v>
      </c>
      <c r="C2424">
        <v>135</v>
      </c>
      <c r="D2424">
        <v>117</v>
      </c>
      <c r="E2424">
        <v>19</v>
      </c>
      <c r="F2424">
        <v>461</v>
      </c>
      <c r="G2424" t="s">
        <v>11791</v>
      </c>
      <c r="H2424">
        <v>3000</v>
      </c>
      <c r="I2424">
        <v>20218921</v>
      </c>
      <c r="J2424" t="s">
        <v>5897</v>
      </c>
      <c r="K2424" t="s">
        <v>4322</v>
      </c>
      <c r="L2424" t="s">
        <v>11792</v>
      </c>
      <c r="M2424">
        <v>14814</v>
      </c>
      <c r="N2424">
        <v>4204</v>
      </c>
      <c r="O2424" t="s">
        <v>3092</v>
      </c>
      <c r="P2424">
        <v>4</v>
      </c>
      <c r="Q2424" t="s">
        <v>11793</v>
      </c>
      <c r="R2424" t="s">
        <v>11794</v>
      </c>
      <c r="S2424">
        <v>114</v>
      </c>
      <c r="T2424" t="s">
        <v>37</v>
      </c>
      <c r="U2424" t="s">
        <v>11795</v>
      </c>
      <c r="V2424" t="s">
        <v>39</v>
      </c>
      <c r="W2424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">
      <c r="A2425" t="s">
        <v>28</v>
      </c>
      <c r="B2425" t="s">
        <v>11796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>
        <v>17411331</v>
      </c>
      <c r="J2425" t="s">
        <v>4103</v>
      </c>
      <c r="K2425" t="s">
        <v>347</v>
      </c>
      <c r="L2425" t="s">
        <v>11797</v>
      </c>
      <c r="M2425">
        <v>17328</v>
      </c>
      <c r="N2425">
        <v>4660</v>
      </c>
      <c r="O2425" t="s">
        <v>8810</v>
      </c>
      <c r="P2425">
        <v>3</v>
      </c>
      <c r="Q2425" t="s">
        <v>11798</v>
      </c>
      <c r="R2425" t="s">
        <v>11799</v>
      </c>
      <c r="S2425">
        <v>237</v>
      </c>
      <c r="T2425" t="s">
        <v>37</v>
      </c>
      <c r="U2425" t="s">
        <v>365</v>
      </c>
      <c r="V2425" t="s">
        <v>569</v>
      </c>
      <c r="W2425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">
      <c r="A2426" t="s">
        <v>28</v>
      </c>
      <c r="B2426" t="s">
        <v>11800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>
        <v>21383298</v>
      </c>
      <c r="J2426" t="s">
        <v>2062</v>
      </c>
      <c r="K2426" t="s">
        <v>4046</v>
      </c>
      <c r="L2426" t="s">
        <v>11801</v>
      </c>
      <c r="M2426">
        <v>187170</v>
      </c>
      <c r="N2426">
        <v>34413</v>
      </c>
      <c r="O2426" t="s">
        <v>11802</v>
      </c>
      <c r="P2426">
        <v>3</v>
      </c>
      <c r="Q2426" t="s">
        <v>11803</v>
      </c>
      <c r="R2426" t="s">
        <v>11804</v>
      </c>
      <c r="S2426">
        <v>376</v>
      </c>
      <c r="T2426" t="s">
        <v>37</v>
      </c>
      <c r="U2426" t="s">
        <v>38</v>
      </c>
      <c r="V2426" t="s">
        <v>569</v>
      </c>
      <c r="W2426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11805</v>
      </c>
      <c r="H2427">
        <v>775</v>
      </c>
      <c r="I2427">
        <v>24984868</v>
      </c>
      <c r="J2427" t="s">
        <v>329</v>
      </c>
      <c r="K2427" t="s">
        <v>8783</v>
      </c>
      <c r="L2427" t="s">
        <v>11806</v>
      </c>
      <c r="M2427">
        <v>50056</v>
      </c>
      <c r="N2427">
        <v>3033</v>
      </c>
      <c r="O2427" t="s">
        <v>952</v>
      </c>
      <c r="P2427">
        <v>2</v>
      </c>
      <c r="Q2427" t="s">
        <v>11807</v>
      </c>
      <c r="R2427" t="s">
        <v>11808</v>
      </c>
      <c r="S2427">
        <v>152</v>
      </c>
      <c r="T2427" t="s">
        <v>37</v>
      </c>
      <c r="U2427" t="s">
        <v>38</v>
      </c>
      <c r="V2427" t="s">
        <v>569</v>
      </c>
      <c r="W2427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">
      <c r="A2428" t="s">
        <v>28</v>
      </c>
      <c r="B2428" t="s">
        <v>11809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>
        <v>16459004</v>
      </c>
      <c r="J2428" t="s">
        <v>1861</v>
      </c>
      <c r="K2428" t="s">
        <v>11810</v>
      </c>
      <c r="L2428" t="s">
        <v>11811</v>
      </c>
      <c r="M2428">
        <v>13320</v>
      </c>
      <c r="N2428">
        <v>1069</v>
      </c>
      <c r="O2428" t="s">
        <v>11812</v>
      </c>
      <c r="P2428">
        <v>1</v>
      </c>
      <c r="Q2428" t="s">
        <v>11813</v>
      </c>
      <c r="R2428" t="s">
        <v>11814</v>
      </c>
      <c r="S2428">
        <v>415</v>
      </c>
      <c r="T2428" t="s">
        <v>37</v>
      </c>
      <c r="U2428" t="s">
        <v>263</v>
      </c>
      <c r="V2428" t="s">
        <v>569</v>
      </c>
      <c r="W2428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>
        <v>15700000</v>
      </c>
      <c r="J2429" t="s">
        <v>2111</v>
      </c>
      <c r="K2429" t="s">
        <v>860</v>
      </c>
      <c r="L2429" t="s">
        <v>11815</v>
      </c>
      <c r="M2429">
        <v>332065</v>
      </c>
      <c r="N2429">
        <v>11114</v>
      </c>
      <c r="O2429" t="s">
        <v>3114</v>
      </c>
      <c r="P2429">
        <v>0</v>
      </c>
      <c r="Q2429" t="s">
        <v>11816</v>
      </c>
      <c r="R2429" t="s">
        <v>11817</v>
      </c>
      <c r="S2429">
        <v>876</v>
      </c>
      <c r="T2429" t="s">
        <v>37</v>
      </c>
      <c r="U2429" t="s">
        <v>38</v>
      </c>
      <c r="V2429" t="s">
        <v>569</v>
      </c>
      <c r="W2429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">
      <c r="A2430" t="s">
        <v>28</v>
      </c>
      <c r="B2430" t="s">
        <v>11818</v>
      </c>
      <c r="C2430">
        <v>45</v>
      </c>
      <c r="D2430">
        <v>114</v>
      </c>
      <c r="E2430">
        <v>73</v>
      </c>
      <c r="F2430">
        <v>563</v>
      </c>
      <c r="G2430" t="s">
        <v>11819</v>
      </c>
      <c r="H2430">
        <v>695</v>
      </c>
      <c r="I2430">
        <v>15100000</v>
      </c>
      <c r="J2430" t="s">
        <v>2145</v>
      </c>
      <c r="K2430" t="s">
        <v>2735</v>
      </c>
      <c r="L2430" t="s">
        <v>11820</v>
      </c>
      <c r="M2430">
        <v>22797</v>
      </c>
      <c r="N2430">
        <v>3444</v>
      </c>
      <c r="O2430" t="s">
        <v>3728</v>
      </c>
      <c r="P2430">
        <v>1</v>
      </c>
      <c r="Q2430" t="s">
        <v>11821</v>
      </c>
      <c r="R2430" t="s">
        <v>11822</v>
      </c>
      <c r="S2430">
        <v>96</v>
      </c>
      <c r="T2430" t="s">
        <v>37</v>
      </c>
      <c r="U2430" t="s">
        <v>38</v>
      </c>
      <c r="V2430" t="s">
        <v>569</v>
      </c>
      <c r="W2430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>
        <v>14938570</v>
      </c>
      <c r="J2431" t="s">
        <v>1477</v>
      </c>
      <c r="K2431" t="s">
        <v>335</v>
      </c>
      <c r="L2431" t="s">
        <v>11823</v>
      </c>
      <c r="M2431">
        <v>111625</v>
      </c>
      <c r="N2431">
        <v>14025</v>
      </c>
      <c r="O2431" t="s">
        <v>998</v>
      </c>
      <c r="P2431">
        <v>1</v>
      </c>
      <c r="Q2431" t="s">
        <v>11824</v>
      </c>
      <c r="R2431" t="s">
        <v>11825</v>
      </c>
      <c r="S2431">
        <v>369</v>
      </c>
      <c r="T2431" t="s">
        <v>37</v>
      </c>
      <c r="U2431" t="s">
        <v>38</v>
      </c>
      <c r="V2431" t="s">
        <v>569</v>
      </c>
      <c r="W243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">
      <c r="A2432" t="s">
        <v>28</v>
      </c>
      <c r="B2432" t="s">
        <v>10046</v>
      </c>
      <c r="C2432">
        <v>291</v>
      </c>
      <c r="D2432">
        <v>122</v>
      </c>
      <c r="E2432">
        <v>210</v>
      </c>
      <c r="F2432">
        <v>123</v>
      </c>
      <c r="G2432" t="s">
        <v>11826</v>
      </c>
      <c r="H2432">
        <v>22000</v>
      </c>
      <c r="I2432">
        <v>17237244</v>
      </c>
      <c r="J2432" t="s">
        <v>2062</v>
      </c>
      <c r="K2432" t="s">
        <v>670</v>
      </c>
      <c r="L2432" t="s">
        <v>11827</v>
      </c>
      <c r="M2432">
        <v>57210</v>
      </c>
      <c r="N2432">
        <v>22574</v>
      </c>
      <c r="O2432" t="s">
        <v>11828</v>
      </c>
      <c r="P2432">
        <v>3</v>
      </c>
      <c r="Q2432" t="s">
        <v>11829</v>
      </c>
      <c r="R2432" t="s">
        <v>11830</v>
      </c>
      <c r="S2432">
        <v>158</v>
      </c>
      <c r="T2432" t="s">
        <v>37</v>
      </c>
      <c r="U2432" t="s">
        <v>56</v>
      </c>
      <c r="V2432" t="s">
        <v>569</v>
      </c>
      <c r="W2432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">
      <c r="A2433" t="s">
        <v>28</v>
      </c>
      <c r="B2433" t="s">
        <v>11831</v>
      </c>
      <c r="C2433">
        <v>97</v>
      </c>
      <c r="D2433">
        <v>87</v>
      </c>
      <c r="E2433">
        <v>374</v>
      </c>
      <c r="F2433">
        <v>484</v>
      </c>
      <c r="G2433" t="s">
        <v>11206</v>
      </c>
      <c r="H2433">
        <v>826</v>
      </c>
      <c r="I2433">
        <v>14249005</v>
      </c>
      <c r="J2433" t="s">
        <v>1611</v>
      </c>
      <c r="K2433" t="s">
        <v>877</v>
      </c>
      <c r="L2433" t="s">
        <v>11832</v>
      </c>
      <c r="M2433">
        <v>39788</v>
      </c>
      <c r="N2433">
        <v>2689</v>
      </c>
      <c r="O2433" t="s">
        <v>9828</v>
      </c>
      <c r="P2433">
        <v>1</v>
      </c>
      <c r="Q2433" t="s">
        <v>11833</v>
      </c>
      <c r="R2433" t="s">
        <v>11834</v>
      </c>
      <c r="S2433">
        <v>619</v>
      </c>
      <c r="T2433" t="s">
        <v>37</v>
      </c>
      <c r="U2433" t="s">
        <v>38</v>
      </c>
      <c r="V2433" t="s">
        <v>569</v>
      </c>
      <c r="W2433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">
      <c r="A2434" t="s">
        <v>28</v>
      </c>
      <c r="B2434" t="s">
        <v>11835</v>
      </c>
      <c r="C2434">
        <v>37</v>
      </c>
      <c r="D2434">
        <v>85</v>
      </c>
      <c r="E2434">
        <v>12</v>
      </c>
      <c r="F2434">
        <v>23</v>
      </c>
      <c r="G2434" t="s">
        <v>11836</v>
      </c>
      <c r="H2434">
        <v>354</v>
      </c>
      <c r="I2434">
        <v>12701880</v>
      </c>
      <c r="J2434" t="s">
        <v>461</v>
      </c>
      <c r="K2434" t="s">
        <v>11837</v>
      </c>
      <c r="L2434" t="s">
        <v>11838</v>
      </c>
      <c r="M2434">
        <v>2037</v>
      </c>
      <c r="N2434">
        <v>568</v>
      </c>
      <c r="O2434" t="s">
        <v>11839</v>
      </c>
      <c r="P2434">
        <v>0</v>
      </c>
      <c r="Q2434" t="s">
        <v>11840</v>
      </c>
      <c r="R2434" t="s">
        <v>11841</v>
      </c>
      <c r="S2434">
        <v>22</v>
      </c>
      <c r="T2434" t="s">
        <v>37</v>
      </c>
      <c r="U2434" t="s">
        <v>38</v>
      </c>
      <c r="V2434" t="s">
        <v>272</v>
      </c>
      <c r="W2434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">
      <c r="A2435" t="s">
        <v>28</v>
      </c>
      <c r="B2435" t="s">
        <v>11842</v>
      </c>
      <c r="C2435">
        <v>90</v>
      </c>
      <c r="D2435">
        <v>101</v>
      </c>
      <c r="E2435">
        <v>36</v>
      </c>
      <c r="F2435">
        <v>377</v>
      </c>
      <c r="G2435" t="s">
        <v>11843</v>
      </c>
      <c r="H2435">
        <v>1000</v>
      </c>
      <c r="I2435">
        <v>12801190</v>
      </c>
      <c r="J2435" t="s">
        <v>31</v>
      </c>
      <c r="K2435" t="s">
        <v>4339</v>
      </c>
      <c r="L2435" t="s">
        <v>11844</v>
      </c>
      <c r="M2435">
        <v>16340</v>
      </c>
      <c r="N2435">
        <v>2764</v>
      </c>
      <c r="O2435" t="s">
        <v>11845</v>
      </c>
      <c r="P2435">
        <v>1</v>
      </c>
      <c r="Q2435" t="s">
        <v>11846</v>
      </c>
      <c r="R2435" t="s">
        <v>11847</v>
      </c>
      <c r="S2435">
        <v>355</v>
      </c>
      <c r="T2435" t="s">
        <v>37</v>
      </c>
      <c r="U2435" t="s">
        <v>38</v>
      </c>
      <c r="V2435" t="s">
        <v>569</v>
      </c>
      <c r="W2435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">
      <c r="A2436" t="s">
        <v>28</v>
      </c>
      <c r="B2436" t="s">
        <v>11848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>
        <v>12549485</v>
      </c>
      <c r="J2436" t="s">
        <v>11849</v>
      </c>
      <c r="K2436" t="s">
        <v>7128</v>
      </c>
      <c r="L2436" t="s">
        <v>11850</v>
      </c>
      <c r="M2436">
        <v>4603</v>
      </c>
      <c r="N2436">
        <v>3633</v>
      </c>
      <c r="O2436" t="s">
        <v>1814</v>
      </c>
      <c r="P2436">
        <v>4</v>
      </c>
      <c r="Q2436" t="s">
        <v>11851</v>
      </c>
      <c r="R2436" t="s">
        <v>11852</v>
      </c>
      <c r="S2436">
        <v>91</v>
      </c>
      <c r="T2436" t="s">
        <v>37</v>
      </c>
      <c r="U2436" t="s">
        <v>38</v>
      </c>
      <c r="V2436" t="s">
        <v>569</v>
      </c>
      <c r="W2436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">
      <c r="A2437" t="s">
        <v>28</v>
      </c>
      <c r="B2437" t="s">
        <v>11853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>
        <v>13766014</v>
      </c>
      <c r="J2437" t="s">
        <v>209</v>
      </c>
      <c r="K2437" t="s">
        <v>252</v>
      </c>
      <c r="L2437" t="s">
        <v>11854</v>
      </c>
      <c r="M2437">
        <v>106111</v>
      </c>
      <c r="N2437">
        <v>17627</v>
      </c>
      <c r="O2437" t="s">
        <v>1097</v>
      </c>
      <c r="P2437">
        <v>0</v>
      </c>
      <c r="Q2437" t="s">
        <v>11855</v>
      </c>
      <c r="R2437" t="s">
        <v>11856</v>
      </c>
      <c r="S2437">
        <v>181</v>
      </c>
      <c r="T2437" t="s">
        <v>37</v>
      </c>
      <c r="U2437" t="s">
        <v>38</v>
      </c>
      <c r="V2437" t="s">
        <v>39</v>
      </c>
      <c r="W2437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">
      <c r="A2438" t="s">
        <v>28</v>
      </c>
      <c r="B2438" t="s">
        <v>11857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>
        <v>13034417</v>
      </c>
      <c r="J2438" t="s">
        <v>3637</v>
      </c>
      <c r="K2438" t="s">
        <v>8037</v>
      </c>
      <c r="L2438" t="s">
        <v>11858</v>
      </c>
      <c r="M2438">
        <v>55665</v>
      </c>
      <c r="N2438">
        <v>2633</v>
      </c>
      <c r="O2438" t="s">
        <v>4776</v>
      </c>
      <c r="P2438">
        <v>1</v>
      </c>
      <c r="Q2438" t="s">
        <v>11859</v>
      </c>
      <c r="R2438" t="s">
        <v>11860</v>
      </c>
      <c r="S2438">
        <v>118</v>
      </c>
      <c r="T2438" t="s">
        <v>37</v>
      </c>
      <c r="U2438" t="s">
        <v>38</v>
      </c>
      <c r="V2438" t="s">
        <v>39</v>
      </c>
      <c r="W2438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">
      <c r="A2439" t="s">
        <v>28</v>
      </c>
      <c r="B2439" t="s">
        <v>11863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>
        <v>12212417</v>
      </c>
      <c r="J2439" t="s">
        <v>1477</v>
      </c>
      <c r="K2439" t="s">
        <v>4221</v>
      </c>
      <c r="L2439" t="s">
        <v>11864</v>
      </c>
      <c r="M2439">
        <v>30643</v>
      </c>
      <c r="N2439">
        <v>1172</v>
      </c>
      <c r="O2439" t="s">
        <v>5280</v>
      </c>
      <c r="P2439">
        <v>3</v>
      </c>
      <c r="Q2439" t="s">
        <v>11865</v>
      </c>
      <c r="R2439" t="s">
        <v>11866</v>
      </c>
      <c r="S2439">
        <v>144</v>
      </c>
      <c r="T2439" t="s">
        <v>37</v>
      </c>
      <c r="U2439" t="s">
        <v>38</v>
      </c>
      <c r="V2439" t="s">
        <v>569</v>
      </c>
      <c r="W2439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>
        <v>11614236</v>
      </c>
      <c r="J2440" t="s">
        <v>1611</v>
      </c>
      <c r="K2440" t="s">
        <v>296</v>
      </c>
      <c r="L2440" t="s">
        <v>11867</v>
      </c>
      <c r="M2440">
        <v>9294</v>
      </c>
      <c r="N2440">
        <v>15209</v>
      </c>
      <c r="O2440" t="s">
        <v>2850</v>
      </c>
      <c r="P2440">
        <v>2</v>
      </c>
      <c r="Q2440" t="s">
        <v>11868</v>
      </c>
      <c r="R2440" t="s">
        <v>11869</v>
      </c>
      <c r="S2440">
        <v>140</v>
      </c>
      <c r="T2440" t="s">
        <v>37</v>
      </c>
      <c r="U2440" t="s">
        <v>38</v>
      </c>
      <c r="V2440" t="s">
        <v>39</v>
      </c>
      <c r="W2440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11870</v>
      </c>
      <c r="H2441">
        <v>427</v>
      </c>
      <c r="I2441">
        <v>13337299</v>
      </c>
      <c r="J2441" t="s">
        <v>6194</v>
      </c>
      <c r="K2441" t="s">
        <v>3453</v>
      </c>
      <c r="L2441" t="s">
        <v>11871</v>
      </c>
      <c r="M2441">
        <v>9649</v>
      </c>
      <c r="N2441">
        <v>729</v>
      </c>
      <c r="O2441" t="s">
        <v>11872</v>
      </c>
      <c r="P2441">
        <v>7</v>
      </c>
      <c r="Q2441" t="s">
        <v>11873</v>
      </c>
      <c r="R2441" t="s">
        <v>11874</v>
      </c>
      <c r="S2441">
        <v>226</v>
      </c>
      <c r="T2441" t="s">
        <v>37</v>
      </c>
      <c r="U2441" t="s">
        <v>38</v>
      </c>
      <c r="V2441" t="s">
        <v>39</v>
      </c>
      <c r="W244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>
        <v>10763469</v>
      </c>
      <c r="J2442" t="s">
        <v>1375</v>
      </c>
      <c r="K2442" t="s">
        <v>3839</v>
      </c>
      <c r="L2442" t="s">
        <v>11875</v>
      </c>
      <c r="M2442">
        <v>13692</v>
      </c>
      <c r="N2442">
        <v>12685</v>
      </c>
      <c r="O2442" t="s">
        <v>2772</v>
      </c>
      <c r="P2442">
        <v>0</v>
      </c>
      <c r="Q2442" t="s">
        <v>11876</v>
      </c>
      <c r="R2442" t="s">
        <v>11877</v>
      </c>
      <c r="S2442">
        <v>55</v>
      </c>
      <c r="T2442" t="s">
        <v>37</v>
      </c>
      <c r="U2442" t="s">
        <v>38</v>
      </c>
      <c r="V2442" t="s">
        <v>90</v>
      </c>
      <c r="W2442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">
      <c r="A2443" t="s">
        <v>28</v>
      </c>
      <c r="B2443" t="s">
        <v>11878</v>
      </c>
      <c r="C2443">
        <v>24</v>
      </c>
      <c r="D2443">
        <v>76</v>
      </c>
      <c r="E2443">
        <v>9</v>
      </c>
      <c r="F2443">
        <v>47</v>
      </c>
      <c r="G2443" t="s">
        <v>11879</v>
      </c>
      <c r="H2443">
        <v>595</v>
      </c>
      <c r="I2443">
        <v>11144518</v>
      </c>
      <c r="J2443" t="s">
        <v>8743</v>
      </c>
      <c r="K2443" t="s">
        <v>1968</v>
      </c>
      <c r="L2443" t="s">
        <v>11880</v>
      </c>
      <c r="M2443">
        <v>2724</v>
      </c>
      <c r="N2443">
        <v>1139</v>
      </c>
      <c r="O2443" t="s">
        <v>11881</v>
      </c>
      <c r="P2443">
        <v>0</v>
      </c>
      <c r="Q2443" t="s">
        <v>11882</v>
      </c>
      <c r="R2443" t="s">
        <v>11883</v>
      </c>
      <c r="S2443">
        <v>53</v>
      </c>
      <c r="T2443" t="s">
        <v>37</v>
      </c>
      <c r="U2443" t="s">
        <v>263</v>
      </c>
      <c r="V2443" t="s">
        <v>272</v>
      </c>
      <c r="W2443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>
        <v>15608545</v>
      </c>
      <c r="J2444" t="s">
        <v>1285</v>
      </c>
      <c r="K2444" t="s">
        <v>939</v>
      </c>
      <c r="L2444" t="s">
        <v>11884</v>
      </c>
      <c r="M2444">
        <v>53471</v>
      </c>
      <c r="N2444">
        <v>2377</v>
      </c>
      <c r="O2444" t="s">
        <v>11885</v>
      </c>
      <c r="P2444">
        <v>3</v>
      </c>
      <c r="Q2444" t="s">
        <v>11886</v>
      </c>
      <c r="R2444" t="s">
        <v>11887</v>
      </c>
      <c r="S2444">
        <v>224</v>
      </c>
      <c r="T2444" t="s">
        <v>37</v>
      </c>
      <c r="U2444" t="s">
        <v>38</v>
      </c>
      <c r="V2444" t="s">
        <v>569</v>
      </c>
      <c r="W2444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>
        <v>10443316</v>
      </c>
      <c r="J2445" t="s">
        <v>1375</v>
      </c>
      <c r="K2445" t="s">
        <v>1739</v>
      </c>
      <c r="L2445" t="s">
        <v>11888</v>
      </c>
      <c r="M2445">
        <v>7159</v>
      </c>
      <c r="N2445">
        <v>2913</v>
      </c>
      <c r="O2445" t="s">
        <v>10645</v>
      </c>
      <c r="P2445">
        <v>2</v>
      </c>
      <c r="Q2445" t="s">
        <v>11889</v>
      </c>
      <c r="R2445" t="s">
        <v>11890</v>
      </c>
      <c r="S2445">
        <v>88</v>
      </c>
      <c r="T2445" t="s">
        <v>37</v>
      </c>
      <c r="U2445" t="s">
        <v>38</v>
      </c>
      <c r="V2445" t="s">
        <v>39</v>
      </c>
      <c r="W2445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">
      <c r="A2446" t="s">
        <v>28</v>
      </c>
      <c r="B2446" t="s">
        <v>11891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>
        <v>10494147</v>
      </c>
      <c r="J2446" t="s">
        <v>209</v>
      </c>
      <c r="K2446" t="s">
        <v>347</v>
      </c>
      <c r="L2446" t="s">
        <v>11892</v>
      </c>
      <c r="M2446">
        <v>7403</v>
      </c>
      <c r="N2446">
        <v>3142</v>
      </c>
      <c r="O2446" t="s">
        <v>9846</v>
      </c>
      <c r="P2446">
        <v>1</v>
      </c>
      <c r="Q2446" t="s">
        <v>11893</v>
      </c>
      <c r="R2446" t="s">
        <v>11894</v>
      </c>
      <c r="S2446">
        <v>162</v>
      </c>
      <c r="T2446" t="s">
        <v>37</v>
      </c>
      <c r="U2446" t="s">
        <v>38</v>
      </c>
      <c r="V2446" t="s">
        <v>39</v>
      </c>
      <c r="W2446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>
        <v>9929000</v>
      </c>
      <c r="J2447" t="s">
        <v>1786</v>
      </c>
      <c r="K2447" t="s">
        <v>1683</v>
      </c>
      <c r="L2447" t="s">
        <v>11895</v>
      </c>
      <c r="M2447">
        <v>152306</v>
      </c>
      <c r="N2447">
        <v>29475</v>
      </c>
      <c r="O2447" t="s">
        <v>388</v>
      </c>
      <c r="P2447">
        <v>0</v>
      </c>
      <c r="Q2447" t="s">
        <v>11896</v>
      </c>
      <c r="R2447" t="s">
        <v>11897</v>
      </c>
      <c r="S2447">
        <v>513</v>
      </c>
      <c r="T2447" t="s">
        <v>37</v>
      </c>
      <c r="U2447" t="s">
        <v>56</v>
      </c>
      <c r="V2447" t="s">
        <v>569</v>
      </c>
      <c r="W2447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">
      <c r="A2448" t="s">
        <v>28</v>
      </c>
      <c r="B2448" t="s">
        <v>10859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>
        <v>10411980</v>
      </c>
      <c r="J2448" t="s">
        <v>11898</v>
      </c>
      <c r="K2448" t="s">
        <v>8978</v>
      </c>
      <c r="L2448" t="s">
        <v>11899</v>
      </c>
      <c r="M2448">
        <v>22649</v>
      </c>
      <c r="N2448">
        <v>4676</v>
      </c>
      <c r="O2448" t="s">
        <v>8809</v>
      </c>
      <c r="P2448">
        <v>0</v>
      </c>
      <c r="Q2448" t="s">
        <v>11900</v>
      </c>
      <c r="R2448" t="s">
        <v>11901</v>
      </c>
      <c r="S2448">
        <v>212</v>
      </c>
      <c r="T2448" t="s">
        <v>37</v>
      </c>
      <c r="U2448" t="s">
        <v>38</v>
      </c>
      <c r="V2448" t="s">
        <v>90</v>
      </c>
      <c r="W2448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>
        <v>17439163</v>
      </c>
      <c r="J2449" t="s">
        <v>982</v>
      </c>
      <c r="K2449" t="s">
        <v>670</v>
      </c>
      <c r="L2449" t="s">
        <v>11903</v>
      </c>
      <c r="M2449">
        <v>537419</v>
      </c>
      <c r="N2449">
        <v>47728</v>
      </c>
      <c r="O2449" t="s">
        <v>267</v>
      </c>
      <c r="P2449">
        <v>1</v>
      </c>
      <c r="Q2449" t="s">
        <v>11904</v>
      </c>
      <c r="R2449" t="s">
        <v>11905</v>
      </c>
      <c r="S2449">
        <v>1028</v>
      </c>
      <c r="T2449" t="s">
        <v>37</v>
      </c>
      <c r="U2449" t="s">
        <v>38</v>
      </c>
      <c r="V2449" t="s">
        <v>569</v>
      </c>
      <c r="W2449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">
      <c r="A2450" t="s">
        <v>720</v>
      </c>
      <c r="B2450" t="s">
        <v>11906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>
        <v>9396487</v>
      </c>
      <c r="J2450" t="s">
        <v>5897</v>
      </c>
      <c r="K2450" t="s">
        <v>696</v>
      </c>
      <c r="L2450" t="s">
        <v>11907</v>
      </c>
      <c r="M2450">
        <v>52421</v>
      </c>
      <c r="N2450">
        <v>5012</v>
      </c>
      <c r="O2450" t="s">
        <v>1655</v>
      </c>
      <c r="P2450">
        <v>0</v>
      </c>
      <c r="Q2450" t="s">
        <v>11908</v>
      </c>
      <c r="R2450" t="s">
        <v>11909</v>
      </c>
      <c r="S2450">
        <v>200</v>
      </c>
      <c r="T2450" t="s">
        <v>37</v>
      </c>
      <c r="U2450" t="s">
        <v>38</v>
      </c>
      <c r="V2450" t="s">
        <v>569</v>
      </c>
      <c r="W2450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>
        <v>9059588</v>
      </c>
      <c r="J2451" t="s">
        <v>5047</v>
      </c>
      <c r="K2451" t="s">
        <v>11910</v>
      </c>
      <c r="L2451" t="s">
        <v>11911</v>
      </c>
      <c r="M2451">
        <v>17261</v>
      </c>
      <c r="N2451">
        <v>1873</v>
      </c>
      <c r="O2451" t="s">
        <v>11912</v>
      </c>
      <c r="P2451">
        <v>1</v>
      </c>
      <c r="Q2451" t="s">
        <v>11913</v>
      </c>
      <c r="R2451" t="s">
        <v>11914</v>
      </c>
      <c r="S2451">
        <v>125</v>
      </c>
      <c r="T2451" t="s">
        <v>37</v>
      </c>
      <c r="U2451" t="s">
        <v>38</v>
      </c>
      <c r="V2451" t="s">
        <v>569</v>
      </c>
      <c r="W245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">
      <c r="A2452" t="s">
        <v>28</v>
      </c>
      <c r="B2452" t="s">
        <v>8814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>
        <v>9172810</v>
      </c>
      <c r="J2452" t="s">
        <v>11915</v>
      </c>
      <c r="K2452" t="s">
        <v>555</v>
      </c>
      <c r="L2452" t="s">
        <v>11916</v>
      </c>
      <c r="M2452">
        <v>24150</v>
      </c>
      <c r="N2452">
        <v>12178</v>
      </c>
      <c r="O2452" t="s">
        <v>11917</v>
      </c>
      <c r="P2452">
        <v>0</v>
      </c>
      <c r="Q2452" t="s">
        <v>11918</v>
      </c>
      <c r="R2452" t="s">
        <v>11919</v>
      </c>
      <c r="S2452">
        <v>118</v>
      </c>
      <c r="T2452" t="s">
        <v>37</v>
      </c>
      <c r="U2452" t="s">
        <v>38</v>
      </c>
      <c r="V2452" t="s">
        <v>569</v>
      </c>
      <c r="W2452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">
      <c r="A2453" t="s">
        <v>28</v>
      </c>
      <c r="B2453" t="s">
        <v>11920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>
        <v>8735529</v>
      </c>
      <c r="J2453" t="s">
        <v>1375</v>
      </c>
      <c r="K2453" t="s">
        <v>75</v>
      </c>
      <c r="L2453" t="s">
        <v>11921</v>
      </c>
      <c r="M2453">
        <v>8055</v>
      </c>
      <c r="N2453">
        <v>13524</v>
      </c>
      <c r="O2453" t="s">
        <v>11922</v>
      </c>
      <c r="P2453">
        <v>4</v>
      </c>
      <c r="Q2453" t="s">
        <v>11923</v>
      </c>
      <c r="R2453" t="s">
        <v>11924</v>
      </c>
      <c r="S2453">
        <v>89</v>
      </c>
      <c r="T2453" t="s">
        <v>37</v>
      </c>
      <c r="U2453" t="s">
        <v>38</v>
      </c>
      <c r="V2453" t="s">
        <v>39</v>
      </c>
      <c r="W2453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">
      <c r="A2454" t="s">
        <v>28</v>
      </c>
      <c r="B2454" t="s">
        <v>11925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>
        <v>8586376</v>
      </c>
      <c r="J2454" t="s">
        <v>1611</v>
      </c>
      <c r="K2454" t="s">
        <v>618</v>
      </c>
      <c r="L2454" t="s">
        <v>11926</v>
      </c>
      <c r="M2454">
        <v>26598</v>
      </c>
      <c r="N2454">
        <v>3161</v>
      </c>
      <c r="O2454" t="s">
        <v>1308</v>
      </c>
      <c r="P2454">
        <v>4</v>
      </c>
      <c r="Q2454" t="s">
        <v>11927</v>
      </c>
      <c r="R2454" t="s">
        <v>11928</v>
      </c>
      <c r="S2454">
        <v>132</v>
      </c>
      <c r="T2454" t="s">
        <v>37</v>
      </c>
      <c r="U2454" t="s">
        <v>38</v>
      </c>
      <c r="V2454" t="s">
        <v>569</v>
      </c>
      <c r="W2454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>
        <v>8378141</v>
      </c>
      <c r="J2455" t="s">
        <v>1375</v>
      </c>
      <c r="K2455" t="s">
        <v>426</v>
      </c>
      <c r="L2455" t="s">
        <v>11929</v>
      </c>
      <c r="M2455">
        <v>18966</v>
      </c>
      <c r="N2455">
        <v>16502</v>
      </c>
      <c r="O2455" t="s">
        <v>698</v>
      </c>
      <c r="P2455">
        <v>5</v>
      </c>
      <c r="Q2455" t="s">
        <v>11930</v>
      </c>
      <c r="R2455" t="s">
        <v>11931</v>
      </c>
      <c r="S2455">
        <v>141</v>
      </c>
      <c r="T2455" t="s">
        <v>37</v>
      </c>
      <c r="U2455" t="s">
        <v>56</v>
      </c>
      <c r="V2455" t="s">
        <v>90</v>
      </c>
      <c r="W2455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">
      <c r="A2456" t="s">
        <v>28</v>
      </c>
      <c r="B2456" t="s">
        <v>11932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>
        <v>8080116</v>
      </c>
      <c r="J2456" t="s">
        <v>2290</v>
      </c>
      <c r="K2456" t="s">
        <v>1174</v>
      </c>
      <c r="L2456" t="s">
        <v>11933</v>
      </c>
      <c r="M2456">
        <v>6562</v>
      </c>
      <c r="N2456">
        <v>10732</v>
      </c>
      <c r="O2456" t="s">
        <v>1451</v>
      </c>
      <c r="P2456">
        <v>0</v>
      </c>
      <c r="Q2456" t="s">
        <v>11934</v>
      </c>
      <c r="R2456" t="s">
        <v>11935</v>
      </c>
      <c r="S2456">
        <v>66</v>
      </c>
      <c r="T2456" t="s">
        <v>37</v>
      </c>
      <c r="U2456" t="s">
        <v>38</v>
      </c>
      <c r="V2456" t="s">
        <v>90</v>
      </c>
      <c r="W2456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">
      <c r="A2457" t="s">
        <v>28</v>
      </c>
      <c r="B2457" t="s">
        <v>11936</v>
      </c>
      <c r="C2457">
        <v>300</v>
      </c>
      <c r="D2457">
        <v>107</v>
      </c>
      <c r="E2457">
        <v>454</v>
      </c>
      <c r="F2457">
        <v>39</v>
      </c>
      <c r="G2457" t="s">
        <v>11937</v>
      </c>
      <c r="H2457">
        <v>65</v>
      </c>
      <c r="I2457">
        <v>7757130</v>
      </c>
      <c r="J2457" t="s">
        <v>8601</v>
      </c>
      <c r="K2457" t="s">
        <v>11938</v>
      </c>
      <c r="L2457" t="s">
        <v>11939</v>
      </c>
      <c r="M2457">
        <v>307639</v>
      </c>
      <c r="N2457">
        <v>173</v>
      </c>
      <c r="O2457" t="s">
        <v>11940</v>
      </c>
      <c r="P2457">
        <v>1</v>
      </c>
      <c r="Q2457" t="s">
        <v>11941</v>
      </c>
      <c r="R2457" t="s">
        <v>11942</v>
      </c>
      <c r="S2457">
        <v>513</v>
      </c>
      <c r="T2457" t="s">
        <v>37</v>
      </c>
      <c r="U2457" t="s">
        <v>56</v>
      </c>
      <c r="V2457" t="s">
        <v>569</v>
      </c>
      <c r="W2457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">
      <c r="A2458" t="s">
        <v>28</v>
      </c>
      <c r="B2458" t="s">
        <v>11943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>
        <v>9123834</v>
      </c>
      <c r="J2458" t="s">
        <v>1618</v>
      </c>
      <c r="K2458" t="s">
        <v>9133</v>
      </c>
      <c r="L2458" t="s">
        <v>11944</v>
      </c>
      <c r="M2458">
        <v>4065</v>
      </c>
      <c r="N2458">
        <v>3322</v>
      </c>
      <c r="O2458" t="s">
        <v>11945</v>
      </c>
      <c r="P2458">
        <v>6</v>
      </c>
      <c r="Q2458" t="s">
        <v>11946</v>
      </c>
      <c r="R2458" t="s">
        <v>11947</v>
      </c>
      <c r="S2458">
        <v>33</v>
      </c>
      <c r="T2458" t="s">
        <v>37</v>
      </c>
      <c r="U2458" t="s">
        <v>38</v>
      </c>
      <c r="V2458" t="s">
        <v>39</v>
      </c>
      <c r="W2458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">
      <c r="A2459" t="s">
        <v>28</v>
      </c>
      <c r="B2459" t="s">
        <v>11948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>
        <v>6409206</v>
      </c>
      <c r="J2459" t="s">
        <v>6111</v>
      </c>
      <c r="K2459" t="s">
        <v>177</v>
      </c>
      <c r="L2459" t="s">
        <v>11949</v>
      </c>
      <c r="M2459">
        <v>32311</v>
      </c>
      <c r="N2459">
        <v>33153</v>
      </c>
      <c r="O2459" t="s">
        <v>803</v>
      </c>
      <c r="P2459">
        <v>4</v>
      </c>
      <c r="Q2459" t="s">
        <v>11950</v>
      </c>
      <c r="R2459" t="s">
        <v>11951</v>
      </c>
      <c r="S2459">
        <v>104</v>
      </c>
      <c r="T2459" t="s">
        <v>37</v>
      </c>
      <c r="U2459" t="s">
        <v>38</v>
      </c>
      <c r="V2459" t="s">
        <v>39</v>
      </c>
      <c r="W2459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">
      <c r="A2460" t="s">
        <v>28</v>
      </c>
      <c r="B2460" t="s">
        <v>11952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>
        <v>6373693</v>
      </c>
      <c r="J2460" t="s">
        <v>1618</v>
      </c>
      <c r="K2460" t="s">
        <v>77</v>
      </c>
      <c r="L2460" t="s">
        <v>11953</v>
      </c>
      <c r="M2460">
        <v>11498</v>
      </c>
      <c r="N2460">
        <v>25637</v>
      </c>
      <c r="O2460" t="s">
        <v>9943</v>
      </c>
      <c r="P2460">
        <v>1</v>
      </c>
      <c r="Q2460" t="s">
        <v>11954</v>
      </c>
      <c r="R2460" t="s">
        <v>11955</v>
      </c>
      <c r="S2460">
        <v>53</v>
      </c>
      <c r="T2460" t="s">
        <v>37</v>
      </c>
      <c r="U2460" t="s">
        <v>38</v>
      </c>
      <c r="V2460" t="s">
        <v>39</v>
      </c>
      <c r="W2460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>
        <v>7556708</v>
      </c>
      <c r="J2461" t="s">
        <v>3270</v>
      </c>
      <c r="K2461" t="s">
        <v>1124</v>
      </c>
      <c r="L2461" t="s">
        <v>11956</v>
      </c>
      <c r="M2461">
        <v>30284</v>
      </c>
      <c r="N2461">
        <v>14544</v>
      </c>
      <c r="O2461" t="s">
        <v>6043</v>
      </c>
      <c r="P2461">
        <v>1</v>
      </c>
      <c r="Q2461" t="s">
        <v>11957</v>
      </c>
      <c r="R2461" t="s">
        <v>11958</v>
      </c>
      <c r="S2461">
        <v>102</v>
      </c>
      <c r="T2461" t="s">
        <v>37</v>
      </c>
      <c r="U2461" t="s">
        <v>38</v>
      </c>
      <c r="V2461" t="s">
        <v>569</v>
      </c>
      <c r="W246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>
        <v>5306447</v>
      </c>
      <c r="J2462" t="s">
        <v>1618</v>
      </c>
      <c r="K2462" t="s">
        <v>7872</v>
      </c>
      <c r="L2462" t="s">
        <v>11959</v>
      </c>
      <c r="M2462">
        <v>58967</v>
      </c>
      <c r="N2462">
        <v>2717</v>
      </c>
      <c r="O2462" t="s">
        <v>11960</v>
      </c>
      <c r="P2462">
        <v>1</v>
      </c>
      <c r="Q2462" t="s">
        <v>11961</v>
      </c>
      <c r="R2462" t="s">
        <v>11962</v>
      </c>
      <c r="S2462">
        <v>169</v>
      </c>
      <c r="T2462" t="s">
        <v>37</v>
      </c>
      <c r="U2462" t="s">
        <v>38</v>
      </c>
      <c r="V2462" t="s">
        <v>39</v>
      </c>
      <c r="W2462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">
      <c r="A2463" t="s">
        <v>720</v>
      </c>
      <c r="B2463" t="s">
        <v>11963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>
        <v>5217498</v>
      </c>
      <c r="J2463" t="s">
        <v>1861</v>
      </c>
      <c r="K2463" t="s">
        <v>8522</v>
      </c>
      <c r="L2463" t="s">
        <v>11964</v>
      </c>
      <c r="M2463">
        <v>3668</v>
      </c>
      <c r="N2463">
        <v>2312</v>
      </c>
      <c r="O2463" t="s">
        <v>391</v>
      </c>
      <c r="P2463">
        <v>4</v>
      </c>
      <c r="Q2463" t="s">
        <v>11965</v>
      </c>
      <c r="R2463" t="s">
        <v>11966</v>
      </c>
      <c r="S2463">
        <v>85</v>
      </c>
      <c r="T2463" t="s">
        <v>37</v>
      </c>
      <c r="U2463" t="s">
        <v>38</v>
      </c>
      <c r="V2463" t="s">
        <v>39</v>
      </c>
      <c r="W2463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">
      <c r="A2464" t="s">
        <v>28</v>
      </c>
      <c r="B2464" t="s">
        <v>11485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>
        <v>5023275</v>
      </c>
      <c r="J2464" t="s">
        <v>11967</v>
      </c>
      <c r="K2464" t="s">
        <v>11564</v>
      </c>
      <c r="L2464" t="s">
        <v>11968</v>
      </c>
      <c r="M2464">
        <v>34194</v>
      </c>
      <c r="N2464">
        <v>1627</v>
      </c>
      <c r="O2464" t="s">
        <v>11969</v>
      </c>
      <c r="P2464">
        <v>2</v>
      </c>
      <c r="Q2464" t="s">
        <v>11970</v>
      </c>
      <c r="R2464" t="s">
        <v>11971</v>
      </c>
      <c r="S2464">
        <v>199</v>
      </c>
      <c r="T2464" t="s">
        <v>37</v>
      </c>
      <c r="U2464" t="s">
        <v>1418</v>
      </c>
      <c r="V2464" t="s">
        <v>569</v>
      </c>
      <c r="W2464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">
      <c r="A2465" t="s">
        <v>28</v>
      </c>
      <c r="B2465" t="s">
        <v>11972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>
        <v>4956401</v>
      </c>
      <c r="J2465" t="s">
        <v>3257</v>
      </c>
      <c r="K2465" t="s">
        <v>784</v>
      </c>
      <c r="L2465" t="s">
        <v>11973</v>
      </c>
      <c r="M2465">
        <v>12601</v>
      </c>
      <c r="N2465">
        <v>51657</v>
      </c>
      <c r="O2465" t="s">
        <v>1969</v>
      </c>
      <c r="P2465">
        <v>2</v>
      </c>
      <c r="Q2465" t="s">
        <v>11974</v>
      </c>
      <c r="R2465" t="s">
        <v>11975</v>
      </c>
      <c r="S2465">
        <v>89</v>
      </c>
      <c r="T2465" t="s">
        <v>37</v>
      </c>
      <c r="U2465" t="s">
        <v>1418</v>
      </c>
      <c r="V2465" t="s">
        <v>39</v>
      </c>
      <c r="W2465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11976</v>
      </c>
      <c r="H2466">
        <v>21000</v>
      </c>
      <c r="I2466">
        <v>4235837</v>
      </c>
      <c r="J2466" t="s">
        <v>11392</v>
      </c>
      <c r="K2466" t="s">
        <v>92</v>
      </c>
      <c r="L2466" t="s">
        <v>11977</v>
      </c>
      <c r="M2466">
        <v>175962</v>
      </c>
      <c r="N2466">
        <v>23932</v>
      </c>
      <c r="O2466" t="s">
        <v>2396</v>
      </c>
      <c r="P2466">
        <v>2</v>
      </c>
      <c r="Q2466" t="s">
        <v>11978</v>
      </c>
      <c r="R2466" t="s">
        <v>11979</v>
      </c>
      <c r="S2466">
        <v>336</v>
      </c>
      <c r="T2466" t="s">
        <v>37</v>
      </c>
      <c r="U2466" t="s">
        <v>38</v>
      </c>
      <c r="V2466" t="s">
        <v>569</v>
      </c>
      <c r="W2466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">
      <c r="A2467" t="s">
        <v>28</v>
      </c>
      <c r="B2467" t="s">
        <v>11980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>
        <v>4002955</v>
      </c>
      <c r="J2467" t="s">
        <v>7620</v>
      </c>
      <c r="K2467" t="s">
        <v>618</v>
      </c>
      <c r="L2467" t="s">
        <v>11981</v>
      </c>
      <c r="M2467">
        <v>33745</v>
      </c>
      <c r="N2467">
        <v>3654</v>
      </c>
      <c r="O2467" t="s">
        <v>2548</v>
      </c>
      <c r="P2467">
        <v>0</v>
      </c>
      <c r="Q2467" t="s">
        <v>11982</v>
      </c>
      <c r="R2467" t="s">
        <v>11983</v>
      </c>
      <c r="S2467">
        <v>198</v>
      </c>
      <c r="T2467" t="s">
        <v>37</v>
      </c>
      <c r="U2467" t="s">
        <v>38</v>
      </c>
      <c r="V2467" t="s">
        <v>569</v>
      </c>
      <c r="W2467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>
        <v>7219578</v>
      </c>
      <c r="J2468" t="s">
        <v>1861</v>
      </c>
      <c r="K2468" t="s">
        <v>203</v>
      </c>
      <c r="L2468" t="s">
        <v>11984</v>
      </c>
      <c r="M2468">
        <v>235992</v>
      </c>
      <c r="N2468">
        <v>8484</v>
      </c>
      <c r="O2468" t="s">
        <v>6788</v>
      </c>
      <c r="P2468">
        <v>1</v>
      </c>
      <c r="Q2468" t="s">
        <v>11985</v>
      </c>
      <c r="R2468" t="s">
        <v>11986</v>
      </c>
      <c r="S2468">
        <v>1768</v>
      </c>
      <c r="T2468" t="s">
        <v>37</v>
      </c>
      <c r="U2468" t="s">
        <v>1418</v>
      </c>
      <c r="V2468" t="s">
        <v>569</v>
      </c>
      <c r="W2468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>
        <v>3247816</v>
      </c>
      <c r="J2469" t="s">
        <v>1375</v>
      </c>
      <c r="K2469" t="s">
        <v>735</v>
      </c>
      <c r="L2469" t="s">
        <v>11987</v>
      </c>
      <c r="M2469">
        <v>36145</v>
      </c>
      <c r="N2469">
        <v>19310</v>
      </c>
      <c r="O2469" t="s">
        <v>353</v>
      </c>
      <c r="P2469">
        <v>0</v>
      </c>
      <c r="Q2469" t="s">
        <v>11988</v>
      </c>
      <c r="R2469" t="s">
        <v>11989</v>
      </c>
      <c r="S2469">
        <v>108</v>
      </c>
      <c r="T2469" t="s">
        <v>37</v>
      </c>
      <c r="U2469" t="s">
        <v>38</v>
      </c>
      <c r="V2469" t="s">
        <v>569</v>
      </c>
      <c r="W2469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">
      <c r="A2470" t="s">
        <v>28</v>
      </c>
      <c r="B2470" t="s">
        <v>11990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>
        <v>2412045</v>
      </c>
      <c r="J2470" t="s">
        <v>5257</v>
      </c>
      <c r="K2470" t="s">
        <v>176</v>
      </c>
      <c r="L2470" t="s">
        <v>11991</v>
      </c>
      <c r="M2470">
        <v>109873</v>
      </c>
      <c r="N2470">
        <v>12867</v>
      </c>
      <c r="O2470" t="s">
        <v>3375</v>
      </c>
      <c r="P2470">
        <v>0</v>
      </c>
      <c r="Q2470" t="s">
        <v>11992</v>
      </c>
      <c r="R2470" t="s">
        <v>11993</v>
      </c>
      <c r="S2470">
        <v>320</v>
      </c>
      <c r="T2470" t="s">
        <v>37</v>
      </c>
      <c r="U2470" t="s">
        <v>56</v>
      </c>
      <c r="V2470" t="s">
        <v>569</v>
      </c>
      <c r="W2470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">
      <c r="A2471" t="s">
        <v>28</v>
      </c>
      <c r="B2471" t="s">
        <v>11994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>
        <v>2203641</v>
      </c>
      <c r="J2471" t="s">
        <v>2079</v>
      </c>
      <c r="K2471" t="s">
        <v>201</v>
      </c>
      <c r="L2471" t="s">
        <v>11995</v>
      </c>
      <c r="M2471">
        <v>42792</v>
      </c>
      <c r="N2471">
        <v>1252</v>
      </c>
      <c r="O2471" t="s">
        <v>11996</v>
      </c>
      <c r="P2471">
        <v>0</v>
      </c>
      <c r="Q2471" t="s">
        <v>11997</v>
      </c>
      <c r="R2471" t="s">
        <v>11998</v>
      </c>
      <c r="S2471">
        <v>162</v>
      </c>
      <c r="T2471" t="s">
        <v>37</v>
      </c>
      <c r="U2471" t="s">
        <v>3428</v>
      </c>
      <c r="V2471" t="s">
        <v>569</v>
      </c>
      <c r="W247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">
      <c r="A2472" t="s">
        <v>28</v>
      </c>
      <c r="B2472" t="s">
        <v>11999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>
        <v>1953732</v>
      </c>
      <c r="J2472" t="s">
        <v>1316</v>
      </c>
      <c r="K2472" t="s">
        <v>6049</v>
      </c>
      <c r="L2472" t="s">
        <v>12000</v>
      </c>
      <c r="M2472">
        <v>4996</v>
      </c>
      <c r="N2472">
        <v>1351</v>
      </c>
      <c r="O2472" t="s">
        <v>12001</v>
      </c>
      <c r="P2472">
        <v>0</v>
      </c>
      <c r="Q2472" t="s">
        <v>12002</v>
      </c>
      <c r="R2472" t="s">
        <v>12003</v>
      </c>
      <c r="S2472">
        <v>62</v>
      </c>
      <c r="T2472" t="s">
        <v>37</v>
      </c>
      <c r="U2472" t="s">
        <v>38</v>
      </c>
      <c r="V2472" t="s">
        <v>569</v>
      </c>
      <c r="W2472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">
      <c r="A2473" t="s">
        <v>28</v>
      </c>
      <c r="B2473" t="s">
        <v>12004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>
        <v>1954202</v>
      </c>
      <c r="J2473" t="s">
        <v>8601</v>
      </c>
      <c r="K2473" t="s">
        <v>3631</v>
      </c>
      <c r="L2473" t="s">
        <v>12005</v>
      </c>
      <c r="M2473">
        <v>5917</v>
      </c>
      <c r="N2473">
        <v>4834</v>
      </c>
      <c r="O2473" t="s">
        <v>1422</v>
      </c>
      <c r="P2473">
        <v>0</v>
      </c>
      <c r="Q2473" t="s">
        <v>12006</v>
      </c>
      <c r="R2473" t="s">
        <v>12007</v>
      </c>
      <c r="S2473">
        <v>71</v>
      </c>
      <c r="T2473" t="s">
        <v>37</v>
      </c>
      <c r="U2473" t="s">
        <v>38</v>
      </c>
      <c r="V2473" t="s">
        <v>39</v>
      </c>
      <c r="W2473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">
      <c r="A2474" t="s">
        <v>28</v>
      </c>
      <c r="B2474" t="s">
        <v>11026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>
        <v>1294640</v>
      </c>
      <c r="J2474" t="s">
        <v>6325</v>
      </c>
      <c r="K2474" t="s">
        <v>203</v>
      </c>
      <c r="L2474" t="s">
        <v>12008</v>
      </c>
      <c r="M2474">
        <v>69569</v>
      </c>
      <c r="N2474">
        <v>6748</v>
      </c>
      <c r="O2474" t="s">
        <v>4601</v>
      </c>
      <c r="P2474">
        <v>0</v>
      </c>
      <c r="Q2474" t="s">
        <v>12009</v>
      </c>
      <c r="R2474" t="s">
        <v>12010</v>
      </c>
      <c r="S2474">
        <v>436</v>
      </c>
      <c r="T2474" t="s">
        <v>37</v>
      </c>
      <c r="U2474" t="s">
        <v>38</v>
      </c>
      <c r="V2474" t="s">
        <v>569</v>
      </c>
      <c r="W2474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">
      <c r="A2475" t="s">
        <v>720</v>
      </c>
      <c r="B2475" t="s">
        <v>12011</v>
      </c>
      <c r="C2475">
        <v>260</v>
      </c>
      <c r="D2475">
        <v>145</v>
      </c>
      <c r="E2475">
        <v>756</v>
      </c>
      <c r="F2475">
        <v>18</v>
      </c>
      <c r="G2475" t="s">
        <v>12012</v>
      </c>
      <c r="H2475">
        <v>136</v>
      </c>
      <c r="I2475">
        <v>26435</v>
      </c>
      <c r="J2475" t="s">
        <v>1786</v>
      </c>
      <c r="K2475" t="s">
        <v>12013</v>
      </c>
      <c r="L2475" t="s">
        <v>12014</v>
      </c>
      <c r="M2475">
        <v>111841</v>
      </c>
      <c r="N2475">
        <v>203</v>
      </c>
      <c r="O2475" t="s">
        <v>12015</v>
      </c>
      <c r="P2475">
        <v>1</v>
      </c>
      <c r="Q2475" t="s">
        <v>12016</v>
      </c>
      <c r="R2475" t="s">
        <v>12017</v>
      </c>
      <c r="S2475">
        <v>413</v>
      </c>
      <c r="T2475" t="s">
        <v>8230</v>
      </c>
      <c r="U2475" t="s">
        <v>740</v>
      </c>
      <c r="V2475" t="s">
        <v>4621</v>
      </c>
      <c r="W2475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>
        <v>1197786</v>
      </c>
      <c r="J2476" t="s">
        <v>329</v>
      </c>
      <c r="K2476" t="s">
        <v>5610</v>
      </c>
      <c r="L2476" t="s">
        <v>12018</v>
      </c>
      <c r="M2476">
        <v>55928</v>
      </c>
      <c r="N2476">
        <v>962</v>
      </c>
      <c r="O2476" t="s">
        <v>12019</v>
      </c>
      <c r="P2476">
        <v>2</v>
      </c>
      <c r="Q2476" t="s">
        <v>12020</v>
      </c>
      <c r="R2476" t="s">
        <v>12021</v>
      </c>
      <c r="S2476">
        <v>157</v>
      </c>
      <c r="T2476" t="s">
        <v>1417</v>
      </c>
      <c r="U2476" t="s">
        <v>1418</v>
      </c>
      <c r="V2476" t="s">
        <v>569</v>
      </c>
      <c r="W2476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>
        <v>529766</v>
      </c>
      <c r="J2477" t="s">
        <v>1872</v>
      </c>
      <c r="K2477" t="s">
        <v>267</v>
      </c>
      <c r="L2477" t="s">
        <v>12022</v>
      </c>
      <c r="M2477">
        <v>22345</v>
      </c>
      <c r="N2477">
        <v>14889</v>
      </c>
      <c r="O2477" t="s">
        <v>4039</v>
      </c>
      <c r="P2477">
        <v>2</v>
      </c>
      <c r="Q2477" t="s">
        <v>12023</v>
      </c>
      <c r="R2477" t="s">
        <v>12024</v>
      </c>
      <c r="S2477">
        <v>144</v>
      </c>
      <c r="T2477" t="s">
        <v>37</v>
      </c>
      <c r="U2477" t="s">
        <v>38</v>
      </c>
      <c r="V2477" t="s">
        <v>569</v>
      </c>
      <c r="W2477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">
      <c r="A2478" t="s">
        <v>28</v>
      </c>
      <c r="B2478" t="s">
        <v>12025</v>
      </c>
      <c r="C2478">
        <v>205</v>
      </c>
      <c r="D2478">
        <v>105</v>
      </c>
      <c r="E2478">
        <v>141</v>
      </c>
      <c r="F2478">
        <v>56</v>
      </c>
      <c r="G2478" t="s">
        <v>11528</v>
      </c>
      <c r="H2478">
        <v>1000</v>
      </c>
      <c r="I2478">
        <v>613556</v>
      </c>
      <c r="J2478" t="s">
        <v>750</v>
      </c>
      <c r="K2478" t="s">
        <v>9816</v>
      </c>
      <c r="L2478" t="s">
        <v>12026</v>
      </c>
      <c r="M2478">
        <v>9427</v>
      </c>
      <c r="N2478">
        <v>1172</v>
      </c>
      <c r="O2478" t="s">
        <v>12027</v>
      </c>
      <c r="P2478">
        <v>1</v>
      </c>
      <c r="Q2478" t="s">
        <v>12028</v>
      </c>
      <c r="R2478" t="s">
        <v>12029</v>
      </c>
      <c r="S2478">
        <v>87</v>
      </c>
      <c r="T2478" t="s">
        <v>1883</v>
      </c>
      <c r="U2478" t="s">
        <v>11533</v>
      </c>
      <c r="V2478" t="s">
        <v>4621</v>
      </c>
      <c r="W2478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">
      <c r="A2479" t="s">
        <v>28</v>
      </c>
      <c r="B2479" t="s">
        <v>11041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>
        <v>353743</v>
      </c>
      <c r="J2479" t="s">
        <v>12030</v>
      </c>
      <c r="K2479" t="s">
        <v>2261</v>
      </c>
      <c r="L2479" t="s">
        <v>12031</v>
      </c>
      <c r="M2479">
        <v>20730</v>
      </c>
      <c r="N2479">
        <v>3578</v>
      </c>
      <c r="O2479" t="s">
        <v>3547</v>
      </c>
      <c r="P2479">
        <v>1</v>
      </c>
      <c r="Q2479" t="s">
        <v>12032</v>
      </c>
      <c r="R2479" t="s">
        <v>12033</v>
      </c>
      <c r="S2479">
        <v>111</v>
      </c>
      <c r="T2479" t="s">
        <v>37</v>
      </c>
      <c r="U2479" t="s">
        <v>56</v>
      </c>
      <c r="V2479" t="s">
        <v>569</v>
      </c>
      <c r="W2479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">
      <c r="A2480" t="s">
        <v>28</v>
      </c>
      <c r="B2480" t="s">
        <v>12034</v>
      </c>
      <c r="C2480">
        <v>110</v>
      </c>
      <c r="D2480">
        <v>110</v>
      </c>
      <c r="E2480">
        <v>0</v>
      </c>
      <c r="F2480">
        <v>7</v>
      </c>
      <c r="G2480" t="s">
        <v>12035</v>
      </c>
      <c r="H2480">
        <v>64</v>
      </c>
      <c r="I2480">
        <v>102055</v>
      </c>
      <c r="J2480" t="s">
        <v>1285</v>
      </c>
      <c r="K2480" t="s">
        <v>12036</v>
      </c>
      <c r="L2480" t="s">
        <v>12037</v>
      </c>
      <c r="M2480">
        <v>24570</v>
      </c>
      <c r="N2480">
        <v>134</v>
      </c>
      <c r="O2480" t="s">
        <v>12038</v>
      </c>
      <c r="P2480">
        <v>0</v>
      </c>
      <c r="Q2480" t="s">
        <v>12039</v>
      </c>
      <c r="R2480" t="s">
        <v>12040</v>
      </c>
      <c r="S2480">
        <v>72</v>
      </c>
      <c r="T2480" t="s">
        <v>12041</v>
      </c>
      <c r="U2480" t="s">
        <v>12042</v>
      </c>
      <c r="V2480" t="s">
        <v>569</v>
      </c>
      <c r="W2480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">
      <c r="A2481" t="s">
        <v>28</v>
      </c>
      <c r="B2481" t="s">
        <v>12044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>
        <v>73548</v>
      </c>
      <c r="J2481" t="s">
        <v>8871</v>
      </c>
      <c r="K2481" t="s">
        <v>638</v>
      </c>
      <c r="L2481" t="s">
        <v>12045</v>
      </c>
      <c r="M2481">
        <v>47574</v>
      </c>
      <c r="N2481">
        <v>18639</v>
      </c>
      <c r="O2481" t="s">
        <v>2629</v>
      </c>
      <c r="P2481">
        <v>0</v>
      </c>
      <c r="Q2481" t="s">
        <v>12046</v>
      </c>
      <c r="R2481" t="s">
        <v>12047</v>
      </c>
      <c r="S2481">
        <v>209</v>
      </c>
      <c r="T2481" t="s">
        <v>37</v>
      </c>
      <c r="U2481" t="s">
        <v>38</v>
      </c>
      <c r="V2481" t="s">
        <v>569</v>
      </c>
      <c r="W248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">
      <c r="A2482" t="s">
        <v>28</v>
      </c>
      <c r="B2482" t="s">
        <v>12048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>
        <v>28870</v>
      </c>
      <c r="J2482" t="s">
        <v>2062</v>
      </c>
      <c r="K2482" t="s">
        <v>434</v>
      </c>
      <c r="L2482" t="s">
        <v>12049</v>
      </c>
      <c r="M2482">
        <v>14280</v>
      </c>
      <c r="N2482">
        <v>32814</v>
      </c>
      <c r="O2482" t="s">
        <v>4024</v>
      </c>
      <c r="P2482">
        <v>5</v>
      </c>
      <c r="Q2482" t="s">
        <v>12050</v>
      </c>
      <c r="R2482" t="s">
        <v>12051</v>
      </c>
      <c r="S2482">
        <v>41</v>
      </c>
      <c r="T2482" t="s">
        <v>37</v>
      </c>
      <c r="U2482" t="s">
        <v>38</v>
      </c>
      <c r="V2482" t="s">
        <v>569</v>
      </c>
      <c r="W2482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">
      <c r="A2483" t="s">
        <v>28</v>
      </c>
      <c r="B2483" t="s">
        <v>12052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>
        <v>22723</v>
      </c>
      <c r="J2483" t="s">
        <v>12053</v>
      </c>
      <c r="K2483" t="s">
        <v>305</v>
      </c>
      <c r="L2483" t="s">
        <v>12054</v>
      </c>
      <c r="M2483">
        <v>2236</v>
      </c>
      <c r="N2483">
        <v>1732</v>
      </c>
      <c r="O2483" t="s">
        <v>12055</v>
      </c>
      <c r="P2483">
        <v>1</v>
      </c>
      <c r="Q2483" t="s">
        <v>12056</v>
      </c>
      <c r="R2483" t="s">
        <v>12057</v>
      </c>
      <c r="S2483">
        <v>40</v>
      </c>
      <c r="T2483" t="s">
        <v>37</v>
      </c>
      <c r="U2483" t="s">
        <v>740</v>
      </c>
      <c r="V2483" t="s">
        <v>39</v>
      </c>
      <c r="W2483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">
      <c r="A2484" t="s">
        <v>28</v>
      </c>
      <c r="B2484" t="s">
        <v>12058</v>
      </c>
      <c r="C2484">
        <v>50</v>
      </c>
      <c r="D2484">
        <v>93</v>
      </c>
      <c r="E2484">
        <v>17</v>
      </c>
      <c r="F2484">
        <v>66</v>
      </c>
      <c r="G2484" t="s">
        <v>12059</v>
      </c>
      <c r="H2484">
        <v>1000</v>
      </c>
      <c r="I2484">
        <v>20380</v>
      </c>
      <c r="J2484" t="s">
        <v>12060</v>
      </c>
      <c r="K2484" t="s">
        <v>155</v>
      </c>
      <c r="L2484" t="s">
        <v>12061</v>
      </c>
      <c r="M2484">
        <v>7519</v>
      </c>
      <c r="N2484">
        <v>1245</v>
      </c>
      <c r="O2484" t="s">
        <v>11870</v>
      </c>
      <c r="P2484">
        <v>1</v>
      </c>
      <c r="Q2484" t="s">
        <v>12062</v>
      </c>
      <c r="R2484" t="s">
        <v>12063</v>
      </c>
      <c r="S2484">
        <v>39</v>
      </c>
      <c r="T2484" t="s">
        <v>37</v>
      </c>
      <c r="U2484" t="s">
        <v>38</v>
      </c>
      <c r="V2484" t="s">
        <v>569</v>
      </c>
      <c r="W2484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>
        <v>70906973</v>
      </c>
      <c r="J2485" t="s">
        <v>3479</v>
      </c>
      <c r="K2485" t="s">
        <v>537</v>
      </c>
      <c r="L2485" t="s">
        <v>12064</v>
      </c>
      <c r="M2485">
        <v>437418</v>
      </c>
      <c r="N2485">
        <v>15500</v>
      </c>
      <c r="O2485" t="s">
        <v>4274</v>
      </c>
      <c r="P2485">
        <v>1</v>
      </c>
      <c r="Q2485" t="s">
        <v>12065</v>
      </c>
      <c r="R2485" t="s">
        <v>12066</v>
      </c>
      <c r="S2485">
        <v>609</v>
      </c>
      <c r="T2485" t="s">
        <v>37</v>
      </c>
      <c r="U2485" t="s">
        <v>38</v>
      </c>
      <c r="V2485" t="s">
        <v>90</v>
      </c>
      <c r="W2485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">
      <c r="A2486" t="s">
        <v>28</v>
      </c>
      <c r="B2486" t="s">
        <v>12067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>
        <v>66009973</v>
      </c>
      <c r="J2486" t="s">
        <v>5265</v>
      </c>
      <c r="K2486" t="s">
        <v>4188</v>
      </c>
      <c r="L2486" t="s">
        <v>12068</v>
      </c>
      <c r="M2486">
        <v>38202</v>
      </c>
      <c r="N2486">
        <v>38963</v>
      </c>
      <c r="O2486" t="s">
        <v>8825</v>
      </c>
      <c r="P2486">
        <v>3</v>
      </c>
      <c r="Q2486" t="s">
        <v>12069</v>
      </c>
      <c r="R2486" t="s">
        <v>12070</v>
      </c>
      <c r="S2486">
        <v>135</v>
      </c>
      <c r="T2486" t="s">
        <v>37</v>
      </c>
      <c r="U2486" t="s">
        <v>38</v>
      </c>
      <c r="V2486" t="s">
        <v>569</v>
      </c>
      <c r="W2486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>
        <v>46338728</v>
      </c>
      <c r="J2487" t="s">
        <v>209</v>
      </c>
      <c r="K2487" t="s">
        <v>210</v>
      </c>
      <c r="L2487" t="s">
        <v>12071</v>
      </c>
      <c r="M2487">
        <v>167750</v>
      </c>
      <c r="N2487">
        <v>33791</v>
      </c>
      <c r="O2487" t="s">
        <v>768</v>
      </c>
      <c r="P2487">
        <v>2</v>
      </c>
      <c r="Q2487" t="s">
        <v>12072</v>
      </c>
      <c r="R2487" t="s">
        <v>12073</v>
      </c>
      <c r="S2487">
        <v>506</v>
      </c>
      <c r="T2487" t="s">
        <v>37</v>
      </c>
      <c r="U2487" t="s">
        <v>38</v>
      </c>
      <c r="V2487" t="s">
        <v>39</v>
      </c>
      <c r="W2487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">
      <c r="A2488" t="s">
        <v>28</v>
      </c>
      <c r="B2488" t="s">
        <v>12074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>
        <v>7691700</v>
      </c>
      <c r="J2488" t="s">
        <v>3257</v>
      </c>
      <c r="K2488" t="s">
        <v>198</v>
      </c>
      <c r="L2488" t="s">
        <v>12075</v>
      </c>
      <c r="M2488">
        <v>12937</v>
      </c>
      <c r="N2488">
        <v>2140</v>
      </c>
      <c r="O2488" t="s">
        <v>12076</v>
      </c>
      <c r="P2488">
        <v>2</v>
      </c>
      <c r="Q2488" t="s">
        <v>12077</v>
      </c>
      <c r="R2488" t="s">
        <v>12078</v>
      </c>
      <c r="S2488">
        <v>73</v>
      </c>
      <c r="T2488" t="s">
        <v>1417</v>
      </c>
      <c r="U2488" t="s">
        <v>1418</v>
      </c>
      <c r="V2488" t="s">
        <v>39</v>
      </c>
      <c r="W2488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>
        <v>101157447</v>
      </c>
      <c r="J2489" t="s">
        <v>1702</v>
      </c>
      <c r="K2489" t="s">
        <v>3541</v>
      </c>
      <c r="L2489" t="s">
        <v>12080</v>
      </c>
      <c r="M2489">
        <v>277505</v>
      </c>
      <c r="N2489">
        <v>28544</v>
      </c>
      <c r="O2489" t="s">
        <v>3090</v>
      </c>
      <c r="P2489">
        <v>1</v>
      </c>
      <c r="Q2489" t="s">
        <v>12081</v>
      </c>
      <c r="R2489" t="s">
        <v>12082</v>
      </c>
      <c r="S2489">
        <v>495</v>
      </c>
      <c r="T2489" t="s">
        <v>37</v>
      </c>
      <c r="U2489" t="s">
        <v>38</v>
      </c>
      <c r="V2489" t="s">
        <v>569</v>
      </c>
      <c r="W2489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">
      <c r="A2490" t="s">
        <v>28</v>
      </c>
      <c r="B2490" t="s">
        <v>12083</v>
      </c>
      <c r="C2490">
        <v>140</v>
      </c>
      <c r="D2490">
        <v>139</v>
      </c>
      <c r="E2490">
        <v>3000</v>
      </c>
      <c r="F2490">
        <v>236</v>
      </c>
      <c r="G2490" t="s">
        <v>12084</v>
      </c>
      <c r="H2490">
        <v>3000</v>
      </c>
      <c r="I2490">
        <v>74205</v>
      </c>
      <c r="J2490" t="s">
        <v>3270</v>
      </c>
      <c r="K2490" t="s">
        <v>230</v>
      </c>
      <c r="L2490" t="s">
        <v>12085</v>
      </c>
      <c r="M2490">
        <v>18646</v>
      </c>
      <c r="N2490">
        <v>4211</v>
      </c>
      <c r="O2490" t="s">
        <v>12086</v>
      </c>
      <c r="P2490">
        <v>1</v>
      </c>
      <c r="Q2490" t="s">
        <v>12087</v>
      </c>
      <c r="R2490" t="s">
        <v>12088</v>
      </c>
      <c r="S2490">
        <v>81</v>
      </c>
      <c r="T2490" t="s">
        <v>37</v>
      </c>
      <c r="U2490" t="s">
        <v>7308</v>
      </c>
      <c r="V2490" t="s">
        <v>4621</v>
      </c>
      <c r="W2490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12089</v>
      </c>
      <c r="H2491">
        <v>668</v>
      </c>
      <c r="I2491">
        <v>141319195</v>
      </c>
      <c r="J2491" t="s">
        <v>209</v>
      </c>
      <c r="K2491" t="s">
        <v>12090</v>
      </c>
      <c r="L2491" t="s">
        <v>12091</v>
      </c>
      <c r="M2491">
        <v>641997</v>
      </c>
      <c r="N2491">
        <v>820</v>
      </c>
      <c r="O2491" t="s">
        <v>12092</v>
      </c>
      <c r="P2491">
        <v>0</v>
      </c>
      <c r="Q2491" t="s">
        <v>12093</v>
      </c>
      <c r="R2491" t="s">
        <v>12094</v>
      </c>
      <c r="S2491">
        <v>1017</v>
      </c>
      <c r="T2491" t="s">
        <v>37</v>
      </c>
      <c r="U2491" t="s">
        <v>56</v>
      </c>
      <c r="V2491" t="s">
        <v>569</v>
      </c>
      <c r="W249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12095</v>
      </c>
      <c r="H2492">
        <v>886</v>
      </c>
      <c r="I2492">
        <v>156645693</v>
      </c>
      <c r="J2492" t="s">
        <v>8366</v>
      </c>
      <c r="K2492" t="s">
        <v>5322</v>
      </c>
      <c r="L2492" t="s">
        <v>12096</v>
      </c>
      <c r="M2492">
        <v>55101</v>
      </c>
      <c r="N2492">
        <v>1639</v>
      </c>
      <c r="O2492" t="s">
        <v>6316</v>
      </c>
      <c r="P2492">
        <v>0</v>
      </c>
      <c r="Q2492" t="s">
        <v>12097</v>
      </c>
      <c r="R2492" t="s">
        <v>12098</v>
      </c>
      <c r="S2492">
        <v>201</v>
      </c>
      <c r="T2492" t="s">
        <v>37</v>
      </c>
      <c r="U2492" t="s">
        <v>38</v>
      </c>
      <c r="V2492" t="s">
        <v>569</v>
      </c>
      <c r="W2492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>
        <v>178406268</v>
      </c>
      <c r="J2493" t="s">
        <v>1618</v>
      </c>
      <c r="K2493" t="s">
        <v>1476</v>
      </c>
      <c r="L2493" t="s">
        <v>12099</v>
      </c>
      <c r="M2493">
        <v>213476</v>
      </c>
      <c r="N2493">
        <v>11135</v>
      </c>
      <c r="O2493" t="s">
        <v>1707</v>
      </c>
      <c r="P2493">
        <v>2</v>
      </c>
      <c r="Q2493" t="s">
        <v>12100</v>
      </c>
      <c r="R2493" t="s">
        <v>12101</v>
      </c>
      <c r="S2493">
        <v>271</v>
      </c>
      <c r="T2493" t="s">
        <v>37</v>
      </c>
      <c r="U2493" t="s">
        <v>38</v>
      </c>
      <c r="V2493" t="s">
        <v>569</v>
      </c>
      <c r="W2493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">
      <c r="A2494" t="s">
        <v>28</v>
      </c>
      <c r="B2494" t="s">
        <v>12102</v>
      </c>
      <c r="C2494">
        <v>32</v>
      </c>
      <c r="D2494">
        <v>108</v>
      </c>
      <c r="E2494">
        <v>5</v>
      </c>
      <c r="F2494">
        <v>57</v>
      </c>
      <c r="G2494" t="s">
        <v>9067</v>
      </c>
      <c r="H2494">
        <v>442</v>
      </c>
      <c r="I2494">
        <v>109306210</v>
      </c>
      <c r="J2494" t="s">
        <v>1569</v>
      </c>
      <c r="K2494" t="s">
        <v>8744</v>
      </c>
      <c r="L2494" t="s">
        <v>12103</v>
      </c>
      <c r="M2494">
        <v>44096</v>
      </c>
      <c r="N2494">
        <v>717</v>
      </c>
      <c r="O2494" t="s">
        <v>12104</v>
      </c>
      <c r="P2494">
        <v>1</v>
      </c>
      <c r="Q2494" t="s">
        <v>12105</v>
      </c>
      <c r="R2494" t="s">
        <v>12106</v>
      </c>
      <c r="S2494">
        <v>62</v>
      </c>
      <c r="T2494" t="s">
        <v>37</v>
      </c>
      <c r="U2494" t="s">
        <v>365</v>
      </c>
      <c r="V2494" t="s">
        <v>90</v>
      </c>
      <c r="W2494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>
        <v>70001698</v>
      </c>
      <c r="J2495" t="s">
        <v>6880</v>
      </c>
      <c r="K2495" t="s">
        <v>513</v>
      </c>
      <c r="L2495" t="s">
        <v>12107</v>
      </c>
      <c r="M2495">
        <v>76842</v>
      </c>
      <c r="N2495">
        <v>12098</v>
      </c>
      <c r="O2495" t="s">
        <v>8057</v>
      </c>
      <c r="P2495">
        <v>0</v>
      </c>
      <c r="Q2495" t="s">
        <v>12108</v>
      </c>
      <c r="R2495" t="s">
        <v>12109</v>
      </c>
      <c r="S2495">
        <v>173</v>
      </c>
      <c r="T2495" t="s">
        <v>37</v>
      </c>
      <c r="U2495" t="s">
        <v>38</v>
      </c>
      <c r="V2495" t="s">
        <v>569</v>
      </c>
      <c r="W2495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>
        <v>68856263</v>
      </c>
      <c r="J2496" t="s">
        <v>7460</v>
      </c>
      <c r="K2496" t="s">
        <v>8063</v>
      </c>
      <c r="L2496" t="s">
        <v>12110</v>
      </c>
      <c r="M2496">
        <v>69733</v>
      </c>
      <c r="N2496">
        <v>2496</v>
      </c>
      <c r="O2496" t="s">
        <v>12111</v>
      </c>
      <c r="P2496">
        <v>1</v>
      </c>
      <c r="Q2496" t="s">
        <v>12112</v>
      </c>
      <c r="R2496" t="s">
        <v>12113</v>
      </c>
      <c r="S2496">
        <v>97</v>
      </c>
      <c r="T2496" t="s">
        <v>37</v>
      </c>
      <c r="U2496" t="s">
        <v>38</v>
      </c>
      <c r="V2496" t="s">
        <v>90</v>
      </c>
      <c r="W2496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>
        <v>51527787</v>
      </c>
      <c r="J2497" t="s">
        <v>5289</v>
      </c>
      <c r="K2497" t="s">
        <v>12114</v>
      </c>
      <c r="L2497" t="s">
        <v>12115</v>
      </c>
      <c r="M2497">
        <v>45603</v>
      </c>
      <c r="N2497">
        <v>14159</v>
      </c>
      <c r="O2497" t="s">
        <v>10418</v>
      </c>
      <c r="P2497">
        <v>0</v>
      </c>
      <c r="Q2497" t="s">
        <v>12116</v>
      </c>
      <c r="R2497" t="s">
        <v>12117</v>
      </c>
      <c r="S2497">
        <v>268</v>
      </c>
      <c r="T2497" t="s">
        <v>37</v>
      </c>
      <c r="U2497" t="s">
        <v>38</v>
      </c>
      <c r="V2497" t="s">
        <v>569</v>
      </c>
      <c r="W2497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">
      <c r="A2498" t="s">
        <v>28</v>
      </c>
      <c r="B2498" t="s">
        <v>9249</v>
      </c>
      <c r="C2498">
        <v>264</v>
      </c>
      <c r="D2498">
        <v>92</v>
      </c>
      <c r="E2498">
        <v>30</v>
      </c>
      <c r="F2498">
        <v>309</v>
      </c>
      <c r="G2498" t="s">
        <v>9250</v>
      </c>
      <c r="H2498">
        <v>941</v>
      </c>
      <c r="I2498">
        <v>49122319</v>
      </c>
      <c r="J2498" t="s">
        <v>5289</v>
      </c>
      <c r="K2498" t="s">
        <v>7455</v>
      </c>
      <c r="L2498" t="s">
        <v>9251</v>
      </c>
      <c r="M2498">
        <v>47169</v>
      </c>
      <c r="N2498">
        <v>2348</v>
      </c>
      <c r="O2498" t="s">
        <v>9252</v>
      </c>
      <c r="P2498">
        <v>0</v>
      </c>
      <c r="Q2498" t="s">
        <v>9253</v>
      </c>
      <c r="R2498" t="s">
        <v>9254</v>
      </c>
      <c r="S2498">
        <v>162</v>
      </c>
      <c r="T2498" t="s">
        <v>37</v>
      </c>
      <c r="U2498" t="s">
        <v>38</v>
      </c>
      <c r="V2498" t="s">
        <v>39</v>
      </c>
      <c r="W2498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">
      <c r="A2499" t="s">
        <v>28</v>
      </c>
      <c r="B2499" t="s">
        <v>9100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>
        <v>61356221</v>
      </c>
      <c r="J2499" t="s">
        <v>7403</v>
      </c>
      <c r="K2499" t="s">
        <v>10457</v>
      </c>
      <c r="L2499" t="s">
        <v>12118</v>
      </c>
      <c r="M2499">
        <v>19505</v>
      </c>
      <c r="N2499">
        <v>3544</v>
      </c>
      <c r="O2499" t="s">
        <v>138</v>
      </c>
      <c r="P2499">
        <v>0</v>
      </c>
      <c r="Q2499" t="s">
        <v>12119</v>
      </c>
      <c r="R2499" t="s">
        <v>12120</v>
      </c>
      <c r="S2499">
        <v>162</v>
      </c>
      <c r="T2499" t="s">
        <v>37</v>
      </c>
      <c r="U2499" t="s">
        <v>38</v>
      </c>
      <c r="V2499" t="s">
        <v>39</v>
      </c>
      <c r="W2499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>
        <v>46800000</v>
      </c>
      <c r="J2500" t="s">
        <v>222</v>
      </c>
      <c r="K2500" t="s">
        <v>12121</v>
      </c>
      <c r="L2500" t="s">
        <v>12122</v>
      </c>
      <c r="M2500">
        <v>76477</v>
      </c>
      <c r="N2500">
        <v>1326</v>
      </c>
      <c r="O2500" t="s">
        <v>12123</v>
      </c>
      <c r="P2500">
        <v>2</v>
      </c>
      <c r="Q2500" t="s">
        <v>12124</v>
      </c>
      <c r="R2500" t="s">
        <v>12125</v>
      </c>
      <c r="S2500">
        <v>275</v>
      </c>
      <c r="T2500" t="s">
        <v>37</v>
      </c>
      <c r="U2500" t="s">
        <v>56</v>
      </c>
      <c r="V2500" t="s">
        <v>90</v>
      </c>
      <c r="W2500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">
      <c r="A2501" t="s">
        <v>28</v>
      </c>
      <c r="B2501" t="s">
        <v>12126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>
        <v>38048637</v>
      </c>
      <c r="J2501" t="s">
        <v>2912</v>
      </c>
      <c r="K2501" t="s">
        <v>3835</v>
      </c>
      <c r="L2501" t="s">
        <v>12127</v>
      </c>
      <c r="M2501">
        <v>47814</v>
      </c>
      <c r="N2501">
        <v>3500</v>
      </c>
      <c r="O2501" t="s">
        <v>7515</v>
      </c>
      <c r="P2501">
        <v>4</v>
      </c>
      <c r="Q2501" t="s">
        <v>12128</v>
      </c>
      <c r="R2501" t="s">
        <v>12129</v>
      </c>
      <c r="S2501">
        <v>426</v>
      </c>
      <c r="T2501" t="s">
        <v>37</v>
      </c>
      <c r="U2501" t="s">
        <v>38</v>
      </c>
      <c r="V2501" t="s">
        <v>569</v>
      </c>
      <c r="W250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>
        <v>34700000</v>
      </c>
      <c r="J2502" t="s">
        <v>209</v>
      </c>
      <c r="K2502" t="s">
        <v>572</v>
      </c>
      <c r="L2502" t="s">
        <v>9350</v>
      </c>
      <c r="M2502">
        <v>52846</v>
      </c>
      <c r="N2502">
        <v>35501</v>
      </c>
      <c r="O2502" t="s">
        <v>5400</v>
      </c>
      <c r="P2502">
        <v>2</v>
      </c>
      <c r="Q2502" t="s">
        <v>9351</v>
      </c>
      <c r="R2502" t="s">
        <v>9352</v>
      </c>
      <c r="S2502">
        <v>143</v>
      </c>
      <c r="T2502" t="s">
        <v>37</v>
      </c>
      <c r="U2502" t="s">
        <v>38</v>
      </c>
      <c r="V2502" t="s">
        <v>569</v>
      </c>
      <c r="W2502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">
      <c r="A2503" t="s">
        <v>28</v>
      </c>
      <c r="B2503" t="s">
        <v>12130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>
        <v>34793160</v>
      </c>
      <c r="J2503" t="s">
        <v>6687</v>
      </c>
      <c r="K2503" t="s">
        <v>4540</v>
      </c>
      <c r="L2503" t="s">
        <v>12131</v>
      </c>
      <c r="M2503">
        <v>15730</v>
      </c>
      <c r="N2503">
        <v>552</v>
      </c>
      <c r="O2503" t="s">
        <v>12132</v>
      </c>
      <c r="P2503">
        <v>1</v>
      </c>
      <c r="Q2503" t="s">
        <v>12133</v>
      </c>
      <c r="R2503" t="s">
        <v>12134</v>
      </c>
      <c r="S2503">
        <v>31</v>
      </c>
      <c r="T2503" t="s">
        <v>37</v>
      </c>
      <c r="U2503" t="s">
        <v>38</v>
      </c>
      <c r="V2503" t="s">
        <v>90</v>
      </c>
      <c r="W2503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">
      <c r="A2504" t="s">
        <v>28</v>
      </c>
      <c r="B2504" t="s">
        <v>9182</v>
      </c>
      <c r="C2504">
        <v>43</v>
      </c>
      <c r="D2504">
        <v>81</v>
      </c>
      <c r="E2504">
        <v>54</v>
      </c>
      <c r="F2504">
        <v>636</v>
      </c>
      <c r="G2504" t="s">
        <v>9846</v>
      </c>
      <c r="H2504">
        <v>8000</v>
      </c>
      <c r="I2504">
        <v>30628981</v>
      </c>
      <c r="J2504" t="s">
        <v>1618</v>
      </c>
      <c r="K2504" t="s">
        <v>1213</v>
      </c>
      <c r="L2504" t="s">
        <v>12135</v>
      </c>
      <c r="M2504">
        <v>15047</v>
      </c>
      <c r="N2504">
        <v>10792</v>
      </c>
      <c r="O2504" t="s">
        <v>1294</v>
      </c>
      <c r="P2504">
        <v>1</v>
      </c>
      <c r="Q2504" t="s">
        <v>12136</v>
      </c>
      <c r="R2504" t="s">
        <v>12137</v>
      </c>
      <c r="S2504">
        <v>160</v>
      </c>
      <c r="T2504" t="s">
        <v>37</v>
      </c>
      <c r="U2504" t="s">
        <v>38</v>
      </c>
      <c r="V2504" t="s">
        <v>39</v>
      </c>
      <c r="W2504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>
        <v>29959436</v>
      </c>
      <c r="J2505" t="s">
        <v>5652</v>
      </c>
      <c r="K2505" t="s">
        <v>2309</v>
      </c>
      <c r="L2505" t="s">
        <v>12138</v>
      </c>
      <c r="M2505">
        <v>82327</v>
      </c>
      <c r="N2505">
        <v>12894</v>
      </c>
      <c r="O2505" t="s">
        <v>12139</v>
      </c>
      <c r="P2505">
        <v>1</v>
      </c>
      <c r="Q2505" t="s">
        <v>12140</v>
      </c>
      <c r="R2505" t="s">
        <v>12141</v>
      </c>
      <c r="S2505">
        <v>350</v>
      </c>
      <c r="T2505" t="s">
        <v>37</v>
      </c>
      <c r="U2505" t="s">
        <v>56</v>
      </c>
      <c r="V2505" t="s">
        <v>39</v>
      </c>
      <c r="W2505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">
      <c r="A2506" t="s">
        <v>28</v>
      </c>
      <c r="B2506" t="s">
        <v>11835</v>
      </c>
      <c r="C2506">
        <v>38</v>
      </c>
      <c r="D2506">
        <v>82</v>
      </c>
      <c r="E2506">
        <v>12</v>
      </c>
      <c r="F2506">
        <v>8</v>
      </c>
      <c r="G2506" t="s">
        <v>11835</v>
      </c>
      <c r="H2506">
        <v>23</v>
      </c>
      <c r="I2506">
        <v>25571351</v>
      </c>
      <c r="J2506" t="s">
        <v>8299</v>
      </c>
      <c r="K2506" t="s">
        <v>11839</v>
      </c>
      <c r="L2506" t="s">
        <v>12142</v>
      </c>
      <c r="M2506">
        <v>3135</v>
      </c>
      <c r="N2506">
        <v>49</v>
      </c>
      <c r="O2506" t="s">
        <v>12143</v>
      </c>
      <c r="P2506">
        <v>0</v>
      </c>
      <c r="Q2506" t="s">
        <v>12144</v>
      </c>
      <c r="R2506" t="s">
        <v>12145</v>
      </c>
      <c r="S2506">
        <v>78</v>
      </c>
      <c r="T2506" t="s">
        <v>37</v>
      </c>
      <c r="U2506" t="s">
        <v>38</v>
      </c>
      <c r="V2506" t="s">
        <v>272</v>
      </c>
      <c r="W2506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11910</v>
      </c>
      <c r="H2507">
        <v>592</v>
      </c>
      <c r="I2507">
        <v>27515786</v>
      </c>
      <c r="J2507" t="s">
        <v>209</v>
      </c>
      <c r="K2507" t="s">
        <v>2394</v>
      </c>
      <c r="L2507" t="s">
        <v>12146</v>
      </c>
      <c r="M2507">
        <v>8904</v>
      </c>
      <c r="N2507">
        <v>1620</v>
      </c>
      <c r="O2507" t="s">
        <v>12147</v>
      </c>
      <c r="P2507">
        <v>0</v>
      </c>
      <c r="Q2507" t="s">
        <v>12148</v>
      </c>
      <c r="R2507" t="s">
        <v>12149</v>
      </c>
      <c r="S2507">
        <v>31</v>
      </c>
      <c r="T2507" t="s">
        <v>37</v>
      </c>
      <c r="U2507" t="s">
        <v>38</v>
      </c>
      <c r="V2507" t="s">
        <v>569</v>
      </c>
      <c r="W2507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12150</v>
      </c>
      <c r="H2508">
        <v>706</v>
      </c>
      <c r="I2508">
        <v>25482931</v>
      </c>
      <c r="J2508" t="s">
        <v>412</v>
      </c>
      <c r="K2508" t="s">
        <v>5038</v>
      </c>
      <c r="L2508" t="s">
        <v>12151</v>
      </c>
      <c r="M2508">
        <v>9693</v>
      </c>
      <c r="N2508">
        <v>1421</v>
      </c>
      <c r="O2508" t="s">
        <v>12152</v>
      </c>
      <c r="P2508">
        <v>2</v>
      </c>
      <c r="Q2508" t="s">
        <v>12153</v>
      </c>
      <c r="R2508" t="s">
        <v>12154</v>
      </c>
      <c r="S2508">
        <v>33</v>
      </c>
      <c r="T2508" t="s">
        <v>37</v>
      </c>
      <c r="U2508" t="s">
        <v>38</v>
      </c>
      <c r="V2508" t="s">
        <v>569</v>
      </c>
      <c r="W2508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10638</v>
      </c>
      <c r="H2509">
        <v>723</v>
      </c>
      <c r="I2509">
        <v>19900000</v>
      </c>
      <c r="J2509" t="s">
        <v>9033</v>
      </c>
      <c r="K2509" t="s">
        <v>3723</v>
      </c>
      <c r="L2509" t="s">
        <v>12155</v>
      </c>
      <c r="M2509">
        <v>17262</v>
      </c>
      <c r="N2509">
        <v>2348</v>
      </c>
      <c r="O2509" t="s">
        <v>12156</v>
      </c>
      <c r="P2509">
        <v>1</v>
      </c>
      <c r="Q2509" t="s">
        <v>12157</v>
      </c>
      <c r="R2509" t="s">
        <v>12158</v>
      </c>
      <c r="S2509">
        <v>53</v>
      </c>
      <c r="T2509" t="s">
        <v>37</v>
      </c>
      <c r="U2509" t="s">
        <v>38</v>
      </c>
      <c r="V2509" t="s">
        <v>569</v>
      </c>
      <c r="W2509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">
      <c r="A2510" t="s">
        <v>28</v>
      </c>
      <c r="B2510" t="s">
        <v>10941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>
        <v>16298046</v>
      </c>
      <c r="J2510" t="s">
        <v>2912</v>
      </c>
      <c r="K2510" t="s">
        <v>4884</v>
      </c>
      <c r="L2510" t="s">
        <v>12160</v>
      </c>
      <c r="M2510">
        <v>22207</v>
      </c>
      <c r="N2510">
        <v>1608</v>
      </c>
      <c r="O2510" t="s">
        <v>9720</v>
      </c>
      <c r="P2510">
        <v>0</v>
      </c>
      <c r="Q2510" t="s">
        <v>12161</v>
      </c>
      <c r="R2510" t="s">
        <v>12162</v>
      </c>
      <c r="S2510">
        <v>747</v>
      </c>
      <c r="T2510" t="s">
        <v>37</v>
      </c>
      <c r="U2510" t="s">
        <v>56</v>
      </c>
      <c r="V2510" t="s">
        <v>39</v>
      </c>
      <c r="W2510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>
        <v>15549702</v>
      </c>
      <c r="J2511" t="s">
        <v>1618</v>
      </c>
      <c r="K2511" t="s">
        <v>2533</v>
      </c>
      <c r="L2511" t="s">
        <v>12163</v>
      </c>
      <c r="M2511">
        <v>24038</v>
      </c>
      <c r="N2511">
        <v>3007</v>
      </c>
      <c r="O2511" t="s">
        <v>1294</v>
      </c>
      <c r="P2511">
        <v>2</v>
      </c>
      <c r="Q2511" t="s">
        <v>12164</v>
      </c>
      <c r="R2511" t="s">
        <v>12165</v>
      </c>
      <c r="S2511">
        <v>123</v>
      </c>
      <c r="T2511" t="s">
        <v>37</v>
      </c>
      <c r="U2511" t="s">
        <v>38</v>
      </c>
      <c r="V2511" t="s">
        <v>39</v>
      </c>
      <c r="W25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>
        <v>15483540</v>
      </c>
      <c r="J2512" t="s">
        <v>12166</v>
      </c>
      <c r="K2512" t="s">
        <v>93</v>
      </c>
      <c r="L2512" t="s">
        <v>12167</v>
      </c>
      <c r="M2512">
        <v>56338</v>
      </c>
      <c r="N2512">
        <v>41359</v>
      </c>
      <c r="O2512" t="s">
        <v>7290</v>
      </c>
      <c r="P2512">
        <v>4</v>
      </c>
      <c r="Q2512" t="s">
        <v>12168</v>
      </c>
      <c r="R2512" t="s">
        <v>12169</v>
      </c>
      <c r="S2512">
        <v>215</v>
      </c>
      <c r="T2512" t="s">
        <v>37</v>
      </c>
      <c r="U2512" t="s">
        <v>38</v>
      </c>
      <c r="V2512" t="s">
        <v>569</v>
      </c>
      <c r="W2512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">
      <c r="A2513" t="s">
        <v>28</v>
      </c>
      <c r="B2513" t="s">
        <v>12170</v>
      </c>
      <c r="C2513">
        <v>71</v>
      </c>
      <c r="D2513">
        <v>103</v>
      </c>
      <c r="E2513">
        <v>44</v>
      </c>
      <c r="F2513">
        <v>625</v>
      </c>
      <c r="G2513" t="s">
        <v>12171</v>
      </c>
      <c r="H2513">
        <v>953</v>
      </c>
      <c r="I2513">
        <v>20246959</v>
      </c>
      <c r="J2513" t="s">
        <v>1618</v>
      </c>
      <c r="K2513" t="s">
        <v>624</v>
      </c>
      <c r="L2513" t="s">
        <v>12172</v>
      </c>
      <c r="M2513">
        <v>5721</v>
      </c>
      <c r="N2513">
        <v>3299</v>
      </c>
      <c r="O2513" t="s">
        <v>4801</v>
      </c>
      <c r="P2513">
        <v>2</v>
      </c>
      <c r="Q2513" t="s">
        <v>12173</v>
      </c>
      <c r="R2513" t="s">
        <v>12174</v>
      </c>
      <c r="S2513">
        <v>20</v>
      </c>
      <c r="T2513" t="s">
        <v>37</v>
      </c>
      <c r="U2513" t="s">
        <v>38</v>
      </c>
      <c r="V2513" t="s">
        <v>39</v>
      </c>
      <c r="W2513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">
      <c r="A2514" t="s">
        <v>28</v>
      </c>
      <c r="B2514" t="s">
        <v>12175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>
        <v>15062898</v>
      </c>
      <c r="J2514" t="s">
        <v>1611</v>
      </c>
      <c r="K2514" t="s">
        <v>4400</v>
      </c>
      <c r="L2514" t="s">
        <v>12176</v>
      </c>
      <c r="M2514">
        <v>11729</v>
      </c>
      <c r="N2514">
        <v>6861</v>
      </c>
      <c r="O2514" t="s">
        <v>11025</v>
      </c>
      <c r="P2514">
        <v>0</v>
      </c>
      <c r="Q2514" t="s">
        <v>12177</v>
      </c>
      <c r="R2514" t="s">
        <v>12178</v>
      </c>
      <c r="S2514">
        <v>106</v>
      </c>
      <c r="T2514" t="s">
        <v>37</v>
      </c>
      <c r="U2514" t="s">
        <v>38</v>
      </c>
      <c r="V2514" t="s">
        <v>569</v>
      </c>
      <c r="W2514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">
      <c r="A2515" t="s">
        <v>28</v>
      </c>
      <c r="B2515" t="s">
        <v>12179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>
        <v>14348123</v>
      </c>
      <c r="J2515" t="s">
        <v>10865</v>
      </c>
      <c r="K2515" t="s">
        <v>3556</v>
      </c>
      <c r="L2515" t="s">
        <v>12180</v>
      </c>
      <c r="M2515">
        <v>9323</v>
      </c>
      <c r="N2515">
        <v>1148</v>
      </c>
      <c r="O2515" t="s">
        <v>12181</v>
      </c>
      <c r="P2515">
        <v>6</v>
      </c>
      <c r="Q2515" t="s">
        <v>12182</v>
      </c>
      <c r="R2515" t="s">
        <v>12183</v>
      </c>
      <c r="S2515">
        <v>157</v>
      </c>
      <c r="T2515" t="s">
        <v>37</v>
      </c>
      <c r="U2515" t="s">
        <v>6727</v>
      </c>
      <c r="V2515" t="s">
        <v>90</v>
      </c>
      <c r="W2515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">
      <c r="A2516" t="s">
        <v>28</v>
      </c>
      <c r="B2516" t="s">
        <v>12184</v>
      </c>
      <c r="C2516">
        <v>73</v>
      </c>
      <c r="D2516">
        <v>93</v>
      </c>
      <c r="E2516">
        <v>85</v>
      </c>
      <c r="F2516">
        <v>514</v>
      </c>
      <c r="G2516" t="s">
        <v>12185</v>
      </c>
      <c r="H2516">
        <v>1000</v>
      </c>
      <c r="I2516">
        <v>15171475</v>
      </c>
      <c r="J2516" t="s">
        <v>7035</v>
      </c>
      <c r="K2516" t="s">
        <v>303</v>
      </c>
      <c r="L2516" t="s">
        <v>12186</v>
      </c>
      <c r="M2516">
        <v>19805</v>
      </c>
      <c r="N2516">
        <v>2777</v>
      </c>
      <c r="O2516" t="s">
        <v>5501</v>
      </c>
      <c r="P2516">
        <v>0</v>
      </c>
      <c r="Q2516" t="s">
        <v>12187</v>
      </c>
      <c r="R2516" t="s">
        <v>12188</v>
      </c>
      <c r="S2516">
        <v>122</v>
      </c>
      <c r="T2516" t="s">
        <v>37</v>
      </c>
      <c r="U2516" t="s">
        <v>38</v>
      </c>
      <c r="V2516" t="s">
        <v>569</v>
      </c>
      <c r="W2516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>
        <v>13640000</v>
      </c>
      <c r="J2517" t="s">
        <v>2450</v>
      </c>
      <c r="K2517" t="s">
        <v>1199</v>
      </c>
      <c r="L2517" t="s">
        <v>12189</v>
      </c>
      <c r="M2517">
        <v>6011</v>
      </c>
      <c r="N2517">
        <v>3267</v>
      </c>
      <c r="O2517" t="s">
        <v>10104</v>
      </c>
      <c r="P2517">
        <v>0</v>
      </c>
      <c r="Q2517" t="s">
        <v>12190</v>
      </c>
      <c r="R2517" t="s">
        <v>12191</v>
      </c>
      <c r="S2517">
        <v>39</v>
      </c>
      <c r="T2517" t="s">
        <v>37</v>
      </c>
      <c r="U2517" t="s">
        <v>38</v>
      </c>
      <c r="V2517" t="s">
        <v>39</v>
      </c>
      <c r="W2517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">
      <c r="A2518" t="s">
        <v>28</v>
      </c>
      <c r="B2518" t="s">
        <v>12192</v>
      </c>
      <c r="C2518">
        <v>205</v>
      </c>
      <c r="D2518">
        <v>85</v>
      </c>
      <c r="E2518">
        <v>52</v>
      </c>
      <c r="F2518">
        <v>489</v>
      </c>
      <c r="G2518" t="s">
        <v>12193</v>
      </c>
      <c r="H2518">
        <v>1000</v>
      </c>
      <c r="I2518">
        <v>12610731</v>
      </c>
      <c r="J2518" t="s">
        <v>2145</v>
      </c>
      <c r="K2518" t="s">
        <v>1088</v>
      </c>
      <c r="L2518" t="s">
        <v>12194</v>
      </c>
      <c r="M2518">
        <v>38985</v>
      </c>
      <c r="N2518">
        <v>3050</v>
      </c>
      <c r="O2518" t="s">
        <v>12195</v>
      </c>
      <c r="P2518">
        <v>1</v>
      </c>
      <c r="Q2518" t="s">
        <v>12196</v>
      </c>
      <c r="R2518" t="s">
        <v>12197</v>
      </c>
      <c r="S2518">
        <v>673</v>
      </c>
      <c r="T2518" t="s">
        <v>37</v>
      </c>
      <c r="U2518" t="s">
        <v>38</v>
      </c>
      <c r="V2518" t="s">
        <v>569</v>
      </c>
      <c r="W2518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>
        <v>47811275</v>
      </c>
      <c r="J2519" t="s">
        <v>2290</v>
      </c>
      <c r="K2519" t="s">
        <v>7856</v>
      </c>
      <c r="L2519" t="s">
        <v>11608</v>
      </c>
      <c r="M2519">
        <v>29008</v>
      </c>
      <c r="N2519">
        <v>3707</v>
      </c>
      <c r="O2519" t="s">
        <v>11609</v>
      </c>
      <c r="P2519">
        <v>1</v>
      </c>
      <c r="Q2519" t="s">
        <v>11610</v>
      </c>
      <c r="R2519" t="s">
        <v>11611</v>
      </c>
      <c r="S2519">
        <v>99</v>
      </c>
      <c r="T2519" t="s">
        <v>37</v>
      </c>
      <c r="U2519" t="s">
        <v>38</v>
      </c>
      <c r="V2519" t="s">
        <v>90</v>
      </c>
      <c r="W2519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">
      <c r="A2520" t="s">
        <v>28</v>
      </c>
      <c r="B2520" t="s">
        <v>12198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>
        <v>11204499</v>
      </c>
      <c r="J2520" t="s">
        <v>6206</v>
      </c>
      <c r="K2520" t="s">
        <v>735</v>
      </c>
      <c r="L2520" t="s">
        <v>12199</v>
      </c>
      <c r="M2520">
        <v>38142</v>
      </c>
      <c r="N2520">
        <v>13528</v>
      </c>
      <c r="O2520" t="s">
        <v>3114</v>
      </c>
      <c r="P2520">
        <v>0</v>
      </c>
      <c r="Q2520" t="s">
        <v>12200</v>
      </c>
      <c r="R2520" t="s">
        <v>12201</v>
      </c>
      <c r="S2520">
        <v>270</v>
      </c>
      <c r="T2520" t="s">
        <v>37</v>
      </c>
      <c r="U2520" t="s">
        <v>38</v>
      </c>
      <c r="V2520" t="s">
        <v>569</v>
      </c>
      <c r="W2520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>
        <v>10397365</v>
      </c>
      <c r="J2521" t="s">
        <v>12202</v>
      </c>
      <c r="K2521" t="s">
        <v>2549</v>
      </c>
      <c r="L2521" t="s">
        <v>12203</v>
      </c>
      <c r="M2521">
        <v>11693</v>
      </c>
      <c r="N2521">
        <v>2165</v>
      </c>
      <c r="O2521" t="s">
        <v>12204</v>
      </c>
      <c r="P2521">
        <v>5</v>
      </c>
      <c r="Q2521" t="s">
        <v>12205</v>
      </c>
      <c r="R2521" t="s">
        <v>12206</v>
      </c>
      <c r="S2521">
        <v>104</v>
      </c>
      <c r="T2521" t="s">
        <v>37</v>
      </c>
      <c r="U2521" t="s">
        <v>38</v>
      </c>
      <c r="V2521" t="s">
        <v>39</v>
      </c>
      <c r="W252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">
      <c r="A2522" t="s">
        <v>28</v>
      </c>
      <c r="B2522" t="s">
        <v>12207</v>
      </c>
      <c r="C2522">
        <v>77</v>
      </c>
      <c r="D2522">
        <v>86</v>
      </c>
      <c r="E2522">
        <v>90</v>
      </c>
      <c r="F2522">
        <v>635</v>
      </c>
      <c r="G2522" t="s">
        <v>11578</v>
      </c>
      <c r="H2522">
        <v>962</v>
      </c>
      <c r="I2522">
        <v>9402410</v>
      </c>
      <c r="J2522" t="s">
        <v>4052</v>
      </c>
      <c r="K2522" t="s">
        <v>4484</v>
      </c>
      <c r="L2522" t="s">
        <v>12208</v>
      </c>
      <c r="M2522">
        <v>11233</v>
      </c>
      <c r="N2522">
        <v>3715</v>
      </c>
      <c r="O2522" t="s">
        <v>12209</v>
      </c>
      <c r="P2522">
        <v>1</v>
      </c>
      <c r="Q2522" t="s">
        <v>12210</v>
      </c>
      <c r="R2522" t="s">
        <v>12211</v>
      </c>
      <c r="S2522">
        <v>32</v>
      </c>
      <c r="T2522" t="s">
        <v>37</v>
      </c>
      <c r="U2522" t="s">
        <v>38</v>
      </c>
      <c r="V2522" t="s">
        <v>39</v>
      </c>
      <c r="W2522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">
      <c r="A2523" t="s">
        <v>28</v>
      </c>
      <c r="B2523" t="s">
        <v>12213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>
        <v>5459824</v>
      </c>
      <c r="J2523" t="s">
        <v>209</v>
      </c>
      <c r="K2523" t="s">
        <v>208</v>
      </c>
      <c r="L2523" t="s">
        <v>12214</v>
      </c>
      <c r="M2523">
        <v>92781</v>
      </c>
      <c r="N2523">
        <v>15337</v>
      </c>
      <c r="O2523" t="s">
        <v>12215</v>
      </c>
      <c r="P2523">
        <v>0</v>
      </c>
      <c r="Q2523" t="s">
        <v>12216</v>
      </c>
      <c r="R2523" t="s">
        <v>12217</v>
      </c>
      <c r="S2523">
        <v>320</v>
      </c>
      <c r="T2523" t="s">
        <v>37</v>
      </c>
      <c r="U2523" t="s">
        <v>38</v>
      </c>
      <c r="V2523" t="s">
        <v>569</v>
      </c>
      <c r="W2523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">
      <c r="A2524" t="s">
        <v>28</v>
      </c>
      <c r="B2524" t="s">
        <v>12218</v>
      </c>
      <c r="C2524">
        <v>63</v>
      </c>
      <c r="D2524">
        <v>90</v>
      </c>
      <c r="E2524">
        <v>49</v>
      </c>
      <c r="F2524">
        <v>191</v>
      </c>
      <c r="G2524" t="s">
        <v>10277</v>
      </c>
      <c r="H2524">
        <v>12000</v>
      </c>
      <c r="I2524">
        <v>5108820</v>
      </c>
      <c r="J2524" t="s">
        <v>1861</v>
      </c>
      <c r="K2524" t="s">
        <v>4625</v>
      </c>
      <c r="L2524" t="s">
        <v>12219</v>
      </c>
      <c r="M2524">
        <v>12519</v>
      </c>
      <c r="N2524">
        <v>12776</v>
      </c>
      <c r="O2524" t="s">
        <v>12220</v>
      </c>
      <c r="P2524">
        <v>5</v>
      </c>
      <c r="Q2524" t="s">
        <v>12221</v>
      </c>
      <c r="R2524" t="s">
        <v>12222</v>
      </c>
      <c r="S2524">
        <v>112</v>
      </c>
      <c r="T2524" t="s">
        <v>37</v>
      </c>
      <c r="U2524" t="s">
        <v>38</v>
      </c>
      <c r="V2524" t="s">
        <v>569</v>
      </c>
      <c r="W2524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>
        <v>4741987</v>
      </c>
      <c r="J2525" t="s">
        <v>3270</v>
      </c>
      <c r="K2525" t="s">
        <v>2713</v>
      </c>
      <c r="L2525" t="s">
        <v>12223</v>
      </c>
      <c r="M2525">
        <v>6782</v>
      </c>
      <c r="N2525">
        <v>10368</v>
      </c>
      <c r="O2525" t="s">
        <v>12224</v>
      </c>
      <c r="P2525">
        <v>1</v>
      </c>
      <c r="Q2525" t="s">
        <v>12225</v>
      </c>
      <c r="R2525" t="s">
        <v>12226</v>
      </c>
      <c r="S2525">
        <v>114</v>
      </c>
      <c r="T2525" t="s">
        <v>37</v>
      </c>
      <c r="U2525" t="s">
        <v>38</v>
      </c>
      <c r="V2525" t="s">
        <v>569</v>
      </c>
      <c r="W2525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>
        <v>4291965</v>
      </c>
      <c r="J2526" t="s">
        <v>5652</v>
      </c>
      <c r="K2526" t="s">
        <v>7877</v>
      </c>
      <c r="L2526" t="s">
        <v>12227</v>
      </c>
      <c r="M2526">
        <v>9334</v>
      </c>
      <c r="N2526">
        <v>678</v>
      </c>
      <c r="O2526" t="s">
        <v>12228</v>
      </c>
      <c r="P2526">
        <v>3</v>
      </c>
      <c r="Q2526" t="s">
        <v>12229</v>
      </c>
      <c r="R2526" t="s">
        <v>12230</v>
      </c>
      <c r="S2526">
        <v>59</v>
      </c>
      <c r="T2526" t="s">
        <v>37</v>
      </c>
      <c r="U2526" t="s">
        <v>1418</v>
      </c>
      <c r="V2526" t="s">
        <v>39</v>
      </c>
      <c r="W2526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">
      <c r="A2527" t="s">
        <v>28</v>
      </c>
      <c r="B2527" t="s">
        <v>12231</v>
      </c>
      <c r="C2527">
        <v>64</v>
      </c>
      <c r="D2527">
        <v>84</v>
      </c>
      <c r="E2527">
        <v>12</v>
      </c>
      <c r="F2527">
        <v>102</v>
      </c>
      <c r="G2527" t="s">
        <v>12232</v>
      </c>
      <c r="H2527">
        <v>159</v>
      </c>
      <c r="I2527">
        <v>3100650</v>
      </c>
      <c r="J2527" t="s">
        <v>5834</v>
      </c>
      <c r="K2527" t="s">
        <v>12233</v>
      </c>
      <c r="L2527" t="s">
        <v>12234</v>
      </c>
      <c r="M2527">
        <v>7277</v>
      </c>
      <c r="N2527">
        <v>417</v>
      </c>
      <c r="O2527" t="s">
        <v>12235</v>
      </c>
      <c r="P2527">
        <v>4</v>
      </c>
      <c r="Q2527" t="s">
        <v>12236</v>
      </c>
      <c r="R2527" t="s">
        <v>12237</v>
      </c>
      <c r="S2527">
        <v>181</v>
      </c>
      <c r="T2527" t="s">
        <v>37</v>
      </c>
      <c r="U2527" t="s">
        <v>38</v>
      </c>
      <c r="V2527" t="s">
        <v>39</v>
      </c>
      <c r="W2527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">
      <c r="A2528" t="s">
        <v>28</v>
      </c>
      <c r="B2528" t="s">
        <v>11456</v>
      </c>
      <c r="C2528">
        <v>20</v>
      </c>
      <c r="D2528">
        <v>139</v>
      </c>
      <c r="E2528">
        <v>133</v>
      </c>
      <c r="F2528">
        <v>5</v>
      </c>
      <c r="G2528" t="s">
        <v>12238</v>
      </c>
      <c r="H2528">
        <v>423</v>
      </c>
      <c r="I2528">
        <v>2474000</v>
      </c>
      <c r="J2528" t="s">
        <v>5815</v>
      </c>
      <c r="K2528" t="s">
        <v>1781</v>
      </c>
      <c r="L2528" t="s">
        <v>12239</v>
      </c>
      <c r="M2528">
        <v>2427</v>
      </c>
      <c r="N2528">
        <v>446</v>
      </c>
      <c r="O2528" t="s">
        <v>12240</v>
      </c>
      <c r="P2528">
        <v>1</v>
      </c>
      <c r="Q2528" t="s">
        <v>12241</v>
      </c>
      <c r="R2528" t="s">
        <v>12242</v>
      </c>
      <c r="S2528">
        <v>27</v>
      </c>
      <c r="T2528" t="s">
        <v>37</v>
      </c>
      <c r="U2528" t="s">
        <v>1418</v>
      </c>
      <c r="V2528" t="s">
        <v>39</v>
      </c>
      <c r="W2528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">
      <c r="A2529" t="s">
        <v>28</v>
      </c>
      <c r="B2529" t="s">
        <v>12243</v>
      </c>
      <c r="C2529">
        <v>2</v>
      </c>
      <c r="D2529">
        <v>127</v>
      </c>
      <c r="E2529">
        <v>109</v>
      </c>
      <c r="F2529">
        <v>324</v>
      </c>
      <c r="G2529" t="s">
        <v>9041</v>
      </c>
      <c r="H2529">
        <v>16000</v>
      </c>
      <c r="I2529">
        <v>1000000</v>
      </c>
      <c r="J2529" t="s">
        <v>1273</v>
      </c>
      <c r="K2529" t="s">
        <v>196</v>
      </c>
      <c r="L2529" t="s">
        <v>12244</v>
      </c>
      <c r="M2529">
        <v>524</v>
      </c>
      <c r="N2529">
        <v>17250</v>
      </c>
      <c r="O2529" t="s">
        <v>12245</v>
      </c>
      <c r="P2529">
        <v>0</v>
      </c>
      <c r="Q2529" t="s">
        <v>12246</v>
      </c>
      <c r="R2529" t="s">
        <v>12247</v>
      </c>
      <c r="S2529">
        <v>8</v>
      </c>
      <c r="T2529" t="s">
        <v>37</v>
      </c>
      <c r="U2529" t="s">
        <v>12248</v>
      </c>
      <c r="V2529" t="s">
        <v>90</v>
      </c>
      <c r="W2529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">
      <c r="A2530" t="s">
        <v>28</v>
      </c>
      <c r="B2530" t="s">
        <v>10481</v>
      </c>
      <c r="C2530">
        <v>262</v>
      </c>
      <c r="D2530">
        <v>150</v>
      </c>
      <c r="E2530">
        <v>608</v>
      </c>
      <c r="F2530">
        <v>43</v>
      </c>
      <c r="G2530" t="s">
        <v>12249</v>
      </c>
      <c r="H2530">
        <v>149</v>
      </c>
      <c r="I2530">
        <v>3958500</v>
      </c>
      <c r="J2530" t="s">
        <v>5652</v>
      </c>
      <c r="K2530" t="s">
        <v>10484</v>
      </c>
      <c r="L2530" t="s">
        <v>12250</v>
      </c>
      <c r="M2530">
        <v>17933</v>
      </c>
      <c r="N2530">
        <v>390</v>
      </c>
      <c r="O2530" t="s">
        <v>12251</v>
      </c>
      <c r="P2530">
        <v>0</v>
      </c>
      <c r="Q2530" t="s">
        <v>12252</v>
      </c>
      <c r="R2530" t="s">
        <v>12253</v>
      </c>
      <c r="S2530">
        <v>165</v>
      </c>
      <c r="T2530" t="s">
        <v>37</v>
      </c>
      <c r="U2530" t="s">
        <v>56</v>
      </c>
      <c r="V2530" t="s">
        <v>569</v>
      </c>
      <c r="W2530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>
        <v>274299</v>
      </c>
      <c r="J2531" t="s">
        <v>12255</v>
      </c>
      <c r="K2531" t="s">
        <v>9733</v>
      </c>
      <c r="L2531" t="s">
        <v>12256</v>
      </c>
      <c r="M2531">
        <v>11077</v>
      </c>
      <c r="N2531">
        <v>1429</v>
      </c>
      <c r="O2531" t="s">
        <v>12257</v>
      </c>
      <c r="P2531">
        <v>2</v>
      </c>
      <c r="Q2531" t="s">
        <v>12258</v>
      </c>
      <c r="R2531" t="s">
        <v>12259</v>
      </c>
      <c r="S2531">
        <v>55</v>
      </c>
      <c r="T2531" t="s">
        <v>37</v>
      </c>
      <c r="U2531" t="s">
        <v>1418</v>
      </c>
      <c r="V2531" t="s">
        <v>5347</v>
      </c>
      <c r="W253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>
        <v>183088</v>
      </c>
      <c r="J2532" t="s">
        <v>10865</v>
      </c>
      <c r="K2532" t="s">
        <v>3065</v>
      </c>
      <c r="L2532" t="s">
        <v>12261</v>
      </c>
      <c r="M2532">
        <v>11704</v>
      </c>
      <c r="N2532">
        <v>2243</v>
      </c>
      <c r="O2532" t="s">
        <v>4853</v>
      </c>
      <c r="P2532">
        <v>0</v>
      </c>
      <c r="Q2532" t="s">
        <v>12262</v>
      </c>
      <c r="R2532" t="s">
        <v>12263</v>
      </c>
      <c r="S2532">
        <v>36</v>
      </c>
      <c r="T2532" t="s">
        <v>37</v>
      </c>
      <c r="U2532" t="s">
        <v>38</v>
      </c>
      <c r="V2532" t="s">
        <v>569</v>
      </c>
      <c r="W2532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">
      <c r="A2533" t="s">
        <v>28</v>
      </c>
      <c r="B2533" t="s">
        <v>12264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>
        <v>46495</v>
      </c>
      <c r="J2533" t="s">
        <v>3270</v>
      </c>
      <c r="K2533" t="s">
        <v>1124</v>
      </c>
      <c r="L2533" t="s">
        <v>12265</v>
      </c>
      <c r="M2533">
        <v>12053</v>
      </c>
      <c r="N2533">
        <v>14638</v>
      </c>
      <c r="O2533" t="s">
        <v>12266</v>
      </c>
      <c r="P2533">
        <v>1</v>
      </c>
      <c r="Q2533" t="s">
        <v>12267</v>
      </c>
      <c r="R2533" t="s">
        <v>12268</v>
      </c>
      <c r="S2533">
        <v>119</v>
      </c>
      <c r="T2533" t="s">
        <v>37</v>
      </c>
      <c r="U2533" t="s">
        <v>38</v>
      </c>
      <c r="V2533" t="s">
        <v>569</v>
      </c>
      <c r="W2533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>
        <v>1752214</v>
      </c>
      <c r="J2534" t="s">
        <v>1375</v>
      </c>
      <c r="K2534" t="s">
        <v>4480</v>
      </c>
      <c r="L2534" t="s">
        <v>12269</v>
      </c>
      <c r="M2534">
        <v>60460</v>
      </c>
      <c r="N2534">
        <v>4377</v>
      </c>
      <c r="O2534" t="s">
        <v>6133</v>
      </c>
      <c r="P2534">
        <v>0</v>
      </c>
      <c r="Q2534" t="s">
        <v>12270</v>
      </c>
      <c r="R2534" t="s">
        <v>12271</v>
      </c>
      <c r="S2534">
        <v>104</v>
      </c>
      <c r="T2534" t="s">
        <v>37</v>
      </c>
      <c r="U2534" t="s">
        <v>38</v>
      </c>
      <c r="V2534" t="s">
        <v>90</v>
      </c>
      <c r="W2534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>
        <v>83025853</v>
      </c>
      <c r="J2535" t="s">
        <v>209</v>
      </c>
      <c r="K2535" t="s">
        <v>368</v>
      </c>
      <c r="L2535" t="s">
        <v>12272</v>
      </c>
      <c r="M2535">
        <v>259837</v>
      </c>
      <c r="N2535">
        <v>39789</v>
      </c>
      <c r="O2535" t="s">
        <v>252</v>
      </c>
      <c r="P2535">
        <v>0</v>
      </c>
      <c r="Q2535" t="s">
        <v>12273</v>
      </c>
      <c r="R2535" t="s">
        <v>12274</v>
      </c>
      <c r="S2535">
        <v>2254</v>
      </c>
      <c r="T2535" t="s">
        <v>37</v>
      </c>
      <c r="U2535" t="s">
        <v>38</v>
      </c>
      <c r="V2535" t="s">
        <v>569</v>
      </c>
      <c r="W2535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">
      <c r="A2537" t="s">
        <v>28</v>
      </c>
      <c r="B2537" t="s">
        <v>10302</v>
      </c>
      <c r="C2537">
        <v>88</v>
      </c>
      <c r="D2537">
        <v>97</v>
      </c>
      <c r="E2537">
        <v>143</v>
      </c>
      <c r="F2537">
        <v>201</v>
      </c>
      <c r="G2537" t="s">
        <v>9525</v>
      </c>
      <c r="H2537">
        <v>927</v>
      </c>
      <c r="I2537">
        <v>56631572</v>
      </c>
      <c r="J2537" t="s">
        <v>1618</v>
      </c>
      <c r="K2537" t="s">
        <v>8473</v>
      </c>
      <c r="L2537" t="s">
        <v>12275</v>
      </c>
      <c r="M2537">
        <v>123390</v>
      </c>
      <c r="N2537">
        <v>1724</v>
      </c>
      <c r="O2537" t="s">
        <v>12276</v>
      </c>
      <c r="P2537">
        <v>1</v>
      </c>
      <c r="Q2537" t="s">
        <v>12277</v>
      </c>
      <c r="R2537" t="s">
        <v>12278</v>
      </c>
      <c r="S2537">
        <v>248</v>
      </c>
      <c r="T2537" t="s">
        <v>37</v>
      </c>
      <c r="U2537" t="s">
        <v>38</v>
      </c>
      <c r="V2537" t="s">
        <v>39</v>
      </c>
      <c r="W2537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">
      <c r="A2538" t="s">
        <v>28</v>
      </c>
      <c r="B2538" t="s">
        <v>10524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>
        <v>15854988</v>
      </c>
      <c r="J2538" t="s">
        <v>209</v>
      </c>
      <c r="K2538" t="s">
        <v>526</v>
      </c>
      <c r="L2538" t="s">
        <v>12279</v>
      </c>
      <c r="M2538">
        <v>36542</v>
      </c>
      <c r="N2538">
        <v>2447</v>
      </c>
      <c r="O2538" t="s">
        <v>3447</v>
      </c>
      <c r="P2538">
        <v>2</v>
      </c>
      <c r="Q2538" t="s">
        <v>12280</v>
      </c>
      <c r="R2538" t="s">
        <v>12281</v>
      </c>
      <c r="S2538">
        <v>378</v>
      </c>
      <c r="T2538" t="s">
        <v>37</v>
      </c>
      <c r="U2538" t="s">
        <v>38</v>
      </c>
      <c r="V2538" t="s">
        <v>39</v>
      </c>
      <c r="W2538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9151</v>
      </c>
      <c r="H2539">
        <v>3000</v>
      </c>
      <c r="I2539">
        <v>12282677</v>
      </c>
      <c r="J2539" t="s">
        <v>5240</v>
      </c>
      <c r="K2539" t="s">
        <v>1492</v>
      </c>
      <c r="L2539" t="s">
        <v>12282</v>
      </c>
      <c r="M2539">
        <v>28159</v>
      </c>
      <c r="N2539">
        <v>4702</v>
      </c>
      <c r="O2539" t="s">
        <v>6813</v>
      </c>
      <c r="P2539">
        <v>4</v>
      </c>
      <c r="Q2539" t="s">
        <v>12283</v>
      </c>
      <c r="R2539" t="s">
        <v>12284</v>
      </c>
      <c r="S2539">
        <v>96</v>
      </c>
      <c r="T2539" t="s">
        <v>37</v>
      </c>
      <c r="U2539" t="s">
        <v>38</v>
      </c>
      <c r="V2539" t="s">
        <v>569</v>
      </c>
      <c r="W2539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12286</v>
      </c>
      <c r="H2540">
        <v>14000</v>
      </c>
      <c r="I2540">
        <v>7060876</v>
      </c>
      <c r="J2540" t="s">
        <v>1493</v>
      </c>
      <c r="K2540" t="s">
        <v>208</v>
      </c>
      <c r="L2540" t="s">
        <v>12287</v>
      </c>
      <c r="M2540">
        <v>44795</v>
      </c>
      <c r="N2540">
        <v>14726</v>
      </c>
      <c r="O2540" t="s">
        <v>12288</v>
      </c>
      <c r="P2540">
        <v>1</v>
      </c>
      <c r="Q2540" t="s">
        <v>12289</v>
      </c>
      <c r="R2540" t="s">
        <v>12290</v>
      </c>
      <c r="S2540">
        <v>314</v>
      </c>
      <c r="T2540" t="s">
        <v>37</v>
      </c>
      <c r="U2540" t="s">
        <v>56</v>
      </c>
      <c r="V2540" t="s">
        <v>569</v>
      </c>
      <c r="W2540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">
      <c r="A2541" t="s">
        <v>28</v>
      </c>
      <c r="B2541" t="s">
        <v>11936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>
        <v>14989761</v>
      </c>
      <c r="J2541" t="s">
        <v>982</v>
      </c>
      <c r="K2541" t="s">
        <v>1360</v>
      </c>
      <c r="L2541" t="s">
        <v>12291</v>
      </c>
      <c r="M2541">
        <v>185845</v>
      </c>
      <c r="N2541">
        <v>4757</v>
      </c>
      <c r="O2541" t="s">
        <v>159</v>
      </c>
      <c r="P2541">
        <v>7</v>
      </c>
      <c r="Q2541" t="s">
        <v>12292</v>
      </c>
      <c r="R2541" t="s">
        <v>12293</v>
      </c>
      <c r="S2541">
        <v>284</v>
      </c>
      <c r="T2541" t="s">
        <v>37</v>
      </c>
      <c r="U2541" t="s">
        <v>56</v>
      </c>
      <c r="V2541" t="s">
        <v>569</v>
      </c>
      <c r="W254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12294</v>
      </c>
      <c r="H2542">
        <v>918</v>
      </c>
      <c r="I2542">
        <v>5501940</v>
      </c>
      <c r="J2542" t="s">
        <v>3108</v>
      </c>
      <c r="K2542" t="s">
        <v>201</v>
      </c>
      <c r="L2542" t="s">
        <v>12295</v>
      </c>
      <c r="M2542">
        <v>248354</v>
      </c>
      <c r="N2542">
        <v>2334</v>
      </c>
      <c r="O2542" t="s">
        <v>6762</v>
      </c>
      <c r="P2542">
        <v>0</v>
      </c>
      <c r="Q2542" t="s">
        <v>12296</v>
      </c>
      <c r="R2542" t="s">
        <v>12297</v>
      </c>
      <c r="S2542">
        <v>564</v>
      </c>
      <c r="T2542" t="s">
        <v>8230</v>
      </c>
      <c r="U2542" t="s">
        <v>740</v>
      </c>
      <c r="V2542" t="s">
        <v>569</v>
      </c>
      <c r="W2542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12298</v>
      </c>
      <c r="H2543">
        <v>273</v>
      </c>
      <c r="I2543">
        <v>2086345</v>
      </c>
      <c r="J2543" t="s">
        <v>6019</v>
      </c>
      <c r="K2543" t="s">
        <v>12299</v>
      </c>
      <c r="L2543" t="s">
        <v>12300</v>
      </c>
      <c r="M2543">
        <v>64556</v>
      </c>
      <c r="N2543">
        <v>529</v>
      </c>
      <c r="O2543" t="s">
        <v>12301</v>
      </c>
      <c r="P2543">
        <v>1</v>
      </c>
      <c r="Q2543" t="s">
        <v>12302</v>
      </c>
      <c r="R2543" t="s">
        <v>12303</v>
      </c>
      <c r="S2543">
        <v>140</v>
      </c>
      <c r="T2543" t="s">
        <v>2679</v>
      </c>
      <c r="U2543" t="s">
        <v>3428</v>
      </c>
      <c r="V2543" t="s">
        <v>39</v>
      </c>
      <c r="W2543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>
        <v>123922370</v>
      </c>
      <c r="J2544" t="s">
        <v>12304</v>
      </c>
      <c r="K2544" t="s">
        <v>784</v>
      </c>
      <c r="L2544" t="s">
        <v>12305</v>
      </c>
      <c r="M2544">
        <v>98348</v>
      </c>
      <c r="N2544">
        <v>50141</v>
      </c>
      <c r="O2544" t="s">
        <v>11297</v>
      </c>
      <c r="P2544">
        <v>1</v>
      </c>
      <c r="Q2544" t="s">
        <v>12306</v>
      </c>
      <c r="R2544" t="s">
        <v>12307</v>
      </c>
      <c r="S2544">
        <v>131</v>
      </c>
      <c r="T2544" t="s">
        <v>37</v>
      </c>
      <c r="U2544" t="s">
        <v>38</v>
      </c>
      <c r="V2544" t="s">
        <v>569</v>
      </c>
      <c r="W2544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12308</v>
      </c>
      <c r="H2545">
        <v>898</v>
      </c>
      <c r="I2545">
        <v>163591</v>
      </c>
      <c r="J2545" t="s">
        <v>1611</v>
      </c>
      <c r="K2545" t="s">
        <v>9683</v>
      </c>
      <c r="L2545" t="s">
        <v>12309</v>
      </c>
      <c r="M2545">
        <v>912</v>
      </c>
      <c r="N2545">
        <v>2895</v>
      </c>
      <c r="O2545" t="s">
        <v>1678</v>
      </c>
      <c r="P2545">
        <v>5</v>
      </c>
      <c r="Q2545" t="s">
        <v>12310</v>
      </c>
      <c r="R2545" t="s">
        <v>12311</v>
      </c>
      <c r="S2545">
        <v>17</v>
      </c>
      <c r="T2545" t="s">
        <v>37</v>
      </c>
      <c r="U2545" t="s">
        <v>5411</v>
      </c>
      <c r="V2545" t="s">
        <v>39</v>
      </c>
      <c r="W2545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12312</v>
      </c>
      <c r="H2546">
        <v>569</v>
      </c>
      <c r="I2546">
        <v>73000942</v>
      </c>
      <c r="J2546" t="s">
        <v>3904</v>
      </c>
      <c r="K2546" t="s">
        <v>6709</v>
      </c>
      <c r="L2546" t="s">
        <v>12313</v>
      </c>
      <c r="M2546">
        <v>74351</v>
      </c>
      <c r="N2546">
        <v>714</v>
      </c>
      <c r="O2546" t="s">
        <v>12314</v>
      </c>
      <c r="P2546">
        <v>1</v>
      </c>
      <c r="Q2546" t="s">
        <v>12315</v>
      </c>
      <c r="R2546" t="s">
        <v>12316</v>
      </c>
      <c r="S2546">
        <v>233</v>
      </c>
      <c r="T2546" t="s">
        <v>37</v>
      </c>
      <c r="U2546" t="s">
        <v>38</v>
      </c>
      <c r="V2546" t="s">
        <v>272</v>
      </c>
      <c r="W2546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>
        <v>106952327</v>
      </c>
      <c r="J2547" t="s">
        <v>3911</v>
      </c>
      <c r="K2547" t="s">
        <v>814</v>
      </c>
      <c r="L2547" t="s">
        <v>12317</v>
      </c>
      <c r="M2547">
        <v>551363</v>
      </c>
      <c r="N2547">
        <v>38072</v>
      </c>
      <c r="O2547" t="s">
        <v>1757</v>
      </c>
      <c r="P2547">
        <v>1</v>
      </c>
      <c r="Q2547" t="s">
        <v>12318</v>
      </c>
      <c r="R2547" t="s">
        <v>12319</v>
      </c>
      <c r="S2547">
        <v>1140</v>
      </c>
      <c r="T2547" t="s">
        <v>37</v>
      </c>
      <c r="U2547" t="s">
        <v>38</v>
      </c>
      <c r="V2547" t="s">
        <v>569</v>
      </c>
      <c r="W2547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>
        <v>57300000</v>
      </c>
      <c r="J2549" t="s">
        <v>1872</v>
      </c>
      <c r="K2549" t="s">
        <v>1683</v>
      </c>
      <c r="L2549" t="s">
        <v>12320</v>
      </c>
      <c r="M2549">
        <v>790926</v>
      </c>
      <c r="N2549">
        <v>39960</v>
      </c>
      <c r="O2549" t="s">
        <v>1626</v>
      </c>
      <c r="P2549">
        <v>1</v>
      </c>
      <c r="Q2549" t="s">
        <v>12321</v>
      </c>
      <c r="R2549" t="s">
        <v>12322</v>
      </c>
      <c r="S2549">
        <v>650</v>
      </c>
      <c r="T2549" t="s">
        <v>37</v>
      </c>
      <c r="U2549" t="s">
        <v>38</v>
      </c>
      <c r="V2549" t="s">
        <v>569</v>
      </c>
      <c r="W2549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>
        <v>91038276</v>
      </c>
      <c r="J2550" t="s">
        <v>7403</v>
      </c>
      <c r="K2550" t="s">
        <v>10785</v>
      </c>
      <c r="L2550" t="s">
        <v>12323</v>
      </c>
      <c r="M2550">
        <v>47876</v>
      </c>
      <c r="N2550">
        <v>1307</v>
      </c>
      <c r="O2550" t="s">
        <v>12324</v>
      </c>
      <c r="P2550">
        <v>0</v>
      </c>
      <c r="Q2550" t="s">
        <v>12325</v>
      </c>
      <c r="R2550" t="s">
        <v>12326</v>
      </c>
      <c r="S2550">
        <v>320</v>
      </c>
      <c r="T2550" t="s">
        <v>37</v>
      </c>
      <c r="U2550" t="s">
        <v>38</v>
      </c>
      <c r="V2550" t="s">
        <v>39</v>
      </c>
      <c r="W2550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12327</v>
      </c>
      <c r="H2551">
        <v>130</v>
      </c>
      <c r="I2551">
        <v>49369900</v>
      </c>
      <c r="J2551" t="s">
        <v>9106</v>
      </c>
      <c r="K2551" t="s">
        <v>12328</v>
      </c>
      <c r="L2551" t="s">
        <v>12329</v>
      </c>
      <c r="M2551">
        <v>36108</v>
      </c>
      <c r="N2551">
        <v>450</v>
      </c>
      <c r="O2551" t="s">
        <v>12330</v>
      </c>
      <c r="P2551">
        <v>0</v>
      </c>
      <c r="Q2551" t="s">
        <v>12331</v>
      </c>
      <c r="R2551" t="s">
        <v>12332</v>
      </c>
      <c r="S2551">
        <v>260</v>
      </c>
      <c r="T2551" t="s">
        <v>37</v>
      </c>
      <c r="U2551" t="s">
        <v>38</v>
      </c>
      <c r="V2551" t="s">
        <v>569</v>
      </c>
      <c r="W255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">
      <c r="A2552" t="s">
        <v>28</v>
      </c>
      <c r="B2552" t="s">
        <v>9212</v>
      </c>
      <c r="C2552">
        <v>63</v>
      </c>
      <c r="D2552">
        <v>109</v>
      </c>
      <c r="E2552">
        <v>36</v>
      </c>
      <c r="F2552">
        <v>579</v>
      </c>
      <c r="G2552" t="s">
        <v>12333</v>
      </c>
      <c r="H2552">
        <v>3000</v>
      </c>
      <c r="I2552">
        <v>61693523</v>
      </c>
      <c r="J2552" t="s">
        <v>3270</v>
      </c>
      <c r="K2552" t="s">
        <v>723</v>
      </c>
      <c r="L2552" t="s">
        <v>12334</v>
      </c>
      <c r="M2552">
        <v>6276</v>
      </c>
      <c r="N2552">
        <v>7833</v>
      </c>
      <c r="O2552" t="s">
        <v>3677</v>
      </c>
      <c r="P2552">
        <v>0</v>
      </c>
      <c r="Q2552" t="s">
        <v>12335</v>
      </c>
      <c r="R2552" t="s">
        <v>12336</v>
      </c>
      <c r="S2552">
        <v>55</v>
      </c>
      <c r="T2552" t="s">
        <v>37</v>
      </c>
      <c r="U2552" t="s">
        <v>38</v>
      </c>
      <c r="V2552" t="s">
        <v>90</v>
      </c>
      <c r="W2552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">
      <c r="A2553" t="s">
        <v>28</v>
      </c>
      <c r="B2553" t="s">
        <v>12337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>
        <v>46729374</v>
      </c>
      <c r="J2553" t="s">
        <v>9691</v>
      </c>
      <c r="K2553" t="s">
        <v>723</v>
      </c>
      <c r="L2553" t="s">
        <v>12338</v>
      </c>
      <c r="M2553">
        <v>116625</v>
      </c>
      <c r="N2553">
        <v>6454</v>
      </c>
      <c r="O2553" t="s">
        <v>11922</v>
      </c>
      <c r="P2553">
        <v>2</v>
      </c>
      <c r="Q2553" t="s">
        <v>12339</v>
      </c>
      <c r="R2553" t="s">
        <v>12340</v>
      </c>
      <c r="S2553">
        <v>469</v>
      </c>
      <c r="T2553" t="s">
        <v>37</v>
      </c>
      <c r="U2553" t="s">
        <v>38</v>
      </c>
      <c r="V2553" t="s">
        <v>39</v>
      </c>
      <c r="W2553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">
      <c r="A2554" t="s">
        <v>28</v>
      </c>
      <c r="B2554" t="s">
        <v>12341</v>
      </c>
      <c r="C2554">
        <v>50</v>
      </c>
      <c r="D2554">
        <v>107</v>
      </c>
      <c r="E2554">
        <v>58</v>
      </c>
      <c r="F2554">
        <v>316</v>
      </c>
      <c r="G2554" t="s">
        <v>12342</v>
      </c>
      <c r="H2554">
        <v>549</v>
      </c>
      <c r="I2554">
        <v>44726644</v>
      </c>
      <c r="J2554" t="s">
        <v>9554</v>
      </c>
      <c r="K2554" t="s">
        <v>4460</v>
      </c>
      <c r="L2554" t="s">
        <v>12343</v>
      </c>
      <c r="M2554">
        <v>42614</v>
      </c>
      <c r="N2554">
        <v>1747</v>
      </c>
      <c r="O2554" t="s">
        <v>11425</v>
      </c>
      <c r="P2554">
        <v>5</v>
      </c>
      <c r="Q2554" t="s">
        <v>12344</v>
      </c>
      <c r="R2554" t="s">
        <v>12345</v>
      </c>
      <c r="S2554">
        <v>120</v>
      </c>
      <c r="T2554" t="s">
        <v>37</v>
      </c>
      <c r="U2554" t="s">
        <v>38</v>
      </c>
      <c r="V2554" t="s">
        <v>569</v>
      </c>
      <c r="W2554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">
      <c r="A2555" t="s">
        <v>28</v>
      </c>
      <c r="B2555" t="s">
        <v>12346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>
        <v>44134898</v>
      </c>
      <c r="J2555" t="s">
        <v>2450</v>
      </c>
      <c r="K2555" t="s">
        <v>537</v>
      </c>
      <c r="L2555" t="s">
        <v>12347</v>
      </c>
      <c r="M2555">
        <v>72803</v>
      </c>
      <c r="N2555">
        <v>20330</v>
      </c>
      <c r="O2555" t="s">
        <v>1450</v>
      </c>
      <c r="P2555">
        <v>3</v>
      </c>
      <c r="Q2555" t="s">
        <v>12348</v>
      </c>
      <c r="R2555" t="s">
        <v>12349</v>
      </c>
      <c r="S2555">
        <v>171</v>
      </c>
      <c r="T2555" t="s">
        <v>37</v>
      </c>
      <c r="U2555" t="s">
        <v>38</v>
      </c>
      <c r="V2555" t="s">
        <v>39</v>
      </c>
      <c r="W2555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>
        <v>48637684</v>
      </c>
      <c r="J2556" t="s">
        <v>1618</v>
      </c>
      <c r="K2556" t="s">
        <v>608</v>
      </c>
      <c r="L2556" t="s">
        <v>12350</v>
      </c>
      <c r="M2556">
        <v>16979</v>
      </c>
      <c r="N2556">
        <v>2800</v>
      </c>
      <c r="O2556" t="s">
        <v>8838</v>
      </c>
      <c r="P2556">
        <v>4</v>
      </c>
      <c r="Q2556" t="s">
        <v>12351</v>
      </c>
      <c r="R2556" t="s">
        <v>12352</v>
      </c>
      <c r="S2556">
        <v>42</v>
      </c>
      <c r="T2556" t="s">
        <v>37</v>
      </c>
      <c r="U2556" t="s">
        <v>38</v>
      </c>
      <c r="V2556" t="s">
        <v>569</v>
      </c>
      <c r="W2556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>
        <v>38176108</v>
      </c>
      <c r="J2557" t="s">
        <v>1375</v>
      </c>
      <c r="K2557" t="s">
        <v>62</v>
      </c>
      <c r="L2557" t="s">
        <v>12353</v>
      </c>
      <c r="M2557">
        <v>222099</v>
      </c>
      <c r="N2557">
        <v>37907</v>
      </c>
      <c r="O2557" t="s">
        <v>12354</v>
      </c>
      <c r="P2557">
        <v>6</v>
      </c>
      <c r="Q2557" t="s">
        <v>12355</v>
      </c>
      <c r="R2557" t="s">
        <v>12356</v>
      </c>
      <c r="S2557">
        <v>549</v>
      </c>
      <c r="T2557" t="s">
        <v>37</v>
      </c>
      <c r="U2557" t="s">
        <v>38</v>
      </c>
      <c r="V2557" t="s">
        <v>39</v>
      </c>
      <c r="W2557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">
      <c r="A2558" t="s">
        <v>28</v>
      </c>
      <c r="B2558" t="s">
        <v>12357</v>
      </c>
      <c r="C2558">
        <v>49</v>
      </c>
      <c r="D2558">
        <v>92</v>
      </c>
      <c r="E2558">
        <v>13</v>
      </c>
      <c r="F2558">
        <v>301</v>
      </c>
      <c r="G2558" t="s">
        <v>8952</v>
      </c>
      <c r="H2558">
        <v>11000</v>
      </c>
      <c r="I2558">
        <v>28972187</v>
      </c>
      <c r="J2558" t="s">
        <v>1611</v>
      </c>
      <c r="K2558" t="s">
        <v>1885</v>
      </c>
      <c r="L2558" t="s">
        <v>12358</v>
      </c>
      <c r="M2558">
        <v>28805</v>
      </c>
      <c r="N2558">
        <v>12687</v>
      </c>
      <c r="O2558" t="s">
        <v>12359</v>
      </c>
      <c r="P2558">
        <v>1</v>
      </c>
      <c r="Q2558" t="s">
        <v>12360</v>
      </c>
      <c r="R2558" t="s">
        <v>12361</v>
      </c>
      <c r="S2558">
        <v>159</v>
      </c>
      <c r="T2558" t="s">
        <v>37</v>
      </c>
      <c r="U2558" t="s">
        <v>38</v>
      </c>
      <c r="V2558" t="s">
        <v>39</v>
      </c>
      <c r="W2558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">
      <c r="A2559" t="s">
        <v>28</v>
      </c>
      <c r="B2559" t="s">
        <v>12362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>
        <v>27979400</v>
      </c>
      <c r="J2559" t="s">
        <v>1689</v>
      </c>
      <c r="K2559" t="s">
        <v>1893</v>
      </c>
      <c r="L2559" t="s">
        <v>12363</v>
      </c>
      <c r="M2559">
        <v>37611</v>
      </c>
      <c r="N2559">
        <v>12322</v>
      </c>
      <c r="O2559" t="s">
        <v>6672</v>
      </c>
      <c r="P2559">
        <v>2</v>
      </c>
      <c r="Q2559" t="s">
        <v>12364</v>
      </c>
      <c r="R2559" t="s">
        <v>12365</v>
      </c>
      <c r="S2559">
        <v>72</v>
      </c>
      <c r="T2559" t="s">
        <v>37</v>
      </c>
      <c r="U2559" t="s">
        <v>38</v>
      </c>
      <c r="V2559" t="s">
        <v>39</v>
      </c>
      <c r="W2559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10176</v>
      </c>
      <c r="H2560">
        <v>619</v>
      </c>
      <c r="I2560">
        <v>54257433</v>
      </c>
      <c r="J2560" t="s">
        <v>4207</v>
      </c>
      <c r="K2560" t="s">
        <v>9102</v>
      </c>
      <c r="L2560" t="s">
        <v>12366</v>
      </c>
      <c r="M2560">
        <v>12983</v>
      </c>
      <c r="N2560">
        <v>971</v>
      </c>
      <c r="O2560" t="s">
        <v>12367</v>
      </c>
      <c r="P2560">
        <v>0</v>
      </c>
      <c r="Q2560" t="s">
        <v>12368</v>
      </c>
      <c r="R2560" t="s">
        <v>12369</v>
      </c>
      <c r="S2560">
        <v>139</v>
      </c>
      <c r="T2560" t="s">
        <v>37</v>
      </c>
      <c r="U2560" t="s">
        <v>38</v>
      </c>
      <c r="V2560" t="s">
        <v>39</v>
      </c>
      <c r="W2560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">
      <c r="A2561" t="s">
        <v>28</v>
      </c>
      <c r="B2561" t="s">
        <v>12370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>
        <v>23947</v>
      </c>
      <c r="J2561" t="s">
        <v>2836</v>
      </c>
      <c r="K2561" t="s">
        <v>1174</v>
      </c>
      <c r="L2561" t="s">
        <v>12371</v>
      </c>
      <c r="M2561">
        <v>357579</v>
      </c>
      <c r="N2561">
        <v>12755</v>
      </c>
      <c r="O2561" t="s">
        <v>8043</v>
      </c>
      <c r="P2561">
        <v>0</v>
      </c>
      <c r="Q2561" t="s">
        <v>12372</v>
      </c>
      <c r="R2561" t="s">
        <v>12373</v>
      </c>
      <c r="S2561">
        <v>1100</v>
      </c>
      <c r="T2561" t="s">
        <v>37</v>
      </c>
      <c r="U2561" t="s">
        <v>38</v>
      </c>
      <c r="V2561" t="s">
        <v>569</v>
      </c>
      <c r="W256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">
      <c r="A2562" t="s">
        <v>28</v>
      </c>
      <c r="B2562" t="s">
        <v>10298</v>
      </c>
      <c r="C2562">
        <v>42</v>
      </c>
      <c r="D2562">
        <v>89</v>
      </c>
      <c r="E2562">
        <v>13</v>
      </c>
      <c r="F2562">
        <v>329</v>
      </c>
      <c r="G2562" t="s">
        <v>10607</v>
      </c>
      <c r="H2562">
        <v>571</v>
      </c>
      <c r="I2562">
        <v>60008303</v>
      </c>
      <c r="J2562" t="s">
        <v>2290</v>
      </c>
      <c r="K2562" t="s">
        <v>2398</v>
      </c>
      <c r="L2562" t="s">
        <v>12374</v>
      </c>
      <c r="M2562">
        <v>9285</v>
      </c>
      <c r="N2562">
        <v>2241</v>
      </c>
      <c r="O2562" t="s">
        <v>7773</v>
      </c>
      <c r="P2562">
        <v>1</v>
      </c>
      <c r="Q2562" t="s">
        <v>12375</v>
      </c>
      <c r="R2562" t="s">
        <v>12376</v>
      </c>
      <c r="S2562">
        <v>91</v>
      </c>
      <c r="T2562" t="s">
        <v>37</v>
      </c>
      <c r="U2562" t="s">
        <v>38</v>
      </c>
      <c r="V2562" t="s">
        <v>90</v>
      </c>
      <c r="W2562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">
      <c r="A2563" t="s">
        <v>28</v>
      </c>
      <c r="B2563" t="s">
        <v>12377</v>
      </c>
      <c r="C2563">
        <v>37</v>
      </c>
      <c r="D2563">
        <v>117</v>
      </c>
      <c r="E2563">
        <v>17</v>
      </c>
      <c r="F2563">
        <v>912</v>
      </c>
      <c r="G2563" t="s">
        <v>10457</v>
      </c>
      <c r="H2563">
        <v>1000</v>
      </c>
      <c r="I2563">
        <v>49121934</v>
      </c>
      <c r="J2563" t="s">
        <v>1375</v>
      </c>
      <c r="K2563" t="s">
        <v>1489</v>
      </c>
      <c r="L2563" t="s">
        <v>12378</v>
      </c>
      <c r="M2563">
        <v>6528</v>
      </c>
      <c r="N2563">
        <v>6554</v>
      </c>
      <c r="O2563" t="s">
        <v>2954</v>
      </c>
      <c r="P2563">
        <v>9</v>
      </c>
      <c r="Q2563" t="s">
        <v>12379</v>
      </c>
      <c r="R2563" t="s">
        <v>12380</v>
      </c>
      <c r="S2563">
        <v>32</v>
      </c>
      <c r="T2563" t="s">
        <v>37</v>
      </c>
      <c r="U2563" t="s">
        <v>38</v>
      </c>
      <c r="V2563" t="s">
        <v>39</v>
      </c>
      <c r="W2563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">
      <c r="A2564" t="s">
        <v>28</v>
      </c>
      <c r="B2564" t="s">
        <v>10425</v>
      </c>
      <c r="C2564">
        <v>45</v>
      </c>
      <c r="D2564">
        <v>97</v>
      </c>
      <c r="E2564">
        <v>84</v>
      </c>
      <c r="F2564">
        <v>782</v>
      </c>
      <c r="G2564" t="s">
        <v>9856</v>
      </c>
      <c r="H2564">
        <v>899</v>
      </c>
      <c r="I2564">
        <v>27141959</v>
      </c>
      <c r="J2564" t="s">
        <v>12381</v>
      </c>
      <c r="K2564" t="s">
        <v>3771</v>
      </c>
      <c r="L2564" t="s">
        <v>12382</v>
      </c>
      <c r="M2564">
        <v>19547</v>
      </c>
      <c r="N2564">
        <v>2936</v>
      </c>
      <c r="O2564" t="s">
        <v>1662</v>
      </c>
      <c r="P2564">
        <v>2</v>
      </c>
      <c r="Q2564" t="s">
        <v>12383</v>
      </c>
      <c r="R2564" t="s">
        <v>12384</v>
      </c>
      <c r="S2564">
        <v>168</v>
      </c>
      <c r="T2564" t="s">
        <v>37</v>
      </c>
      <c r="U2564" t="s">
        <v>38</v>
      </c>
      <c r="V2564" t="s">
        <v>90</v>
      </c>
      <c r="W2564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">
      <c r="A2565" t="s">
        <v>28</v>
      </c>
      <c r="B2565" t="s">
        <v>12385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>
        <v>27052167</v>
      </c>
      <c r="J2565" t="s">
        <v>412</v>
      </c>
      <c r="K2565" t="s">
        <v>2891</v>
      </c>
      <c r="L2565" t="s">
        <v>12386</v>
      </c>
      <c r="M2565">
        <v>24834</v>
      </c>
      <c r="N2565">
        <v>3353</v>
      </c>
      <c r="O2565" t="s">
        <v>12387</v>
      </c>
      <c r="P2565">
        <v>5</v>
      </c>
      <c r="Q2565" t="s">
        <v>12388</v>
      </c>
      <c r="R2565" t="s">
        <v>12389</v>
      </c>
      <c r="S2565">
        <v>168</v>
      </c>
      <c r="T2565" t="s">
        <v>37</v>
      </c>
      <c r="U2565" t="s">
        <v>38</v>
      </c>
      <c r="V2565" t="s">
        <v>569</v>
      </c>
      <c r="W2565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">
      <c r="A2566" t="s">
        <v>28</v>
      </c>
      <c r="B2566" t="s">
        <v>12390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>
        <v>26539321</v>
      </c>
      <c r="J2566" t="s">
        <v>3772</v>
      </c>
      <c r="K2566" t="s">
        <v>5186</v>
      </c>
      <c r="L2566" t="s">
        <v>12391</v>
      </c>
      <c r="M2566">
        <v>7984</v>
      </c>
      <c r="N2566">
        <v>2486</v>
      </c>
      <c r="O2566" t="s">
        <v>12392</v>
      </c>
      <c r="P2566">
        <v>1</v>
      </c>
      <c r="Q2566" t="s">
        <v>12393</v>
      </c>
      <c r="R2566" t="s">
        <v>12394</v>
      </c>
      <c r="S2566">
        <v>42</v>
      </c>
      <c r="T2566" t="s">
        <v>37</v>
      </c>
      <c r="U2566" t="s">
        <v>38</v>
      </c>
      <c r="V2566" t="s">
        <v>90</v>
      </c>
      <c r="W2566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">
      <c r="A2567" t="s">
        <v>28</v>
      </c>
      <c r="B2567" t="s">
        <v>12395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>
        <v>28501605</v>
      </c>
      <c r="J2567" t="s">
        <v>7035</v>
      </c>
      <c r="K2567" t="s">
        <v>12396</v>
      </c>
      <c r="L2567" t="s">
        <v>12397</v>
      </c>
      <c r="M2567">
        <v>31371</v>
      </c>
      <c r="N2567">
        <v>2646</v>
      </c>
      <c r="O2567" t="s">
        <v>12398</v>
      </c>
      <c r="P2567">
        <v>0</v>
      </c>
      <c r="Q2567" t="s">
        <v>12399</v>
      </c>
      <c r="R2567" t="s">
        <v>12400</v>
      </c>
      <c r="S2567">
        <v>166</v>
      </c>
      <c r="T2567" t="s">
        <v>37</v>
      </c>
      <c r="U2567" t="s">
        <v>38</v>
      </c>
      <c r="V2567" t="s">
        <v>569</v>
      </c>
      <c r="W2567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">
      <c r="A2568" t="s">
        <v>28</v>
      </c>
      <c r="B2568" t="s">
        <v>12401</v>
      </c>
      <c r="C2568">
        <v>58</v>
      </c>
      <c r="D2568">
        <v>84</v>
      </c>
      <c r="E2568">
        <v>12</v>
      </c>
      <c r="F2568">
        <v>334</v>
      </c>
      <c r="G2568" t="s">
        <v>12402</v>
      </c>
      <c r="H2568">
        <v>1000</v>
      </c>
      <c r="I2568">
        <v>52543632</v>
      </c>
      <c r="J2568" t="s">
        <v>1477</v>
      </c>
      <c r="K2568" t="s">
        <v>2629</v>
      </c>
      <c r="L2568" t="s">
        <v>12403</v>
      </c>
      <c r="M2568">
        <v>12676</v>
      </c>
      <c r="N2568">
        <v>2297</v>
      </c>
      <c r="O2568" t="s">
        <v>12404</v>
      </c>
      <c r="P2568">
        <v>2</v>
      </c>
      <c r="Q2568" t="s">
        <v>12405</v>
      </c>
      <c r="R2568" t="s">
        <v>12406</v>
      </c>
      <c r="S2568">
        <v>84</v>
      </c>
      <c r="T2568" t="s">
        <v>37</v>
      </c>
      <c r="U2568" t="s">
        <v>38</v>
      </c>
      <c r="V2568" t="s">
        <v>39</v>
      </c>
      <c r="W2568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>
        <v>25592632</v>
      </c>
      <c r="J2569" t="s">
        <v>6096</v>
      </c>
      <c r="K2569" t="s">
        <v>1179</v>
      </c>
      <c r="L2569" t="s">
        <v>12407</v>
      </c>
      <c r="M2569">
        <v>220475</v>
      </c>
      <c r="N2569">
        <v>5371</v>
      </c>
      <c r="O2569" t="s">
        <v>3129</v>
      </c>
      <c r="P2569">
        <v>0</v>
      </c>
      <c r="Q2569" t="s">
        <v>12408</v>
      </c>
      <c r="R2569" t="s">
        <v>12409</v>
      </c>
      <c r="S2569">
        <v>1066</v>
      </c>
      <c r="T2569" t="s">
        <v>37</v>
      </c>
      <c r="U2569" t="s">
        <v>38</v>
      </c>
      <c r="V2569" t="s">
        <v>569</v>
      </c>
      <c r="W2569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">
      <c r="A2570" t="s">
        <v>720</v>
      </c>
      <c r="B2570" t="s">
        <v>12410</v>
      </c>
      <c r="C2570">
        <v>489</v>
      </c>
      <c r="D2570">
        <v>108</v>
      </c>
      <c r="E2570">
        <v>232</v>
      </c>
      <c r="F2570">
        <v>123</v>
      </c>
      <c r="G2570" t="s">
        <v>12411</v>
      </c>
      <c r="H2570">
        <v>149</v>
      </c>
      <c r="I2570">
        <v>25440971</v>
      </c>
      <c r="J2570" t="s">
        <v>2139</v>
      </c>
      <c r="K2570" t="s">
        <v>12412</v>
      </c>
      <c r="L2570" t="s">
        <v>12413</v>
      </c>
      <c r="M2570">
        <v>289508</v>
      </c>
      <c r="N2570">
        <v>430</v>
      </c>
      <c r="O2570" t="s">
        <v>12414</v>
      </c>
      <c r="P2570">
        <v>0</v>
      </c>
      <c r="Q2570" t="s">
        <v>12415</v>
      </c>
      <c r="R2570" t="s">
        <v>12416</v>
      </c>
      <c r="S2570">
        <v>611</v>
      </c>
      <c r="T2570" t="s">
        <v>37</v>
      </c>
      <c r="U2570" t="s">
        <v>56</v>
      </c>
      <c r="V2570" t="s">
        <v>569</v>
      </c>
      <c r="W2570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12417</v>
      </c>
      <c r="H2571">
        <v>512</v>
      </c>
      <c r="I2571">
        <v>22858926</v>
      </c>
      <c r="J2571" t="s">
        <v>7464</v>
      </c>
      <c r="K2571" t="s">
        <v>4274</v>
      </c>
      <c r="L2571" t="s">
        <v>12418</v>
      </c>
      <c r="M2571">
        <v>254404</v>
      </c>
      <c r="N2571">
        <v>1171</v>
      </c>
      <c r="O2571" t="s">
        <v>585</v>
      </c>
      <c r="P2571">
        <v>2</v>
      </c>
      <c r="Q2571" t="s">
        <v>12419</v>
      </c>
      <c r="R2571" t="s">
        <v>12420</v>
      </c>
      <c r="S2571">
        <v>840</v>
      </c>
      <c r="T2571" t="s">
        <v>37</v>
      </c>
      <c r="U2571" t="s">
        <v>38</v>
      </c>
      <c r="V2571" t="s">
        <v>569</v>
      </c>
      <c r="W257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">
      <c r="A2572" t="s">
        <v>28</v>
      </c>
      <c r="B2572" t="s">
        <v>12421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>
        <v>22235901</v>
      </c>
      <c r="J2572" t="s">
        <v>1618</v>
      </c>
      <c r="K2572" t="s">
        <v>5208</v>
      </c>
      <c r="L2572" t="s">
        <v>12422</v>
      </c>
      <c r="M2572">
        <v>4339</v>
      </c>
      <c r="N2572">
        <v>2815</v>
      </c>
      <c r="O2572" t="s">
        <v>6793</v>
      </c>
      <c r="P2572">
        <v>2</v>
      </c>
      <c r="Q2572" t="s">
        <v>12423</v>
      </c>
      <c r="R2572" t="s">
        <v>12424</v>
      </c>
      <c r="S2572">
        <v>31</v>
      </c>
      <c r="T2572" t="s">
        <v>37</v>
      </c>
      <c r="U2572" t="s">
        <v>38</v>
      </c>
      <c r="V2572" t="s">
        <v>569</v>
      </c>
      <c r="W2572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12425</v>
      </c>
      <c r="H2573">
        <v>803</v>
      </c>
      <c r="I2573">
        <v>38916903</v>
      </c>
      <c r="J2573" t="s">
        <v>12426</v>
      </c>
      <c r="K2573" t="s">
        <v>12427</v>
      </c>
      <c r="L2573" t="s">
        <v>12428</v>
      </c>
      <c r="M2573">
        <v>15664</v>
      </c>
      <c r="N2573">
        <v>1921</v>
      </c>
      <c r="O2573" t="s">
        <v>12429</v>
      </c>
      <c r="P2573">
        <v>0</v>
      </c>
      <c r="Q2573" t="s">
        <v>12430</v>
      </c>
      <c r="R2573" t="s">
        <v>12431</v>
      </c>
      <c r="S2573">
        <v>149</v>
      </c>
      <c r="T2573" t="s">
        <v>37</v>
      </c>
      <c r="U2573" t="s">
        <v>38</v>
      </c>
      <c r="V2573" t="s">
        <v>90</v>
      </c>
      <c r="W2573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>
        <v>16929123</v>
      </c>
      <c r="J2574" t="s">
        <v>209</v>
      </c>
      <c r="K2574" t="s">
        <v>79</v>
      </c>
      <c r="L2574" t="s">
        <v>12432</v>
      </c>
      <c r="M2574">
        <v>21406</v>
      </c>
      <c r="N2574">
        <v>6214</v>
      </c>
      <c r="O2574" t="s">
        <v>12433</v>
      </c>
      <c r="P2574">
        <v>2</v>
      </c>
      <c r="Q2574" t="s">
        <v>12434</v>
      </c>
      <c r="R2574" t="s">
        <v>12435</v>
      </c>
      <c r="S2574">
        <v>169</v>
      </c>
      <c r="T2574" t="s">
        <v>37</v>
      </c>
      <c r="U2574" t="s">
        <v>38</v>
      </c>
      <c r="V2574" t="s">
        <v>39</v>
      </c>
      <c r="W2574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12436</v>
      </c>
      <c r="H2575">
        <v>378</v>
      </c>
      <c r="I2575">
        <v>13753931</v>
      </c>
      <c r="J2575" t="s">
        <v>1898</v>
      </c>
      <c r="K2575" t="s">
        <v>12437</v>
      </c>
      <c r="L2575" t="s">
        <v>12438</v>
      </c>
      <c r="M2575">
        <v>132149</v>
      </c>
      <c r="N2575">
        <v>751</v>
      </c>
      <c r="O2575" t="s">
        <v>12439</v>
      </c>
      <c r="P2575">
        <v>0</v>
      </c>
      <c r="Q2575" t="s">
        <v>12440</v>
      </c>
      <c r="R2575" t="s">
        <v>12441</v>
      </c>
      <c r="S2575">
        <v>316</v>
      </c>
      <c r="T2575" t="s">
        <v>652</v>
      </c>
      <c r="U2575" t="s">
        <v>38</v>
      </c>
      <c r="V2575" t="s">
        <v>569</v>
      </c>
      <c r="W2575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">
      <c r="A2576" t="s">
        <v>28</v>
      </c>
      <c r="B2576" t="s">
        <v>12442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>
        <v>10996440</v>
      </c>
      <c r="J2576" t="s">
        <v>643</v>
      </c>
      <c r="K2576" t="s">
        <v>77</v>
      </c>
      <c r="L2576" t="s">
        <v>12443</v>
      </c>
      <c r="M2576">
        <v>19707</v>
      </c>
      <c r="N2576">
        <v>27806</v>
      </c>
      <c r="O2576" t="s">
        <v>9687</v>
      </c>
      <c r="P2576">
        <v>0</v>
      </c>
      <c r="Q2576" t="s">
        <v>12444</v>
      </c>
      <c r="R2576" t="s">
        <v>12445</v>
      </c>
      <c r="S2576">
        <v>128</v>
      </c>
      <c r="T2576" t="s">
        <v>37</v>
      </c>
      <c r="U2576" t="s">
        <v>38</v>
      </c>
      <c r="V2576" t="s">
        <v>90</v>
      </c>
      <c r="W2576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">
      <c r="A2577" t="s">
        <v>28</v>
      </c>
      <c r="B2577" t="s">
        <v>12447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>
        <v>14677654</v>
      </c>
      <c r="J2577" t="s">
        <v>3270</v>
      </c>
      <c r="K2577" t="s">
        <v>2255</v>
      </c>
      <c r="L2577" t="s">
        <v>12448</v>
      </c>
      <c r="M2577">
        <v>161288</v>
      </c>
      <c r="N2577">
        <v>2499</v>
      </c>
      <c r="O2577" t="s">
        <v>7501</v>
      </c>
      <c r="P2577">
        <v>0</v>
      </c>
      <c r="Q2577" t="s">
        <v>12449</v>
      </c>
      <c r="R2577" t="s">
        <v>12450</v>
      </c>
      <c r="S2577">
        <v>351</v>
      </c>
      <c r="T2577" t="s">
        <v>37</v>
      </c>
      <c r="U2577" t="s">
        <v>7547</v>
      </c>
      <c r="V2577" t="s">
        <v>569</v>
      </c>
      <c r="W2577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11303</v>
      </c>
      <c r="H2578">
        <v>721</v>
      </c>
      <c r="I2578">
        <v>9975684</v>
      </c>
      <c r="J2578" t="s">
        <v>1611</v>
      </c>
      <c r="K2578" t="s">
        <v>319</v>
      </c>
      <c r="L2578" t="s">
        <v>12451</v>
      </c>
      <c r="M2578">
        <v>20033</v>
      </c>
      <c r="N2578">
        <v>1805</v>
      </c>
      <c r="O2578" t="s">
        <v>1827</v>
      </c>
      <c r="P2578">
        <v>0</v>
      </c>
      <c r="Q2578" t="s">
        <v>12452</v>
      </c>
      <c r="R2578" t="s">
        <v>12453</v>
      </c>
      <c r="S2578">
        <v>117</v>
      </c>
      <c r="T2578" t="s">
        <v>37</v>
      </c>
      <c r="U2578" t="s">
        <v>263</v>
      </c>
      <c r="V2578" t="s">
        <v>39</v>
      </c>
      <c r="W2578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">
      <c r="A2579" t="s">
        <v>28</v>
      </c>
      <c r="B2579" t="s">
        <v>12454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>
        <v>7881335</v>
      </c>
      <c r="J2579" t="s">
        <v>5679</v>
      </c>
      <c r="K2579" t="s">
        <v>3771</v>
      </c>
      <c r="L2579" t="s">
        <v>12455</v>
      </c>
      <c r="M2579">
        <v>21212</v>
      </c>
      <c r="N2579">
        <v>3092</v>
      </c>
      <c r="O2579" t="s">
        <v>5481</v>
      </c>
      <c r="P2579">
        <v>4</v>
      </c>
      <c r="Q2579" t="s">
        <v>12456</v>
      </c>
      <c r="R2579" t="s">
        <v>12457</v>
      </c>
      <c r="S2579">
        <v>107</v>
      </c>
      <c r="T2579" t="s">
        <v>37</v>
      </c>
      <c r="U2579" t="s">
        <v>38</v>
      </c>
      <c r="V2579" t="s">
        <v>569</v>
      </c>
      <c r="W2579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">
      <c r="A2580" t="s">
        <v>28</v>
      </c>
      <c r="B2580" t="s">
        <v>10156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>
        <v>6241697</v>
      </c>
      <c r="J2580" t="s">
        <v>1611</v>
      </c>
      <c r="K2580" t="s">
        <v>310</v>
      </c>
      <c r="L2580" t="s">
        <v>12458</v>
      </c>
      <c r="M2580">
        <v>16059</v>
      </c>
      <c r="N2580">
        <v>31005</v>
      </c>
      <c r="O2580" t="s">
        <v>79</v>
      </c>
      <c r="P2580">
        <v>2</v>
      </c>
      <c r="Q2580" t="s">
        <v>12459</v>
      </c>
      <c r="R2580" t="s">
        <v>12460</v>
      </c>
      <c r="S2580">
        <v>210</v>
      </c>
      <c r="T2580" t="s">
        <v>37</v>
      </c>
      <c r="U2580" t="s">
        <v>1418</v>
      </c>
      <c r="V2580" t="s">
        <v>39</v>
      </c>
      <c r="W2580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">
      <c r="A2581" t="s">
        <v>28</v>
      </c>
      <c r="B2581" t="s">
        <v>12461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>
        <v>5871603</v>
      </c>
      <c r="J2581" t="s">
        <v>3911</v>
      </c>
      <c r="K2581" t="s">
        <v>955</v>
      </c>
      <c r="L2581" t="s">
        <v>12462</v>
      </c>
      <c r="M2581">
        <v>3116</v>
      </c>
      <c r="N2581">
        <v>6485</v>
      </c>
      <c r="O2581" t="s">
        <v>5488</v>
      </c>
      <c r="P2581">
        <v>3</v>
      </c>
      <c r="Q2581" t="s">
        <v>12463</v>
      </c>
      <c r="R2581" t="s">
        <v>12464</v>
      </c>
      <c r="S2581">
        <v>39</v>
      </c>
      <c r="T2581" t="s">
        <v>37</v>
      </c>
      <c r="U2581" t="s">
        <v>38</v>
      </c>
      <c r="V2581" t="s">
        <v>569</v>
      </c>
      <c r="W258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">
      <c r="A2582" t="s">
        <v>28</v>
      </c>
      <c r="B2582" t="s">
        <v>12465</v>
      </c>
      <c r="C2582">
        <v>63</v>
      </c>
      <c r="D2582">
        <v>121</v>
      </c>
      <c r="E2582">
        <v>15</v>
      </c>
      <c r="F2582">
        <v>812</v>
      </c>
      <c r="G2582" t="s">
        <v>9431</v>
      </c>
      <c r="H2582">
        <v>4000</v>
      </c>
      <c r="I2582">
        <v>16574731</v>
      </c>
      <c r="J2582" t="s">
        <v>5897</v>
      </c>
      <c r="K2582" t="s">
        <v>483</v>
      </c>
      <c r="L2582" t="s">
        <v>12466</v>
      </c>
      <c r="M2582">
        <v>27675</v>
      </c>
      <c r="N2582">
        <v>6910</v>
      </c>
      <c r="O2582" t="s">
        <v>617</v>
      </c>
      <c r="P2582">
        <v>4</v>
      </c>
      <c r="Q2582" t="s">
        <v>12467</v>
      </c>
      <c r="R2582" t="s">
        <v>12468</v>
      </c>
      <c r="S2582">
        <v>181</v>
      </c>
      <c r="T2582" t="s">
        <v>37</v>
      </c>
      <c r="U2582" t="s">
        <v>38</v>
      </c>
      <c r="V2582" t="s">
        <v>569</v>
      </c>
      <c r="W2582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">
      <c r="A2583" t="s">
        <v>28</v>
      </c>
      <c r="B2583" t="s">
        <v>12469</v>
      </c>
      <c r="C2583">
        <v>47</v>
      </c>
      <c r="D2583">
        <v>84</v>
      </c>
      <c r="E2583">
        <v>2</v>
      </c>
      <c r="F2583">
        <v>690</v>
      </c>
      <c r="G2583" t="s">
        <v>10462</v>
      </c>
      <c r="H2583">
        <v>15000</v>
      </c>
      <c r="I2583">
        <v>5002310</v>
      </c>
      <c r="J2583" t="s">
        <v>12470</v>
      </c>
      <c r="K2583" t="s">
        <v>368</v>
      </c>
      <c r="L2583" t="s">
        <v>12471</v>
      </c>
      <c r="M2583">
        <v>25541</v>
      </c>
      <c r="N2583">
        <v>18864</v>
      </c>
      <c r="O2583" t="s">
        <v>7290</v>
      </c>
      <c r="P2583">
        <v>0</v>
      </c>
      <c r="Q2583" t="s">
        <v>12472</v>
      </c>
      <c r="R2583" t="s">
        <v>12473</v>
      </c>
      <c r="S2583">
        <v>181</v>
      </c>
      <c r="T2583" t="s">
        <v>37</v>
      </c>
      <c r="U2583" t="s">
        <v>38</v>
      </c>
      <c r="V2583" t="s">
        <v>39</v>
      </c>
      <c r="W2583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">
      <c r="A2584" t="s">
        <v>28</v>
      </c>
      <c r="B2584" t="s">
        <v>12474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>
        <v>4919896</v>
      </c>
      <c r="J2584" t="s">
        <v>5679</v>
      </c>
      <c r="K2584" t="s">
        <v>7847</v>
      </c>
      <c r="L2584" t="s">
        <v>12475</v>
      </c>
      <c r="M2584">
        <v>21530</v>
      </c>
      <c r="N2584">
        <v>1775</v>
      </c>
      <c r="O2584" t="s">
        <v>8426</v>
      </c>
      <c r="P2584">
        <v>1</v>
      </c>
      <c r="Q2584" t="s">
        <v>12476</v>
      </c>
      <c r="R2584" t="s">
        <v>12477</v>
      </c>
      <c r="S2584">
        <v>159</v>
      </c>
      <c r="T2584" t="s">
        <v>37</v>
      </c>
      <c r="U2584" t="s">
        <v>56</v>
      </c>
      <c r="V2584" t="s">
        <v>569</v>
      </c>
      <c r="W2584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">
      <c r="A2585" t="s">
        <v>28</v>
      </c>
      <c r="B2585" t="s">
        <v>9974</v>
      </c>
      <c r="C2585">
        <v>168</v>
      </c>
      <c r="D2585">
        <v>93</v>
      </c>
      <c r="E2585">
        <v>24</v>
      </c>
      <c r="F2585">
        <v>499</v>
      </c>
      <c r="G2585" t="s">
        <v>12478</v>
      </c>
      <c r="H2585">
        <v>552</v>
      </c>
      <c r="I2585">
        <v>25675765</v>
      </c>
      <c r="J2585" t="s">
        <v>1611</v>
      </c>
      <c r="K2585" t="s">
        <v>12479</v>
      </c>
      <c r="L2585" t="s">
        <v>12480</v>
      </c>
      <c r="M2585">
        <v>60407</v>
      </c>
      <c r="N2585">
        <v>2730</v>
      </c>
      <c r="O2585" t="s">
        <v>12481</v>
      </c>
      <c r="P2585">
        <v>0</v>
      </c>
      <c r="Q2585" t="s">
        <v>12482</v>
      </c>
      <c r="R2585" t="s">
        <v>12483</v>
      </c>
      <c r="S2585">
        <v>84</v>
      </c>
      <c r="T2585" t="s">
        <v>37</v>
      </c>
      <c r="U2585" t="s">
        <v>38</v>
      </c>
      <c r="V2585" t="s">
        <v>569</v>
      </c>
      <c r="W2585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">
      <c r="A2586" t="s">
        <v>28</v>
      </c>
      <c r="B2586" t="s">
        <v>12484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>
        <v>4857376</v>
      </c>
      <c r="J2586" t="s">
        <v>1375</v>
      </c>
      <c r="K2586" t="s">
        <v>267</v>
      </c>
      <c r="L2586" t="s">
        <v>12485</v>
      </c>
      <c r="M2586">
        <v>63084</v>
      </c>
      <c r="N2586">
        <v>13208</v>
      </c>
      <c r="O2586" t="s">
        <v>12486</v>
      </c>
      <c r="P2586">
        <v>0</v>
      </c>
      <c r="Q2586" t="s">
        <v>12487</v>
      </c>
      <c r="R2586" t="s">
        <v>12488</v>
      </c>
      <c r="S2586">
        <v>123</v>
      </c>
      <c r="T2586" t="s">
        <v>1417</v>
      </c>
      <c r="U2586" t="s">
        <v>1418</v>
      </c>
      <c r="V2586" t="s">
        <v>569</v>
      </c>
      <c r="W2586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12489</v>
      </c>
      <c r="H2587">
        <v>748</v>
      </c>
      <c r="I2587">
        <v>3169424</v>
      </c>
      <c r="J2587" t="s">
        <v>3637</v>
      </c>
      <c r="K2587" t="s">
        <v>138</v>
      </c>
      <c r="L2587" t="s">
        <v>12490</v>
      </c>
      <c r="M2587">
        <v>18442</v>
      </c>
      <c r="N2587">
        <v>2417</v>
      </c>
      <c r="O2587" t="s">
        <v>3069</v>
      </c>
      <c r="P2587">
        <v>1</v>
      </c>
      <c r="Q2587" t="s">
        <v>12491</v>
      </c>
      <c r="R2587" t="s">
        <v>12492</v>
      </c>
      <c r="S2587">
        <v>59</v>
      </c>
      <c r="T2587" t="s">
        <v>37</v>
      </c>
      <c r="U2587" t="s">
        <v>38</v>
      </c>
      <c r="V2587" t="s">
        <v>39</v>
      </c>
      <c r="W2587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12493</v>
      </c>
      <c r="H2588">
        <v>2000</v>
      </c>
      <c r="I2588">
        <v>18004225</v>
      </c>
      <c r="J2588" t="s">
        <v>1375</v>
      </c>
      <c r="K2588" t="s">
        <v>4594</v>
      </c>
      <c r="L2588" t="s">
        <v>12494</v>
      </c>
      <c r="M2588">
        <v>28573</v>
      </c>
      <c r="N2588">
        <v>3004</v>
      </c>
      <c r="O2588" t="s">
        <v>9264</v>
      </c>
      <c r="P2588">
        <v>2</v>
      </c>
      <c r="Q2588" t="s">
        <v>12495</v>
      </c>
      <c r="R2588" t="s">
        <v>12496</v>
      </c>
      <c r="S2588">
        <v>87</v>
      </c>
      <c r="T2588" t="s">
        <v>37</v>
      </c>
      <c r="U2588" t="s">
        <v>38</v>
      </c>
      <c r="V2588" t="s">
        <v>39</v>
      </c>
      <c r="W2588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">
      <c r="A2589" t="s">
        <v>28</v>
      </c>
      <c r="B2589" t="s">
        <v>12497</v>
      </c>
      <c r="C2589">
        <v>61</v>
      </c>
      <c r="D2589">
        <v>112</v>
      </c>
      <c r="E2589">
        <v>83</v>
      </c>
      <c r="F2589">
        <v>8</v>
      </c>
      <c r="G2589" t="s">
        <v>12498</v>
      </c>
      <c r="H2589">
        <v>2000</v>
      </c>
      <c r="I2589">
        <v>3058380</v>
      </c>
      <c r="J2589" t="s">
        <v>209</v>
      </c>
      <c r="K2589" t="s">
        <v>8193</v>
      </c>
      <c r="L2589" t="s">
        <v>12499</v>
      </c>
      <c r="M2589">
        <v>4767</v>
      </c>
      <c r="N2589">
        <v>2389</v>
      </c>
      <c r="O2589" t="s">
        <v>12500</v>
      </c>
      <c r="P2589">
        <v>1</v>
      </c>
      <c r="Q2589" t="s">
        <v>12501</v>
      </c>
      <c r="R2589" t="s">
        <v>12502</v>
      </c>
      <c r="S2589">
        <v>69</v>
      </c>
      <c r="T2589" t="s">
        <v>1417</v>
      </c>
      <c r="U2589" t="s">
        <v>1418</v>
      </c>
      <c r="V2589" t="s">
        <v>569</v>
      </c>
      <c r="W2589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12503</v>
      </c>
      <c r="H2590">
        <v>14000</v>
      </c>
      <c r="I2590">
        <v>3074838</v>
      </c>
      <c r="J2590" t="s">
        <v>3144</v>
      </c>
      <c r="K2590" t="s">
        <v>223</v>
      </c>
      <c r="L2590" t="s">
        <v>12504</v>
      </c>
      <c r="M2590">
        <v>56264</v>
      </c>
      <c r="N2590">
        <v>14372</v>
      </c>
      <c r="O2590" t="s">
        <v>12505</v>
      </c>
      <c r="P2590">
        <v>2</v>
      </c>
      <c r="Q2590" t="s">
        <v>12506</v>
      </c>
      <c r="R2590" t="s">
        <v>12507</v>
      </c>
      <c r="S2590">
        <v>166</v>
      </c>
      <c r="T2590" t="s">
        <v>37</v>
      </c>
      <c r="U2590" t="s">
        <v>38</v>
      </c>
      <c r="V2590" t="s">
        <v>569</v>
      </c>
      <c r="W2590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">
      <c r="A2591" t="s">
        <v>28</v>
      </c>
      <c r="B2591" t="s">
        <v>12508</v>
      </c>
      <c r="C2591">
        <v>21</v>
      </c>
      <c r="D2591">
        <v>91</v>
      </c>
      <c r="E2591">
        <v>150</v>
      </c>
      <c r="F2591">
        <v>150</v>
      </c>
      <c r="G2591" t="s">
        <v>8658</v>
      </c>
      <c r="H2591">
        <v>979</v>
      </c>
      <c r="I2591">
        <v>2104000</v>
      </c>
      <c r="J2591" t="s">
        <v>8601</v>
      </c>
      <c r="K2591" t="s">
        <v>1594</v>
      </c>
      <c r="L2591" t="s">
        <v>12509</v>
      </c>
      <c r="M2591">
        <v>1595</v>
      </c>
      <c r="N2591">
        <v>1679</v>
      </c>
      <c r="O2591" t="s">
        <v>12508</v>
      </c>
      <c r="P2591">
        <v>3</v>
      </c>
      <c r="Q2591" t="s">
        <v>12510</v>
      </c>
      <c r="R2591" t="s">
        <v>12511</v>
      </c>
      <c r="S2591">
        <v>19</v>
      </c>
      <c r="T2591" t="s">
        <v>37</v>
      </c>
      <c r="U2591" t="s">
        <v>38</v>
      </c>
      <c r="V2591" t="s">
        <v>569</v>
      </c>
      <c r="W259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>
        <v>28501651</v>
      </c>
      <c r="J2592" t="s">
        <v>3911</v>
      </c>
      <c r="K2592" t="s">
        <v>814</v>
      </c>
      <c r="L2592" t="s">
        <v>8701</v>
      </c>
      <c r="M2592">
        <v>88037</v>
      </c>
      <c r="N2592">
        <v>39473</v>
      </c>
      <c r="O2592" t="s">
        <v>2021</v>
      </c>
      <c r="P2592">
        <v>0</v>
      </c>
      <c r="Q2592" t="s">
        <v>8702</v>
      </c>
      <c r="R2592" t="s">
        <v>8703</v>
      </c>
      <c r="S2592">
        <v>201</v>
      </c>
      <c r="T2592" t="s">
        <v>37</v>
      </c>
      <c r="U2592" t="s">
        <v>38</v>
      </c>
      <c r="V2592" t="s">
        <v>569</v>
      </c>
      <c r="W2592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">
      <c r="A2593" t="s">
        <v>28</v>
      </c>
      <c r="B2593" t="s">
        <v>9423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>
        <v>1172769</v>
      </c>
      <c r="J2593" t="s">
        <v>1768</v>
      </c>
      <c r="K2593" t="s">
        <v>144</v>
      </c>
      <c r="L2593" t="s">
        <v>12512</v>
      </c>
      <c r="M2593">
        <v>28068</v>
      </c>
      <c r="N2593">
        <v>37606</v>
      </c>
      <c r="O2593" t="s">
        <v>8334</v>
      </c>
      <c r="P2593">
        <v>2</v>
      </c>
      <c r="Q2593" t="s">
        <v>12513</v>
      </c>
      <c r="R2593" t="s">
        <v>12514</v>
      </c>
      <c r="S2593">
        <v>108</v>
      </c>
      <c r="T2593" t="s">
        <v>37</v>
      </c>
      <c r="U2593" t="s">
        <v>740</v>
      </c>
      <c r="V2593" t="s">
        <v>569</v>
      </c>
      <c r="W2593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">
      <c r="A2594" t="s">
        <v>28</v>
      </c>
      <c r="B2594" t="s">
        <v>12515</v>
      </c>
      <c r="C2594">
        <v>364</v>
      </c>
      <c r="D2594">
        <v>102</v>
      </c>
      <c r="E2594">
        <v>139</v>
      </c>
      <c r="F2594">
        <v>850</v>
      </c>
      <c r="G2594" t="s">
        <v>12516</v>
      </c>
      <c r="H2594">
        <v>8000</v>
      </c>
      <c r="I2594">
        <v>17738570</v>
      </c>
      <c r="J2594" t="s">
        <v>209</v>
      </c>
      <c r="K2594" t="s">
        <v>1174</v>
      </c>
      <c r="L2594" t="s">
        <v>12517</v>
      </c>
      <c r="M2594">
        <v>351274</v>
      </c>
      <c r="N2594">
        <v>13631</v>
      </c>
      <c r="O2594" t="s">
        <v>8678</v>
      </c>
      <c r="P2594">
        <v>2</v>
      </c>
      <c r="Q2594" t="s">
        <v>12518</v>
      </c>
      <c r="R2594" t="s">
        <v>12519</v>
      </c>
      <c r="S2594">
        <v>457</v>
      </c>
      <c r="T2594" t="s">
        <v>37</v>
      </c>
      <c r="U2594" t="s">
        <v>38</v>
      </c>
      <c r="V2594" t="s">
        <v>39</v>
      </c>
      <c r="W2594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">
      <c r="A2595" t="s">
        <v>28</v>
      </c>
      <c r="B2595" t="s">
        <v>12520</v>
      </c>
      <c r="C2595">
        <v>19</v>
      </c>
      <c r="D2595">
        <v>87</v>
      </c>
      <c r="E2595">
        <v>29</v>
      </c>
      <c r="F2595">
        <v>147</v>
      </c>
      <c r="G2595" t="s">
        <v>12521</v>
      </c>
      <c r="H2595">
        <v>683</v>
      </c>
      <c r="I2595">
        <v>1200000</v>
      </c>
      <c r="J2595" t="s">
        <v>1285</v>
      </c>
      <c r="K2595" t="s">
        <v>1843</v>
      </c>
      <c r="L2595" t="s">
        <v>12522</v>
      </c>
      <c r="M2595">
        <v>922</v>
      </c>
      <c r="N2595">
        <v>1139</v>
      </c>
      <c r="O2595" t="s">
        <v>12523</v>
      </c>
      <c r="P2595">
        <v>1</v>
      </c>
      <c r="Q2595" t="s">
        <v>12524</v>
      </c>
      <c r="R2595" t="s">
        <v>12525</v>
      </c>
      <c r="S2595">
        <v>23</v>
      </c>
      <c r="T2595" t="s">
        <v>37</v>
      </c>
      <c r="U2595" t="s">
        <v>38</v>
      </c>
      <c r="V2595" t="s">
        <v>569</v>
      </c>
      <c r="W2595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">
      <c r="A2596" t="s">
        <v>28</v>
      </c>
      <c r="B2596" t="s">
        <v>9439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>
        <v>1150403</v>
      </c>
      <c r="J2596" t="s">
        <v>1663</v>
      </c>
      <c r="K2596" t="s">
        <v>1179</v>
      </c>
      <c r="L2596" t="s">
        <v>12526</v>
      </c>
      <c r="M2596">
        <v>14143</v>
      </c>
      <c r="N2596">
        <v>3474</v>
      </c>
      <c r="O2596" t="s">
        <v>7616</v>
      </c>
      <c r="P2596">
        <v>4</v>
      </c>
      <c r="Q2596" t="s">
        <v>12527</v>
      </c>
      <c r="R2596" t="s">
        <v>12528</v>
      </c>
      <c r="S2596">
        <v>102</v>
      </c>
      <c r="T2596" t="s">
        <v>37</v>
      </c>
      <c r="U2596" t="s">
        <v>38</v>
      </c>
      <c r="V2596" t="s">
        <v>569</v>
      </c>
      <c r="W2596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">
      <c r="A2597" t="s">
        <v>28</v>
      </c>
      <c r="B2597" t="s">
        <v>8814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>
        <v>403932</v>
      </c>
      <c r="J2597" t="s">
        <v>3878</v>
      </c>
      <c r="K2597" t="s">
        <v>1909</v>
      </c>
      <c r="L2597" t="s">
        <v>12529</v>
      </c>
      <c r="M2597">
        <v>5254</v>
      </c>
      <c r="N2597">
        <v>17104</v>
      </c>
      <c r="O2597" t="s">
        <v>2228</v>
      </c>
      <c r="P2597">
        <v>4</v>
      </c>
      <c r="Q2597" t="s">
        <v>12530</v>
      </c>
      <c r="R2597" t="s">
        <v>12531</v>
      </c>
      <c r="S2597">
        <v>92</v>
      </c>
      <c r="T2597" t="s">
        <v>37</v>
      </c>
      <c r="U2597" t="s">
        <v>56</v>
      </c>
      <c r="V2597" t="s">
        <v>569</v>
      </c>
      <c r="W2597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>
        <v>1712111</v>
      </c>
      <c r="J2598" t="s">
        <v>5289</v>
      </c>
      <c r="K2598" t="s">
        <v>640</v>
      </c>
      <c r="L2598" t="s">
        <v>12532</v>
      </c>
      <c r="M2598">
        <v>7199</v>
      </c>
      <c r="N2598">
        <v>7875</v>
      </c>
      <c r="O2598" t="s">
        <v>1301</v>
      </c>
      <c r="P2598">
        <v>0</v>
      </c>
      <c r="Q2598" t="s">
        <v>12533</v>
      </c>
      <c r="R2598" t="s">
        <v>12534</v>
      </c>
      <c r="S2598">
        <v>53</v>
      </c>
      <c r="T2598" t="s">
        <v>37</v>
      </c>
      <c r="U2598" t="s">
        <v>38</v>
      </c>
      <c r="V2598" t="s">
        <v>39</v>
      </c>
      <c r="W2598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">
      <c r="A2599" t="s">
        <v>28</v>
      </c>
      <c r="B2599" t="s">
        <v>11366</v>
      </c>
      <c r="C2599">
        <v>399</v>
      </c>
      <c r="D2599">
        <v>88</v>
      </c>
      <c r="E2599">
        <v>115</v>
      </c>
      <c r="F2599">
        <v>304</v>
      </c>
      <c r="G2599" t="s">
        <v>12535</v>
      </c>
      <c r="H2599">
        <v>1000</v>
      </c>
      <c r="I2599">
        <v>1024175</v>
      </c>
      <c r="J2599" t="s">
        <v>7178</v>
      </c>
      <c r="K2599" t="s">
        <v>12536</v>
      </c>
      <c r="L2599" t="s">
        <v>12537</v>
      </c>
      <c r="M2599">
        <v>82331</v>
      </c>
      <c r="N2599">
        <v>2011</v>
      </c>
      <c r="O2599" t="s">
        <v>11470</v>
      </c>
      <c r="P2599">
        <v>6</v>
      </c>
      <c r="Q2599" t="s">
        <v>12538</v>
      </c>
      <c r="R2599" t="s">
        <v>12539</v>
      </c>
      <c r="S2599">
        <v>297</v>
      </c>
      <c r="T2599" t="s">
        <v>37</v>
      </c>
      <c r="U2599" t="s">
        <v>56</v>
      </c>
      <c r="V2599" t="s">
        <v>569</v>
      </c>
      <c r="W2599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12540</v>
      </c>
      <c r="H2600">
        <v>306</v>
      </c>
      <c r="I2600">
        <v>301305</v>
      </c>
      <c r="J2600" t="s">
        <v>5344</v>
      </c>
      <c r="K2600" t="s">
        <v>12541</v>
      </c>
      <c r="L2600" t="s">
        <v>12542</v>
      </c>
      <c r="M2600">
        <v>31414</v>
      </c>
      <c r="N2600">
        <v>796</v>
      </c>
      <c r="O2600" t="s">
        <v>12543</v>
      </c>
      <c r="P2600">
        <v>0</v>
      </c>
      <c r="Q2600" t="s">
        <v>12544</v>
      </c>
      <c r="R2600" t="s">
        <v>12545</v>
      </c>
      <c r="S2600">
        <v>180</v>
      </c>
      <c r="T2600" t="s">
        <v>12546</v>
      </c>
      <c r="U2600" t="s">
        <v>38</v>
      </c>
      <c r="V2600" t="s">
        <v>569</v>
      </c>
      <c r="W2600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">
      <c r="A2601" t="s">
        <v>28</v>
      </c>
      <c r="B2601" t="s">
        <v>11994</v>
      </c>
      <c r="C2601">
        <v>285</v>
      </c>
      <c r="D2601">
        <v>94</v>
      </c>
      <c r="E2601">
        <v>122</v>
      </c>
      <c r="F2601">
        <v>383</v>
      </c>
      <c r="G2601" t="s">
        <v>12547</v>
      </c>
      <c r="H2601">
        <v>873</v>
      </c>
      <c r="I2601">
        <v>51872378</v>
      </c>
      <c r="J2601" t="s">
        <v>1477</v>
      </c>
      <c r="K2601" t="s">
        <v>1939</v>
      </c>
      <c r="L2601" t="s">
        <v>12548</v>
      </c>
      <c r="M2601">
        <v>88241</v>
      </c>
      <c r="N2601">
        <v>2812</v>
      </c>
      <c r="O2601" t="s">
        <v>1698</v>
      </c>
      <c r="P2601">
        <v>0</v>
      </c>
      <c r="Q2601" t="s">
        <v>12549</v>
      </c>
      <c r="R2601" t="s">
        <v>12550</v>
      </c>
      <c r="S2601">
        <v>266</v>
      </c>
      <c r="T2601" t="s">
        <v>37</v>
      </c>
      <c r="U2601" t="s">
        <v>38</v>
      </c>
      <c r="V2601" t="s">
        <v>569</v>
      </c>
      <c r="W260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">
      <c r="A2602" t="s">
        <v>28</v>
      </c>
      <c r="B2602" t="s">
        <v>12551</v>
      </c>
      <c r="C2602">
        <v>61</v>
      </c>
      <c r="D2602">
        <v>90</v>
      </c>
      <c r="E2602">
        <v>0</v>
      </c>
      <c r="F2602">
        <v>234</v>
      </c>
      <c r="G2602" t="s">
        <v>11009</v>
      </c>
      <c r="H2602">
        <v>477</v>
      </c>
      <c r="I2602">
        <v>28399192</v>
      </c>
      <c r="J2602" t="s">
        <v>12552</v>
      </c>
      <c r="K2602" t="s">
        <v>12553</v>
      </c>
      <c r="L2602" t="s">
        <v>12554</v>
      </c>
      <c r="M2602">
        <v>5663</v>
      </c>
      <c r="N2602">
        <v>1483</v>
      </c>
      <c r="O2602" t="s">
        <v>809</v>
      </c>
      <c r="P2602">
        <v>0</v>
      </c>
      <c r="Q2602" t="s">
        <v>12555</v>
      </c>
      <c r="R2602" t="s">
        <v>12556</v>
      </c>
      <c r="S2602">
        <v>106</v>
      </c>
      <c r="T2602" t="s">
        <v>37</v>
      </c>
      <c r="U2602" t="s">
        <v>365</v>
      </c>
      <c r="V2602" t="s">
        <v>90</v>
      </c>
      <c r="W2602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12557</v>
      </c>
      <c r="H2603">
        <v>170</v>
      </c>
      <c r="I2603">
        <v>2035566</v>
      </c>
      <c r="J2603" t="s">
        <v>12558</v>
      </c>
      <c r="K2603" t="s">
        <v>12559</v>
      </c>
      <c r="L2603" t="s">
        <v>12560</v>
      </c>
      <c r="M2603">
        <v>77305</v>
      </c>
      <c r="N2603">
        <v>931</v>
      </c>
      <c r="O2603" t="s">
        <v>12561</v>
      </c>
      <c r="P2603">
        <v>0</v>
      </c>
      <c r="Q2603" t="s">
        <v>12562</v>
      </c>
      <c r="R2603" t="s">
        <v>12563</v>
      </c>
      <c r="S2603">
        <v>162</v>
      </c>
      <c r="T2603" t="s">
        <v>37</v>
      </c>
      <c r="U2603" t="s">
        <v>1418</v>
      </c>
      <c r="V2603" t="s">
        <v>569</v>
      </c>
      <c r="W2603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>
        <v>21078145</v>
      </c>
      <c r="J2604" t="s">
        <v>1493</v>
      </c>
      <c r="K2604" t="s">
        <v>1664</v>
      </c>
      <c r="L2604" t="s">
        <v>12566</v>
      </c>
      <c r="M2604">
        <v>26493</v>
      </c>
      <c r="N2604">
        <v>20456</v>
      </c>
      <c r="O2604" t="s">
        <v>7877</v>
      </c>
      <c r="P2604">
        <v>0</v>
      </c>
      <c r="Q2604" t="s">
        <v>12567</v>
      </c>
      <c r="R2604" t="s">
        <v>12568</v>
      </c>
      <c r="S2604">
        <v>159</v>
      </c>
      <c r="T2604" t="s">
        <v>37</v>
      </c>
      <c r="U2604" t="s">
        <v>38</v>
      </c>
      <c r="V2604" t="s">
        <v>39</v>
      </c>
      <c r="W2604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">
      <c r="A2605" t="s">
        <v>28</v>
      </c>
      <c r="B2605" t="s">
        <v>8782</v>
      </c>
      <c r="C2605">
        <v>83</v>
      </c>
      <c r="D2605">
        <v>109</v>
      </c>
      <c r="E2605">
        <v>97</v>
      </c>
      <c r="F2605">
        <v>355</v>
      </c>
      <c r="G2605" t="s">
        <v>8792</v>
      </c>
      <c r="H2605">
        <v>13000</v>
      </c>
      <c r="I2605">
        <v>14060950</v>
      </c>
      <c r="J2605" t="s">
        <v>3270</v>
      </c>
      <c r="K2605" t="s">
        <v>12569</v>
      </c>
      <c r="L2605" t="s">
        <v>12570</v>
      </c>
      <c r="M2605">
        <v>14354</v>
      </c>
      <c r="N2605">
        <v>14347</v>
      </c>
      <c r="O2605" t="s">
        <v>12571</v>
      </c>
      <c r="P2605">
        <v>1</v>
      </c>
      <c r="Q2605" t="s">
        <v>12572</v>
      </c>
      <c r="R2605" t="s">
        <v>12573</v>
      </c>
      <c r="S2605">
        <v>139</v>
      </c>
      <c r="T2605" t="s">
        <v>37</v>
      </c>
      <c r="U2605" t="s">
        <v>38</v>
      </c>
      <c r="V2605" t="s">
        <v>39</v>
      </c>
      <c r="W2605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>
        <v>12281500</v>
      </c>
      <c r="J2606" t="s">
        <v>5523</v>
      </c>
      <c r="K2606" t="s">
        <v>335</v>
      </c>
      <c r="L2606" t="s">
        <v>12574</v>
      </c>
      <c r="M2606">
        <v>163492</v>
      </c>
      <c r="N2606">
        <v>23602</v>
      </c>
      <c r="O2606" t="s">
        <v>2446</v>
      </c>
      <c r="P2606">
        <v>3</v>
      </c>
      <c r="Q2606" t="s">
        <v>12575</v>
      </c>
      <c r="R2606" t="s">
        <v>12576</v>
      </c>
      <c r="S2606">
        <v>460</v>
      </c>
      <c r="T2606" t="s">
        <v>37</v>
      </c>
      <c r="U2606" t="s">
        <v>38</v>
      </c>
      <c r="V2606" t="s">
        <v>569</v>
      </c>
      <c r="W2606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">
      <c r="A2607" t="s">
        <v>28</v>
      </c>
      <c r="B2607" t="s">
        <v>11863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>
        <v>10725228</v>
      </c>
      <c r="J2607" t="s">
        <v>2958</v>
      </c>
      <c r="K2607" t="s">
        <v>115</v>
      </c>
      <c r="L2607" t="s">
        <v>12577</v>
      </c>
      <c r="M2607">
        <v>75675</v>
      </c>
      <c r="N2607">
        <v>32288</v>
      </c>
      <c r="O2607" t="s">
        <v>12578</v>
      </c>
      <c r="P2607">
        <v>1</v>
      </c>
      <c r="Q2607" t="s">
        <v>12579</v>
      </c>
      <c r="R2607" t="s">
        <v>12580</v>
      </c>
      <c r="S2607">
        <v>365</v>
      </c>
      <c r="T2607" t="s">
        <v>37</v>
      </c>
      <c r="U2607" t="s">
        <v>38</v>
      </c>
      <c r="V2607" t="s">
        <v>569</v>
      </c>
      <c r="W2607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">
      <c r="A2608" t="s">
        <v>28</v>
      </c>
      <c r="B2608" t="s">
        <v>8814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>
        <v>214966</v>
      </c>
      <c r="J2608" t="s">
        <v>2062</v>
      </c>
      <c r="K2608" t="s">
        <v>2541</v>
      </c>
      <c r="L2608" t="s">
        <v>12581</v>
      </c>
      <c r="M2608">
        <v>28483</v>
      </c>
      <c r="N2608">
        <v>1813</v>
      </c>
      <c r="O2608" t="s">
        <v>8880</v>
      </c>
      <c r="P2608">
        <v>0</v>
      </c>
      <c r="Q2608" t="s">
        <v>12582</v>
      </c>
      <c r="R2608" t="s">
        <v>12583</v>
      </c>
      <c r="S2608">
        <v>176</v>
      </c>
      <c r="T2608" t="s">
        <v>37</v>
      </c>
      <c r="U2608" t="s">
        <v>38</v>
      </c>
      <c r="V2608" t="s">
        <v>569</v>
      </c>
      <c r="W2608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">
      <c r="A2609" t="s">
        <v>28</v>
      </c>
      <c r="B2609" t="s">
        <v>12585</v>
      </c>
      <c r="C2609">
        <v>167</v>
      </c>
      <c r="D2609">
        <v>101</v>
      </c>
      <c r="E2609">
        <v>10</v>
      </c>
      <c r="F2609">
        <v>472</v>
      </c>
      <c r="G2609" t="s">
        <v>12586</v>
      </c>
      <c r="H2609">
        <v>1000</v>
      </c>
      <c r="I2609">
        <v>11956207</v>
      </c>
      <c r="J2609" t="s">
        <v>4883</v>
      </c>
      <c r="K2609" t="s">
        <v>12587</v>
      </c>
      <c r="L2609" t="s">
        <v>12588</v>
      </c>
      <c r="M2609">
        <v>24012</v>
      </c>
      <c r="N2609">
        <v>3142</v>
      </c>
      <c r="O2609" t="s">
        <v>5082</v>
      </c>
      <c r="P2609">
        <v>2</v>
      </c>
      <c r="Q2609" t="s">
        <v>12589</v>
      </c>
      <c r="R2609" t="s">
        <v>12590</v>
      </c>
      <c r="S2609">
        <v>126</v>
      </c>
      <c r="T2609" t="s">
        <v>37</v>
      </c>
      <c r="U2609" t="s">
        <v>38</v>
      </c>
      <c r="V2609" t="s">
        <v>569</v>
      </c>
      <c r="W2609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>
        <v>5949693</v>
      </c>
      <c r="J2610" t="s">
        <v>1375</v>
      </c>
      <c r="K2610" t="s">
        <v>4046</v>
      </c>
      <c r="L2610" t="s">
        <v>12591</v>
      </c>
      <c r="M2610">
        <v>114762</v>
      </c>
      <c r="N2610">
        <v>34351</v>
      </c>
      <c r="O2610" t="s">
        <v>10781</v>
      </c>
      <c r="P2610">
        <v>1</v>
      </c>
      <c r="Q2610" t="s">
        <v>12592</v>
      </c>
      <c r="R2610" t="s">
        <v>12593</v>
      </c>
      <c r="S2610">
        <v>299</v>
      </c>
      <c r="T2610" t="s">
        <v>37</v>
      </c>
      <c r="U2610" t="s">
        <v>38</v>
      </c>
      <c r="V2610" t="s">
        <v>39</v>
      </c>
      <c r="W2610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">
      <c r="A2611" t="s">
        <v>28</v>
      </c>
      <c r="B2611" t="s">
        <v>12594</v>
      </c>
      <c r="C2611">
        <v>185</v>
      </c>
      <c r="D2611">
        <v>94</v>
      </c>
      <c r="E2611">
        <v>39</v>
      </c>
      <c r="F2611">
        <v>18</v>
      </c>
      <c r="G2611" t="s">
        <v>12595</v>
      </c>
      <c r="H2611">
        <v>77</v>
      </c>
      <c r="I2611">
        <v>9030581</v>
      </c>
      <c r="J2611" t="s">
        <v>3257</v>
      </c>
      <c r="K2611" t="s">
        <v>12596</v>
      </c>
      <c r="L2611" t="s">
        <v>12597</v>
      </c>
      <c r="M2611">
        <v>132386</v>
      </c>
      <c r="N2611">
        <v>156</v>
      </c>
      <c r="O2611" t="s">
        <v>12598</v>
      </c>
      <c r="P2611">
        <v>0</v>
      </c>
      <c r="Q2611" t="s">
        <v>12599</v>
      </c>
      <c r="R2611" t="s">
        <v>12600</v>
      </c>
      <c r="S2611">
        <v>398</v>
      </c>
      <c r="T2611" t="s">
        <v>37</v>
      </c>
      <c r="U2611" t="s">
        <v>56</v>
      </c>
      <c r="V2611" t="s">
        <v>39</v>
      </c>
      <c r="W26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">
      <c r="A2612" t="s">
        <v>28</v>
      </c>
      <c r="B2612" t="s">
        <v>12083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>
        <v>4157491</v>
      </c>
      <c r="J2612" t="s">
        <v>12601</v>
      </c>
      <c r="K2612" t="s">
        <v>6340</v>
      </c>
      <c r="L2612" t="s">
        <v>12602</v>
      </c>
      <c r="M2612">
        <v>79330</v>
      </c>
      <c r="N2612">
        <v>2894</v>
      </c>
      <c r="O2612" t="s">
        <v>12603</v>
      </c>
      <c r="P2612">
        <v>0</v>
      </c>
      <c r="Q2612" t="s">
        <v>12604</v>
      </c>
      <c r="R2612" t="s">
        <v>12605</v>
      </c>
      <c r="S2612">
        <v>690</v>
      </c>
      <c r="T2612" t="s">
        <v>37</v>
      </c>
      <c r="U2612" t="s">
        <v>7308</v>
      </c>
      <c r="V2612" t="s">
        <v>569</v>
      </c>
      <c r="W2612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">
      <c r="A2613" t="s">
        <v>28</v>
      </c>
      <c r="B2613" t="s">
        <v>11594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>
        <v>1508689</v>
      </c>
      <c r="J2613" t="s">
        <v>209</v>
      </c>
      <c r="K2613" t="s">
        <v>133</v>
      </c>
      <c r="L2613" t="s">
        <v>12606</v>
      </c>
      <c r="M2613">
        <v>5648</v>
      </c>
      <c r="N2613">
        <v>2004</v>
      </c>
      <c r="O2613" t="s">
        <v>1275</v>
      </c>
      <c r="P2613">
        <v>2</v>
      </c>
      <c r="Q2613" t="s">
        <v>12607</v>
      </c>
      <c r="R2613" t="s">
        <v>12608</v>
      </c>
      <c r="S2613">
        <v>50</v>
      </c>
      <c r="T2613" t="s">
        <v>37</v>
      </c>
      <c r="U2613" t="s">
        <v>38</v>
      </c>
      <c r="V2613" t="s">
        <v>569</v>
      </c>
      <c r="W2613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">
      <c r="A2614" t="s">
        <v>28</v>
      </c>
      <c r="B2614" t="s">
        <v>12609</v>
      </c>
      <c r="C2614">
        <v>48</v>
      </c>
      <c r="D2614">
        <v>99</v>
      </c>
      <c r="E2614">
        <v>220</v>
      </c>
      <c r="F2614">
        <v>599</v>
      </c>
      <c r="G2614" t="s">
        <v>12610</v>
      </c>
      <c r="H2614">
        <v>812</v>
      </c>
      <c r="I2614">
        <v>1227324</v>
      </c>
      <c r="J2614" t="s">
        <v>1872</v>
      </c>
      <c r="K2614" t="s">
        <v>3706</v>
      </c>
      <c r="L2614" t="s">
        <v>12611</v>
      </c>
      <c r="M2614">
        <v>6921</v>
      </c>
      <c r="N2614">
        <v>3337</v>
      </c>
      <c r="O2614" t="s">
        <v>5327</v>
      </c>
      <c r="P2614">
        <v>3</v>
      </c>
      <c r="Q2614" t="s">
        <v>12612</v>
      </c>
      <c r="R2614" t="s">
        <v>12613</v>
      </c>
      <c r="S2614">
        <v>48</v>
      </c>
      <c r="T2614" t="s">
        <v>37</v>
      </c>
      <c r="U2614" t="s">
        <v>38</v>
      </c>
      <c r="V2614" t="s">
        <v>569</v>
      </c>
      <c r="W2614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">
      <c r="A2615" t="s">
        <v>28</v>
      </c>
      <c r="B2615" t="s">
        <v>11861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>
        <v>4360548</v>
      </c>
      <c r="J2615" t="s">
        <v>1375</v>
      </c>
      <c r="K2615" t="s">
        <v>3433</v>
      </c>
      <c r="L2615" t="s">
        <v>12614</v>
      </c>
      <c r="M2615">
        <v>13371</v>
      </c>
      <c r="N2615">
        <v>2661</v>
      </c>
      <c r="O2615" t="s">
        <v>2867</v>
      </c>
      <c r="P2615">
        <v>7</v>
      </c>
      <c r="Q2615" t="s">
        <v>12615</v>
      </c>
      <c r="R2615" t="s">
        <v>12616</v>
      </c>
      <c r="S2615">
        <v>60</v>
      </c>
      <c r="T2615" t="s">
        <v>37</v>
      </c>
      <c r="U2615" t="s">
        <v>38</v>
      </c>
      <c r="V2615" t="s">
        <v>569</v>
      </c>
      <c r="W2615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">
      <c r="A2616" t="s">
        <v>28</v>
      </c>
      <c r="B2616" t="s">
        <v>12617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>
        <v>26589953</v>
      </c>
      <c r="J2616" t="s">
        <v>329</v>
      </c>
      <c r="K2616" t="s">
        <v>1683</v>
      </c>
      <c r="L2616" t="s">
        <v>12618</v>
      </c>
      <c r="M2616">
        <v>165792</v>
      </c>
      <c r="N2616">
        <v>26233</v>
      </c>
      <c r="O2616" t="s">
        <v>3165</v>
      </c>
      <c r="P2616">
        <v>1</v>
      </c>
      <c r="Q2616" t="s">
        <v>12619</v>
      </c>
      <c r="R2616" t="s">
        <v>12620</v>
      </c>
      <c r="S2616">
        <v>392</v>
      </c>
      <c r="T2616" t="s">
        <v>37</v>
      </c>
      <c r="U2616" t="s">
        <v>38</v>
      </c>
      <c r="V2616" t="s">
        <v>569</v>
      </c>
      <c r="W2616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">
      <c r="A2617" t="s">
        <v>28</v>
      </c>
      <c r="B2617" t="s">
        <v>12621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>
        <v>1039869</v>
      </c>
      <c r="J2617" t="s">
        <v>1768</v>
      </c>
      <c r="K2617" t="s">
        <v>115</v>
      </c>
      <c r="L2617" t="s">
        <v>12622</v>
      </c>
      <c r="M2617">
        <v>14757</v>
      </c>
      <c r="N2617">
        <v>18739</v>
      </c>
      <c r="O2617" t="s">
        <v>12623</v>
      </c>
      <c r="P2617">
        <v>5</v>
      </c>
      <c r="Q2617" t="s">
        <v>12624</v>
      </c>
      <c r="R2617" t="s">
        <v>12625</v>
      </c>
      <c r="S2617">
        <v>51</v>
      </c>
      <c r="T2617" t="s">
        <v>37</v>
      </c>
      <c r="U2617" t="s">
        <v>263</v>
      </c>
      <c r="V2617" t="s">
        <v>569</v>
      </c>
      <c r="W2617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12626</v>
      </c>
      <c r="H2618">
        <v>912</v>
      </c>
      <c r="I2618">
        <v>48092846</v>
      </c>
      <c r="J2618" t="s">
        <v>2720</v>
      </c>
      <c r="K2618" t="s">
        <v>9534</v>
      </c>
      <c r="L2618" t="s">
        <v>12627</v>
      </c>
      <c r="M2618">
        <v>61753</v>
      </c>
      <c r="N2618">
        <v>1833</v>
      </c>
      <c r="O2618" t="s">
        <v>12628</v>
      </c>
      <c r="P2618">
        <v>0</v>
      </c>
      <c r="Q2618" t="s">
        <v>12629</v>
      </c>
      <c r="R2618" t="s">
        <v>12630</v>
      </c>
      <c r="S2618">
        <v>133</v>
      </c>
      <c r="T2618" t="s">
        <v>37</v>
      </c>
      <c r="U2618" t="s">
        <v>38</v>
      </c>
      <c r="V2618" t="s">
        <v>272</v>
      </c>
      <c r="W2618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">
      <c r="A2619" t="s">
        <v>28</v>
      </c>
      <c r="B2619" t="s">
        <v>12631</v>
      </c>
      <c r="C2619">
        <v>86</v>
      </c>
      <c r="D2619">
        <v>148</v>
      </c>
      <c r="E2619">
        <v>16</v>
      </c>
      <c r="F2619">
        <v>489</v>
      </c>
      <c r="G2619" t="s">
        <v>12632</v>
      </c>
      <c r="H2619">
        <v>717</v>
      </c>
      <c r="I2619">
        <v>1110186</v>
      </c>
      <c r="J2619" t="s">
        <v>1420</v>
      </c>
      <c r="K2619" t="s">
        <v>12633</v>
      </c>
      <c r="L2619" t="s">
        <v>12634</v>
      </c>
      <c r="M2619">
        <v>31943</v>
      </c>
      <c r="N2619">
        <v>1730</v>
      </c>
      <c r="O2619" t="s">
        <v>5885</v>
      </c>
      <c r="P2619">
        <v>2</v>
      </c>
      <c r="Q2619" t="s">
        <v>12635</v>
      </c>
      <c r="R2619" t="s">
        <v>12636</v>
      </c>
      <c r="S2619">
        <v>224</v>
      </c>
      <c r="T2619" t="s">
        <v>11554</v>
      </c>
      <c r="U2619" t="s">
        <v>5411</v>
      </c>
      <c r="V2619" t="s">
        <v>569</v>
      </c>
      <c r="W2619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">
      <c r="A2620" t="s">
        <v>720</v>
      </c>
      <c r="B2620" t="s">
        <v>12637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>
        <v>1089445</v>
      </c>
      <c r="J2620" t="s">
        <v>7071</v>
      </c>
      <c r="K2620" t="s">
        <v>374</v>
      </c>
      <c r="L2620" t="s">
        <v>12638</v>
      </c>
      <c r="M2620">
        <v>2676</v>
      </c>
      <c r="N2620">
        <v>4270</v>
      </c>
      <c r="O2620" t="s">
        <v>2220</v>
      </c>
      <c r="P2620">
        <v>0</v>
      </c>
      <c r="Q2620" t="s">
        <v>12639</v>
      </c>
      <c r="R2620" t="s">
        <v>12640</v>
      </c>
      <c r="S2620">
        <v>33</v>
      </c>
      <c r="T2620" t="s">
        <v>37</v>
      </c>
      <c r="U2620" t="s">
        <v>263</v>
      </c>
      <c r="V2620" t="s">
        <v>90</v>
      </c>
      <c r="W2620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12159</v>
      </c>
      <c r="H2621">
        <v>1000</v>
      </c>
      <c r="I2621">
        <v>204565000</v>
      </c>
      <c r="J2621" t="s">
        <v>6096</v>
      </c>
      <c r="K2621" t="s">
        <v>7338</v>
      </c>
      <c r="L2621" t="s">
        <v>12641</v>
      </c>
      <c r="M2621">
        <v>284252</v>
      </c>
      <c r="N2621">
        <v>2466</v>
      </c>
      <c r="O2621" t="s">
        <v>12642</v>
      </c>
      <c r="P2621">
        <v>0</v>
      </c>
      <c r="Q2621" t="s">
        <v>12643</v>
      </c>
      <c r="R2621" t="s">
        <v>12644</v>
      </c>
      <c r="S2621">
        <v>1058</v>
      </c>
      <c r="T2621" t="s">
        <v>37</v>
      </c>
      <c r="U2621" t="s">
        <v>38</v>
      </c>
      <c r="V2621" t="s">
        <v>569</v>
      </c>
      <c r="W262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12645</v>
      </c>
      <c r="H2622">
        <v>813</v>
      </c>
      <c r="I2622">
        <v>260000000</v>
      </c>
      <c r="J2622" t="s">
        <v>1763</v>
      </c>
      <c r="K2622" t="s">
        <v>2373</v>
      </c>
      <c r="L2622" t="s">
        <v>12646</v>
      </c>
      <c r="M2622">
        <v>412454</v>
      </c>
      <c r="N2622">
        <v>2047</v>
      </c>
      <c r="O2622" t="s">
        <v>9901</v>
      </c>
      <c r="P2622">
        <v>0</v>
      </c>
      <c r="Q2622" t="s">
        <v>12647</v>
      </c>
      <c r="R2622" t="s">
        <v>12648</v>
      </c>
      <c r="S2622">
        <v>962</v>
      </c>
      <c r="T2622" t="s">
        <v>37</v>
      </c>
      <c r="U2622" t="s">
        <v>38</v>
      </c>
      <c r="V2622" t="s">
        <v>90</v>
      </c>
      <c r="W2622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>
        <v>101736215</v>
      </c>
      <c r="J2623" t="s">
        <v>1611</v>
      </c>
      <c r="K2623" t="s">
        <v>4400</v>
      </c>
      <c r="L2623" t="s">
        <v>12649</v>
      </c>
      <c r="M2623">
        <v>315549</v>
      </c>
      <c r="N2623">
        <v>8134</v>
      </c>
      <c r="O2623" t="s">
        <v>3597</v>
      </c>
      <c r="P2623">
        <v>6</v>
      </c>
      <c r="Q2623" t="s">
        <v>12650</v>
      </c>
      <c r="R2623" t="s">
        <v>12651</v>
      </c>
      <c r="S2623">
        <v>789</v>
      </c>
      <c r="T2623" t="s">
        <v>37</v>
      </c>
      <c r="U2623" t="s">
        <v>38</v>
      </c>
      <c r="V2623" t="s">
        <v>569</v>
      </c>
      <c r="W2623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">
      <c r="A2624" t="s">
        <v>28</v>
      </c>
      <c r="B2624" t="s">
        <v>12652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>
        <v>71442</v>
      </c>
      <c r="J2624" t="s">
        <v>12653</v>
      </c>
      <c r="K2624" t="s">
        <v>646</v>
      </c>
      <c r="L2624" t="s">
        <v>12654</v>
      </c>
      <c r="M2624">
        <v>12029</v>
      </c>
      <c r="N2624">
        <v>6829</v>
      </c>
      <c r="O2624" t="s">
        <v>12655</v>
      </c>
      <c r="P2624">
        <v>0</v>
      </c>
      <c r="Q2624" t="s">
        <v>12656</v>
      </c>
      <c r="R2624" t="s">
        <v>12657</v>
      </c>
      <c r="S2624">
        <v>32</v>
      </c>
      <c r="T2624" t="s">
        <v>1417</v>
      </c>
      <c r="U2624" t="s">
        <v>1418</v>
      </c>
      <c r="V2624" t="s">
        <v>90</v>
      </c>
      <c r="W2624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>
        <v>79817937</v>
      </c>
      <c r="J2625" t="s">
        <v>12658</v>
      </c>
      <c r="K2625" t="s">
        <v>3293</v>
      </c>
      <c r="L2625" t="s">
        <v>12659</v>
      </c>
      <c r="M2625">
        <v>39798</v>
      </c>
      <c r="N2625">
        <v>1044</v>
      </c>
      <c r="O2625" t="s">
        <v>12660</v>
      </c>
      <c r="P2625">
        <v>1</v>
      </c>
      <c r="Q2625" t="s">
        <v>12661</v>
      </c>
      <c r="R2625" t="s">
        <v>12662</v>
      </c>
      <c r="S2625">
        <v>69</v>
      </c>
      <c r="T2625" t="s">
        <v>37</v>
      </c>
      <c r="U2625" t="s">
        <v>38</v>
      </c>
      <c r="V2625" t="s">
        <v>39</v>
      </c>
      <c r="W2625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>
        <v>91547205</v>
      </c>
      <c r="J2626" t="s">
        <v>1618</v>
      </c>
      <c r="K2626" t="s">
        <v>10457</v>
      </c>
      <c r="L2626" t="s">
        <v>12663</v>
      </c>
      <c r="M2626">
        <v>34579</v>
      </c>
      <c r="N2626">
        <v>5165</v>
      </c>
      <c r="O2626" t="s">
        <v>5421</v>
      </c>
      <c r="P2626">
        <v>8</v>
      </c>
      <c r="Q2626" t="s">
        <v>12664</v>
      </c>
      <c r="R2626" t="s">
        <v>12665</v>
      </c>
      <c r="S2626">
        <v>62</v>
      </c>
      <c r="T2626" t="s">
        <v>37</v>
      </c>
      <c r="U2626" t="s">
        <v>38</v>
      </c>
      <c r="V2626" t="s">
        <v>39</v>
      </c>
      <c r="W2626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8692</v>
      </c>
      <c r="H2627">
        <v>656</v>
      </c>
      <c r="I2627">
        <v>75074950</v>
      </c>
      <c r="J2627" t="s">
        <v>2450</v>
      </c>
      <c r="K2627" t="s">
        <v>10785</v>
      </c>
      <c r="L2627" t="s">
        <v>12666</v>
      </c>
      <c r="M2627">
        <v>22147</v>
      </c>
      <c r="N2627">
        <v>2754</v>
      </c>
      <c r="O2627" t="s">
        <v>779</v>
      </c>
      <c r="P2627">
        <v>0</v>
      </c>
      <c r="Q2627" t="s">
        <v>12667</v>
      </c>
      <c r="R2627" t="s">
        <v>12668</v>
      </c>
      <c r="S2627">
        <v>156</v>
      </c>
      <c r="T2627" t="s">
        <v>37</v>
      </c>
      <c r="U2627" t="s">
        <v>38</v>
      </c>
      <c r="V2627" t="s">
        <v>39</v>
      </c>
      <c r="W2627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8740</v>
      </c>
      <c r="H2628">
        <v>12000</v>
      </c>
      <c r="I2628">
        <v>78900000</v>
      </c>
      <c r="J2628" t="s">
        <v>68</v>
      </c>
      <c r="K2628" t="s">
        <v>1001</v>
      </c>
      <c r="L2628" t="s">
        <v>12669</v>
      </c>
      <c r="M2628">
        <v>91414</v>
      </c>
      <c r="N2628">
        <v>16539</v>
      </c>
      <c r="O2628" t="s">
        <v>6911</v>
      </c>
      <c r="P2628">
        <v>2</v>
      </c>
      <c r="Q2628" t="s">
        <v>12670</v>
      </c>
      <c r="R2628" t="s">
        <v>12671</v>
      </c>
      <c r="S2628">
        <v>359</v>
      </c>
      <c r="T2628" t="s">
        <v>37</v>
      </c>
      <c r="U2628" t="s">
        <v>38</v>
      </c>
      <c r="V2628" t="s">
        <v>90</v>
      </c>
      <c r="W2628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>
        <v>72217000</v>
      </c>
      <c r="J2629" t="s">
        <v>1611</v>
      </c>
      <c r="K2629" t="s">
        <v>8404</v>
      </c>
      <c r="L2629" t="s">
        <v>12672</v>
      </c>
      <c r="M2629">
        <v>216486</v>
      </c>
      <c r="N2629">
        <v>2462</v>
      </c>
      <c r="O2629" t="s">
        <v>10968</v>
      </c>
      <c r="P2629">
        <v>1</v>
      </c>
      <c r="Q2629" t="s">
        <v>12673</v>
      </c>
      <c r="R2629" t="s">
        <v>12674</v>
      </c>
      <c r="S2629">
        <v>242</v>
      </c>
      <c r="T2629" t="s">
        <v>37</v>
      </c>
      <c r="U2629" t="s">
        <v>38</v>
      </c>
      <c r="V2629" t="s">
        <v>39</v>
      </c>
      <c r="W2629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">
      <c r="A2630" t="s">
        <v>28</v>
      </c>
      <c r="B2630" t="s">
        <v>12675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>
        <v>79568000</v>
      </c>
      <c r="J2630" t="s">
        <v>2836</v>
      </c>
      <c r="K2630" t="s">
        <v>875</v>
      </c>
      <c r="L2630" t="s">
        <v>12676</v>
      </c>
      <c r="M2630">
        <v>71842</v>
      </c>
      <c r="N2630">
        <v>4537</v>
      </c>
      <c r="O2630" t="s">
        <v>12677</v>
      </c>
      <c r="P2630">
        <v>0</v>
      </c>
      <c r="Q2630" t="s">
        <v>12678</v>
      </c>
      <c r="R2630" t="s">
        <v>12679</v>
      </c>
      <c r="S2630">
        <v>152</v>
      </c>
      <c r="T2630" t="s">
        <v>37</v>
      </c>
      <c r="U2630" t="s">
        <v>38</v>
      </c>
      <c r="V2630" t="s">
        <v>90</v>
      </c>
      <c r="W2630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>
        <v>65500000</v>
      </c>
      <c r="J2631" t="s">
        <v>5047</v>
      </c>
      <c r="K2631" t="s">
        <v>386</v>
      </c>
      <c r="L2631" t="s">
        <v>12680</v>
      </c>
      <c r="M2631">
        <v>66966</v>
      </c>
      <c r="N2631">
        <v>22479</v>
      </c>
      <c r="O2631" t="s">
        <v>1103</v>
      </c>
      <c r="P2631">
        <v>1</v>
      </c>
      <c r="Q2631" t="s">
        <v>12681</v>
      </c>
      <c r="R2631" t="s">
        <v>12682</v>
      </c>
      <c r="S2631">
        <v>175</v>
      </c>
      <c r="T2631" t="s">
        <v>37</v>
      </c>
      <c r="U2631" t="s">
        <v>38</v>
      </c>
      <c r="V2631" t="s">
        <v>569</v>
      </c>
      <c r="W263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">
      <c r="A2632" t="s">
        <v>28</v>
      </c>
      <c r="B2632" t="s">
        <v>12683</v>
      </c>
      <c r="C2632">
        <v>216</v>
      </c>
      <c r="D2632">
        <v>110</v>
      </c>
      <c r="E2632">
        <v>16</v>
      </c>
      <c r="F2632">
        <v>11</v>
      </c>
      <c r="G2632" t="s">
        <v>12684</v>
      </c>
      <c r="H2632">
        <v>93</v>
      </c>
      <c r="I2632">
        <v>70011073</v>
      </c>
      <c r="J2632" t="s">
        <v>12685</v>
      </c>
      <c r="K2632" t="s">
        <v>12686</v>
      </c>
      <c r="L2632" t="s">
        <v>12687</v>
      </c>
      <c r="M2632">
        <v>57996</v>
      </c>
      <c r="N2632">
        <v>146</v>
      </c>
      <c r="O2632" t="s">
        <v>12688</v>
      </c>
      <c r="P2632">
        <v>0</v>
      </c>
      <c r="Q2632" t="s">
        <v>12689</v>
      </c>
      <c r="R2632" t="s">
        <v>12690</v>
      </c>
      <c r="S2632">
        <v>349</v>
      </c>
      <c r="T2632" t="s">
        <v>37</v>
      </c>
      <c r="U2632" t="s">
        <v>38</v>
      </c>
      <c r="V2632" t="s">
        <v>569</v>
      </c>
      <c r="W2632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>
        <v>65269010</v>
      </c>
      <c r="J2633" t="s">
        <v>12691</v>
      </c>
      <c r="K2633" t="s">
        <v>434</v>
      </c>
      <c r="L2633" t="s">
        <v>12692</v>
      </c>
      <c r="M2633">
        <v>90938</v>
      </c>
      <c r="N2633">
        <v>21380</v>
      </c>
      <c r="O2633" t="s">
        <v>12693</v>
      </c>
      <c r="P2633">
        <v>0</v>
      </c>
      <c r="Q2633" t="s">
        <v>12694</v>
      </c>
      <c r="R2633" t="s">
        <v>12695</v>
      </c>
      <c r="S2633">
        <v>271</v>
      </c>
      <c r="T2633" t="s">
        <v>37</v>
      </c>
      <c r="U2633" t="s">
        <v>38</v>
      </c>
      <c r="V2633" t="s">
        <v>39</v>
      </c>
      <c r="W2633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">
      <c r="A2634" t="s">
        <v>28</v>
      </c>
      <c r="B2634" t="s">
        <v>12696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>
        <v>63071133</v>
      </c>
      <c r="J2634" t="s">
        <v>12697</v>
      </c>
      <c r="K2634" t="s">
        <v>950</v>
      </c>
      <c r="L2634" t="s">
        <v>12698</v>
      </c>
      <c r="M2634">
        <v>42892</v>
      </c>
      <c r="N2634">
        <v>17035</v>
      </c>
      <c r="O2634" t="s">
        <v>6378</v>
      </c>
      <c r="P2634">
        <v>0</v>
      </c>
      <c r="Q2634" t="s">
        <v>12699</v>
      </c>
      <c r="R2634" t="s">
        <v>12700</v>
      </c>
      <c r="S2634">
        <v>154</v>
      </c>
      <c r="T2634" t="s">
        <v>37</v>
      </c>
      <c r="U2634" t="s">
        <v>38</v>
      </c>
      <c r="V2634" t="s">
        <v>39</v>
      </c>
      <c r="W2634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12701</v>
      </c>
      <c r="H2635">
        <v>22000</v>
      </c>
      <c r="I2635">
        <v>39647595</v>
      </c>
      <c r="J2635" t="s">
        <v>1477</v>
      </c>
      <c r="K2635" t="s">
        <v>1683</v>
      </c>
      <c r="L2635" t="s">
        <v>12702</v>
      </c>
      <c r="M2635">
        <v>239540</v>
      </c>
      <c r="N2635">
        <v>25522</v>
      </c>
      <c r="O2635" t="s">
        <v>4181</v>
      </c>
      <c r="P2635">
        <v>5</v>
      </c>
      <c r="Q2635" t="s">
        <v>12703</v>
      </c>
      <c r="R2635" t="s">
        <v>12704</v>
      </c>
      <c r="S2635">
        <v>462</v>
      </c>
      <c r="T2635" t="s">
        <v>37</v>
      </c>
      <c r="U2635" t="s">
        <v>38</v>
      </c>
      <c r="V2635" t="s">
        <v>569</v>
      </c>
      <c r="W2635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>
        <v>38087366</v>
      </c>
      <c r="J2636" t="s">
        <v>4052</v>
      </c>
      <c r="K2636" t="s">
        <v>7052</v>
      </c>
      <c r="L2636" t="s">
        <v>12705</v>
      </c>
      <c r="M2636">
        <v>113918</v>
      </c>
      <c r="N2636">
        <v>4065</v>
      </c>
      <c r="O2636" t="s">
        <v>7322</v>
      </c>
      <c r="P2636">
        <v>2</v>
      </c>
      <c r="Q2636" t="s">
        <v>12706</v>
      </c>
      <c r="R2636" t="s">
        <v>12707</v>
      </c>
      <c r="S2636">
        <v>165</v>
      </c>
      <c r="T2636" t="s">
        <v>37</v>
      </c>
      <c r="U2636" t="s">
        <v>38</v>
      </c>
      <c r="V2636" t="s">
        <v>569</v>
      </c>
      <c r="W2636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>
        <v>64572496</v>
      </c>
      <c r="J2637" t="s">
        <v>2596</v>
      </c>
      <c r="K2637" t="s">
        <v>2923</v>
      </c>
      <c r="L2637" t="s">
        <v>12708</v>
      </c>
      <c r="M2637">
        <v>204327</v>
      </c>
      <c r="N2637">
        <v>2054</v>
      </c>
      <c r="O2637" t="s">
        <v>12709</v>
      </c>
      <c r="P2637">
        <v>0</v>
      </c>
      <c r="Q2637" t="s">
        <v>12710</v>
      </c>
      <c r="R2637" t="s">
        <v>12711</v>
      </c>
      <c r="S2637">
        <v>471</v>
      </c>
      <c r="T2637" t="s">
        <v>37</v>
      </c>
      <c r="U2637" t="s">
        <v>38</v>
      </c>
      <c r="V2637" t="s">
        <v>39</v>
      </c>
      <c r="W2637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12712</v>
      </c>
      <c r="H2638">
        <v>405</v>
      </c>
      <c r="I2638">
        <v>30400000</v>
      </c>
      <c r="J2638" t="s">
        <v>2739</v>
      </c>
      <c r="K2638" t="s">
        <v>3827</v>
      </c>
      <c r="L2638" t="s">
        <v>12713</v>
      </c>
      <c r="M2638">
        <v>9503</v>
      </c>
      <c r="N2638">
        <v>914</v>
      </c>
      <c r="O2638" t="s">
        <v>12714</v>
      </c>
      <c r="P2638">
        <v>1</v>
      </c>
      <c r="Q2638" t="s">
        <v>12715</v>
      </c>
      <c r="R2638" t="s">
        <v>12716</v>
      </c>
      <c r="S2638">
        <v>68</v>
      </c>
      <c r="T2638" t="s">
        <v>37</v>
      </c>
      <c r="U2638" t="s">
        <v>56</v>
      </c>
      <c r="V2638" t="s">
        <v>90</v>
      </c>
      <c r="W2638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>
        <v>42365600</v>
      </c>
      <c r="J2639" t="s">
        <v>12717</v>
      </c>
      <c r="K2639" t="s">
        <v>10645</v>
      </c>
      <c r="L2639" t="s">
        <v>12718</v>
      </c>
      <c r="M2639">
        <v>45890</v>
      </c>
      <c r="N2639">
        <v>2730</v>
      </c>
      <c r="O2639" t="s">
        <v>7438</v>
      </c>
      <c r="P2639">
        <v>0</v>
      </c>
      <c r="Q2639" t="s">
        <v>12719</v>
      </c>
      <c r="R2639" t="s">
        <v>12720</v>
      </c>
      <c r="S2639">
        <v>177</v>
      </c>
      <c r="T2639" t="s">
        <v>37</v>
      </c>
      <c r="U2639" t="s">
        <v>56</v>
      </c>
      <c r="V2639" t="s">
        <v>90</v>
      </c>
      <c r="W2639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">
      <c r="A2640" t="s">
        <v>28</v>
      </c>
      <c r="B2640" t="s">
        <v>12721</v>
      </c>
      <c r="C2640">
        <v>111</v>
      </c>
      <c r="D2640">
        <v>93</v>
      </c>
      <c r="E2640">
        <v>33</v>
      </c>
      <c r="F2640">
        <v>135</v>
      </c>
      <c r="G2640" t="s">
        <v>12722</v>
      </c>
      <c r="H2640">
        <v>1000</v>
      </c>
      <c r="I2640">
        <v>37188667</v>
      </c>
      <c r="J2640" t="s">
        <v>2450</v>
      </c>
      <c r="K2640" t="s">
        <v>12723</v>
      </c>
      <c r="L2640" t="s">
        <v>12724</v>
      </c>
      <c r="M2640">
        <v>34219</v>
      </c>
      <c r="N2640">
        <v>1531</v>
      </c>
      <c r="O2640" t="s">
        <v>12725</v>
      </c>
      <c r="P2640">
        <v>1</v>
      </c>
      <c r="Q2640" t="s">
        <v>12726</v>
      </c>
      <c r="R2640" t="s">
        <v>12727</v>
      </c>
      <c r="S2640">
        <v>578</v>
      </c>
      <c r="T2640" t="s">
        <v>37</v>
      </c>
      <c r="U2640" t="s">
        <v>38</v>
      </c>
      <c r="V2640" t="s">
        <v>39</v>
      </c>
      <c r="W2640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">
      <c r="A2641" t="s">
        <v>28</v>
      </c>
      <c r="B2641" t="s">
        <v>12728</v>
      </c>
      <c r="C2641">
        <v>229</v>
      </c>
      <c r="D2641">
        <v>93</v>
      </c>
      <c r="E2641">
        <v>166</v>
      </c>
      <c r="F2641">
        <v>281</v>
      </c>
      <c r="G2641" t="s">
        <v>12729</v>
      </c>
      <c r="H2641">
        <v>971</v>
      </c>
      <c r="I2641">
        <v>54724272</v>
      </c>
      <c r="J2641" t="s">
        <v>982</v>
      </c>
      <c r="K2641" t="s">
        <v>5786</v>
      </c>
      <c r="L2641" t="s">
        <v>12730</v>
      </c>
      <c r="M2641">
        <v>157051</v>
      </c>
      <c r="N2641">
        <v>2043</v>
      </c>
      <c r="O2641" t="s">
        <v>12731</v>
      </c>
      <c r="P2641">
        <v>0</v>
      </c>
      <c r="Q2641" t="s">
        <v>12732</v>
      </c>
      <c r="R2641" t="s">
        <v>12733</v>
      </c>
      <c r="S2641">
        <v>261</v>
      </c>
      <c r="T2641" t="s">
        <v>37</v>
      </c>
      <c r="U2641" t="s">
        <v>38</v>
      </c>
      <c r="V2641" t="s">
        <v>569</v>
      </c>
      <c r="W264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">
      <c r="A2642" t="s">
        <v>28</v>
      </c>
      <c r="B2642" t="s">
        <v>11990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>
        <v>31597131</v>
      </c>
      <c r="J2642" t="s">
        <v>3911</v>
      </c>
      <c r="K2642" t="s">
        <v>784</v>
      </c>
      <c r="L2642" t="s">
        <v>12736</v>
      </c>
      <c r="M2642">
        <v>97938</v>
      </c>
      <c r="N2642">
        <v>52138</v>
      </c>
      <c r="O2642" t="s">
        <v>1629</v>
      </c>
      <c r="P2642">
        <v>0</v>
      </c>
      <c r="Q2642" t="s">
        <v>12737</v>
      </c>
      <c r="R2642" t="s">
        <v>12738</v>
      </c>
      <c r="S2642">
        <v>605</v>
      </c>
      <c r="T2642" t="s">
        <v>37</v>
      </c>
      <c r="U2642" t="s">
        <v>38</v>
      </c>
      <c r="V2642" t="s">
        <v>569</v>
      </c>
      <c r="W2642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">
      <c r="A2643" t="s">
        <v>28</v>
      </c>
      <c r="B2643" t="s">
        <v>12739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>
        <v>31691811</v>
      </c>
      <c r="J2643" t="s">
        <v>4155</v>
      </c>
      <c r="K2643" t="s">
        <v>6095</v>
      </c>
      <c r="L2643" t="s">
        <v>12740</v>
      </c>
      <c r="M2643">
        <v>57446</v>
      </c>
      <c r="N2643">
        <v>140268</v>
      </c>
      <c r="O2643" t="s">
        <v>5004</v>
      </c>
      <c r="P2643">
        <v>0</v>
      </c>
      <c r="Q2643" t="s">
        <v>12741</v>
      </c>
      <c r="R2643" t="s">
        <v>12742</v>
      </c>
      <c r="S2643">
        <v>369</v>
      </c>
      <c r="T2643" t="s">
        <v>37</v>
      </c>
      <c r="U2643" t="s">
        <v>38</v>
      </c>
      <c r="V2643" t="s">
        <v>569</v>
      </c>
      <c r="W2643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">
      <c r="A2644" t="s">
        <v>28</v>
      </c>
      <c r="B2644" t="s">
        <v>12743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>
        <v>31397498</v>
      </c>
      <c r="J2644" t="s">
        <v>4883</v>
      </c>
      <c r="K2644" t="s">
        <v>479</v>
      </c>
      <c r="L2644" t="s">
        <v>12744</v>
      </c>
      <c r="M2644">
        <v>44130</v>
      </c>
      <c r="N2644">
        <v>18765</v>
      </c>
      <c r="O2644" t="s">
        <v>5620</v>
      </c>
      <c r="P2644">
        <v>1</v>
      </c>
      <c r="Q2644" t="s">
        <v>12745</v>
      </c>
      <c r="R2644" t="s">
        <v>12746</v>
      </c>
      <c r="S2644">
        <v>156</v>
      </c>
      <c r="T2644" t="s">
        <v>37</v>
      </c>
      <c r="U2644" t="s">
        <v>38</v>
      </c>
      <c r="V2644" t="s">
        <v>39</v>
      </c>
      <c r="W2644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">
      <c r="A2645" t="s">
        <v>28</v>
      </c>
      <c r="B2645" t="s">
        <v>12747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>
        <v>31179516</v>
      </c>
      <c r="J2645" t="s">
        <v>1611</v>
      </c>
      <c r="K2645" t="s">
        <v>1696</v>
      </c>
      <c r="L2645" t="s">
        <v>12748</v>
      </c>
      <c r="M2645">
        <v>5928</v>
      </c>
      <c r="N2645">
        <v>5006</v>
      </c>
      <c r="O2645" t="s">
        <v>11169</v>
      </c>
      <c r="P2645">
        <v>5</v>
      </c>
      <c r="Q2645" t="s">
        <v>12749</v>
      </c>
      <c r="R2645" t="s">
        <v>12750</v>
      </c>
      <c r="S2645">
        <v>49</v>
      </c>
      <c r="T2645" t="s">
        <v>37</v>
      </c>
      <c r="U2645" t="s">
        <v>38</v>
      </c>
      <c r="V2645" t="s">
        <v>39</v>
      </c>
      <c r="W2645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>
        <v>31155435</v>
      </c>
      <c r="J2646" t="s">
        <v>2687</v>
      </c>
      <c r="K2646" t="s">
        <v>3172</v>
      </c>
      <c r="L2646" t="s">
        <v>12751</v>
      </c>
      <c r="M2646">
        <v>42644</v>
      </c>
      <c r="N2646">
        <v>6105</v>
      </c>
      <c r="O2646" t="s">
        <v>1291</v>
      </c>
      <c r="P2646">
        <v>2</v>
      </c>
      <c r="Q2646" t="s">
        <v>12752</v>
      </c>
      <c r="R2646" t="s">
        <v>12753</v>
      </c>
      <c r="S2646">
        <v>102</v>
      </c>
      <c r="T2646" t="s">
        <v>37</v>
      </c>
      <c r="U2646" t="s">
        <v>38</v>
      </c>
      <c r="V2646" t="s">
        <v>569</v>
      </c>
      <c r="W2646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">
      <c r="A2647" t="s">
        <v>28</v>
      </c>
      <c r="B2647" t="s">
        <v>12754</v>
      </c>
      <c r="C2647">
        <v>75</v>
      </c>
      <c r="D2647">
        <v>89</v>
      </c>
      <c r="E2647">
        <v>53</v>
      </c>
      <c r="F2647">
        <v>84</v>
      </c>
      <c r="G2647" t="s">
        <v>12755</v>
      </c>
      <c r="H2647">
        <v>227</v>
      </c>
      <c r="I2647">
        <v>27281507</v>
      </c>
      <c r="J2647" t="s">
        <v>12756</v>
      </c>
      <c r="K2647" t="s">
        <v>7011</v>
      </c>
      <c r="L2647" t="s">
        <v>12757</v>
      </c>
      <c r="M2647">
        <v>33850</v>
      </c>
      <c r="N2647">
        <v>534</v>
      </c>
      <c r="O2647" t="s">
        <v>5478</v>
      </c>
      <c r="P2647">
        <v>0</v>
      </c>
      <c r="Q2647" t="s">
        <v>12758</v>
      </c>
      <c r="R2647" t="s">
        <v>12759</v>
      </c>
      <c r="S2647">
        <v>147</v>
      </c>
      <c r="T2647" t="s">
        <v>37</v>
      </c>
      <c r="U2647" t="s">
        <v>38</v>
      </c>
      <c r="V2647" t="s">
        <v>272</v>
      </c>
      <c r="W2647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>
        <v>25776062</v>
      </c>
      <c r="J2649" t="s">
        <v>6019</v>
      </c>
      <c r="K2649" t="s">
        <v>483</v>
      </c>
      <c r="L2649" t="s">
        <v>12760</v>
      </c>
      <c r="M2649">
        <v>61651</v>
      </c>
      <c r="N2649">
        <v>7072</v>
      </c>
      <c r="O2649" t="s">
        <v>5135</v>
      </c>
      <c r="P2649">
        <v>0</v>
      </c>
      <c r="Q2649" t="s">
        <v>12761</v>
      </c>
      <c r="R2649" t="s">
        <v>12762</v>
      </c>
      <c r="S2649">
        <v>271</v>
      </c>
      <c r="T2649" t="s">
        <v>37</v>
      </c>
      <c r="U2649" t="s">
        <v>38</v>
      </c>
      <c r="V2649" t="s">
        <v>569</v>
      </c>
      <c r="W2649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">
      <c r="A2650" t="s">
        <v>28</v>
      </c>
      <c r="B2650" t="s">
        <v>12763</v>
      </c>
      <c r="C2650">
        <v>68</v>
      </c>
      <c r="D2650">
        <v>93</v>
      </c>
      <c r="E2650">
        <v>4</v>
      </c>
      <c r="F2650">
        <v>8</v>
      </c>
      <c r="G2650" t="s">
        <v>12764</v>
      </c>
      <c r="H2650">
        <v>28</v>
      </c>
      <c r="I2650">
        <v>25240988</v>
      </c>
      <c r="J2650" t="s">
        <v>3904</v>
      </c>
      <c r="K2650" t="s">
        <v>12765</v>
      </c>
      <c r="L2650" t="s">
        <v>12766</v>
      </c>
      <c r="M2650">
        <v>12383</v>
      </c>
      <c r="N2650">
        <v>52</v>
      </c>
      <c r="O2650" t="s">
        <v>12767</v>
      </c>
      <c r="P2650">
        <v>0</v>
      </c>
      <c r="Q2650" t="s">
        <v>12768</v>
      </c>
      <c r="R2650" t="s">
        <v>12769</v>
      </c>
      <c r="S2650">
        <v>50</v>
      </c>
      <c r="T2650" t="s">
        <v>37</v>
      </c>
      <c r="U2650" t="s">
        <v>38</v>
      </c>
      <c r="V2650" t="s">
        <v>90</v>
      </c>
      <c r="W2650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">
      <c r="A2651" t="s">
        <v>28</v>
      </c>
      <c r="B2651" t="s">
        <v>12770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>
        <v>124868837</v>
      </c>
      <c r="J2651" t="s">
        <v>209</v>
      </c>
      <c r="K2651" t="s">
        <v>9933</v>
      </c>
      <c r="L2651" t="s">
        <v>12771</v>
      </c>
      <c r="M2651">
        <v>249688</v>
      </c>
      <c r="N2651">
        <v>10565</v>
      </c>
      <c r="O2651" t="s">
        <v>12772</v>
      </c>
      <c r="P2651">
        <v>0</v>
      </c>
      <c r="Q2651" t="s">
        <v>12773</v>
      </c>
      <c r="R2651" t="s">
        <v>12774</v>
      </c>
      <c r="S2651">
        <v>548</v>
      </c>
      <c r="T2651" t="s">
        <v>37</v>
      </c>
      <c r="U2651" t="s">
        <v>38</v>
      </c>
      <c r="V2651" t="s">
        <v>39</v>
      </c>
      <c r="W265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>
        <v>22905674</v>
      </c>
      <c r="J2652" t="s">
        <v>1872</v>
      </c>
      <c r="K2652" t="s">
        <v>1124</v>
      </c>
      <c r="L2652" t="s">
        <v>12775</v>
      </c>
      <c r="M2652">
        <v>121676</v>
      </c>
      <c r="N2652">
        <v>14890</v>
      </c>
      <c r="O2652" t="s">
        <v>5327</v>
      </c>
      <c r="P2652">
        <v>2</v>
      </c>
      <c r="Q2652" t="s">
        <v>12776</v>
      </c>
      <c r="R2652" t="s">
        <v>12777</v>
      </c>
      <c r="S2652">
        <v>290</v>
      </c>
      <c r="T2652" t="s">
        <v>37</v>
      </c>
      <c r="U2652" t="s">
        <v>38</v>
      </c>
      <c r="V2652" t="s">
        <v>569</v>
      </c>
      <c r="W2652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>
        <v>25277561</v>
      </c>
      <c r="J2653" t="s">
        <v>1618</v>
      </c>
      <c r="K2653" t="s">
        <v>955</v>
      </c>
      <c r="L2653" t="s">
        <v>12778</v>
      </c>
      <c r="M2653">
        <v>21672</v>
      </c>
      <c r="N2653">
        <v>5592</v>
      </c>
      <c r="O2653" t="s">
        <v>9053</v>
      </c>
      <c r="P2653">
        <v>10</v>
      </c>
      <c r="Q2653" t="s">
        <v>12779</v>
      </c>
      <c r="R2653" t="s">
        <v>12780</v>
      </c>
      <c r="S2653">
        <v>93</v>
      </c>
      <c r="T2653" t="s">
        <v>37</v>
      </c>
      <c r="U2653" t="s">
        <v>38</v>
      </c>
      <c r="V2653" t="s">
        <v>569</v>
      </c>
      <c r="W2653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12781</v>
      </c>
      <c r="H2654">
        <v>347</v>
      </c>
      <c r="I2654">
        <v>21133087</v>
      </c>
      <c r="J2654" t="s">
        <v>2912</v>
      </c>
      <c r="K2654" t="s">
        <v>7507</v>
      </c>
      <c r="L2654" t="s">
        <v>12782</v>
      </c>
      <c r="M2654">
        <v>62468</v>
      </c>
      <c r="N2654">
        <v>1254</v>
      </c>
      <c r="O2654" t="s">
        <v>12783</v>
      </c>
      <c r="P2654">
        <v>0</v>
      </c>
      <c r="Q2654" t="s">
        <v>12784</v>
      </c>
      <c r="R2654" t="s">
        <v>12785</v>
      </c>
      <c r="S2654">
        <v>374</v>
      </c>
      <c r="T2654" t="s">
        <v>37</v>
      </c>
      <c r="U2654" t="s">
        <v>38</v>
      </c>
      <c r="V2654" t="s">
        <v>569</v>
      </c>
      <c r="W2654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12786</v>
      </c>
      <c r="H2655">
        <v>1000</v>
      </c>
      <c r="I2655">
        <v>37707719</v>
      </c>
      <c r="J2655" t="s">
        <v>1493</v>
      </c>
      <c r="K2655" t="s">
        <v>786</v>
      </c>
      <c r="L2655" t="s">
        <v>12787</v>
      </c>
      <c r="M2655">
        <v>76094</v>
      </c>
      <c r="N2655">
        <v>2376</v>
      </c>
      <c r="O2655" t="s">
        <v>12788</v>
      </c>
      <c r="P2655">
        <v>2</v>
      </c>
      <c r="Q2655" t="s">
        <v>12789</v>
      </c>
      <c r="R2655" t="s">
        <v>12790</v>
      </c>
      <c r="S2655">
        <v>233</v>
      </c>
      <c r="T2655" t="s">
        <v>37</v>
      </c>
      <c r="U2655" t="s">
        <v>56</v>
      </c>
      <c r="V2655" t="s">
        <v>39</v>
      </c>
      <c r="W2655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">
      <c r="A2656" t="s">
        <v>28</v>
      </c>
      <c r="B2656" t="s">
        <v>10239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>
        <v>18761993</v>
      </c>
      <c r="J2656" t="s">
        <v>2450</v>
      </c>
      <c r="K2656" t="s">
        <v>3835</v>
      </c>
      <c r="L2656" t="s">
        <v>12791</v>
      </c>
      <c r="M2656">
        <v>19007</v>
      </c>
      <c r="N2656">
        <v>2944</v>
      </c>
      <c r="O2656" t="s">
        <v>2255</v>
      </c>
      <c r="P2656">
        <v>1</v>
      </c>
      <c r="Q2656" t="s">
        <v>12792</v>
      </c>
      <c r="R2656" t="s">
        <v>12793</v>
      </c>
      <c r="S2656">
        <v>219</v>
      </c>
      <c r="T2656" t="s">
        <v>37</v>
      </c>
      <c r="U2656" t="s">
        <v>38</v>
      </c>
      <c r="V2656" t="s">
        <v>569</v>
      </c>
      <c r="W2656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">
      <c r="A2657" t="s">
        <v>28</v>
      </c>
      <c r="B2657" t="s">
        <v>11746</v>
      </c>
      <c r="C2657">
        <v>66</v>
      </c>
      <c r="D2657">
        <v>104</v>
      </c>
      <c r="E2657">
        <v>20</v>
      </c>
      <c r="F2657">
        <v>717</v>
      </c>
      <c r="G2657" t="s">
        <v>12794</v>
      </c>
      <c r="H2657">
        <v>836</v>
      </c>
      <c r="I2657">
        <v>18595716</v>
      </c>
      <c r="J2657" t="s">
        <v>2534</v>
      </c>
      <c r="K2657" t="s">
        <v>12795</v>
      </c>
      <c r="L2657" t="s">
        <v>12796</v>
      </c>
      <c r="M2657">
        <v>30462</v>
      </c>
      <c r="N2657">
        <v>3963</v>
      </c>
      <c r="O2657" t="s">
        <v>12797</v>
      </c>
      <c r="P2657">
        <v>3</v>
      </c>
      <c r="Q2657" t="s">
        <v>12798</v>
      </c>
      <c r="R2657" t="s">
        <v>12799</v>
      </c>
      <c r="S2657">
        <v>150</v>
      </c>
      <c r="T2657" t="s">
        <v>37</v>
      </c>
      <c r="U2657" t="s">
        <v>38</v>
      </c>
      <c r="V2657" t="s">
        <v>90</v>
      </c>
      <c r="W2657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">
      <c r="A2658" t="s">
        <v>28</v>
      </c>
      <c r="B2658" t="s">
        <v>12800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>
        <v>31990064</v>
      </c>
      <c r="J2658" t="s">
        <v>3671</v>
      </c>
      <c r="K2658" t="s">
        <v>12772</v>
      </c>
      <c r="L2658" t="s">
        <v>12801</v>
      </c>
      <c r="M2658">
        <v>63390</v>
      </c>
      <c r="N2658">
        <v>2753</v>
      </c>
      <c r="O2658" t="s">
        <v>12802</v>
      </c>
      <c r="P2658">
        <v>2</v>
      </c>
      <c r="Q2658" t="s">
        <v>12803</v>
      </c>
      <c r="R2658" t="s">
        <v>12804</v>
      </c>
      <c r="S2658">
        <v>160</v>
      </c>
      <c r="T2658" t="s">
        <v>37</v>
      </c>
      <c r="U2658" t="s">
        <v>38</v>
      </c>
      <c r="V2658" t="s">
        <v>39</v>
      </c>
      <c r="W2658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9687</v>
      </c>
      <c r="H2659">
        <v>1000</v>
      </c>
      <c r="I2659">
        <v>17613460</v>
      </c>
      <c r="J2659" t="s">
        <v>5145</v>
      </c>
      <c r="K2659" t="s">
        <v>2701</v>
      </c>
      <c r="L2659" t="s">
        <v>12805</v>
      </c>
      <c r="M2659">
        <v>91082</v>
      </c>
      <c r="N2659">
        <v>3798</v>
      </c>
      <c r="O2659" t="s">
        <v>2038</v>
      </c>
      <c r="P2659">
        <v>0</v>
      </c>
      <c r="Q2659" t="s">
        <v>12806</v>
      </c>
      <c r="R2659" t="s">
        <v>12807</v>
      </c>
      <c r="S2659">
        <v>274</v>
      </c>
      <c r="T2659" t="s">
        <v>37</v>
      </c>
      <c r="U2659" t="s">
        <v>38</v>
      </c>
      <c r="V2659" t="s">
        <v>569</v>
      </c>
      <c r="W2659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">
      <c r="A2660" t="s">
        <v>28</v>
      </c>
      <c r="B2660" t="s">
        <v>12808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>
        <v>21088568</v>
      </c>
      <c r="J2660" t="s">
        <v>8390</v>
      </c>
      <c r="K2660" t="s">
        <v>32</v>
      </c>
      <c r="L2660" t="s">
        <v>12809</v>
      </c>
      <c r="M2660">
        <v>16646</v>
      </c>
      <c r="N2660">
        <v>3931</v>
      </c>
      <c r="O2660" t="s">
        <v>3403</v>
      </c>
      <c r="P2660">
        <v>1</v>
      </c>
      <c r="Q2660" t="s">
        <v>12810</v>
      </c>
      <c r="R2660" t="s">
        <v>12811</v>
      </c>
      <c r="S2660">
        <v>104</v>
      </c>
      <c r="T2660" t="s">
        <v>37</v>
      </c>
      <c r="U2660" t="s">
        <v>38</v>
      </c>
      <c r="V2660" t="s">
        <v>569</v>
      </c>
      <c r="W2660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>
        <v>17292381</v>
      </c>
      <c r="J2661" t="s">
        <v>12812</v>
      </c>
      <c r="K2661" t="s">
        <v>1430</v>
      </c>
      <c r="L2661" t="s">
        <v>12813</v>
      </c>
      <c r="M2661">
        <v>5794</v>
      </c>
      <c r="N2661">
        <v>4551</v>
      </c>
      <c r="O2661" t="s">
        <v>2396</v>
      </c>
      <c r="P2661">
        <v>0</v>
      </c>
      <c r="Q2661" t="s">
        <v>12814</v>
      </c>
      <c r="R2661" t="s">
        <v>12815</v>
      </c>
      <c r="S2661">
        <v>69</v>
      </c>
      <c r="T2661" t="s">
        <v>37</v>
      </c>
      <c r="U2661" t="s">
        <v>38</v>
      </c>
      <c r="V2661" t="s">
        <v>90</v>
      </c>
      <c r="W266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>
        <v>16300302</v>
      </c>
      <c r="J2662" t="s">
        <v>2450</v>
      </c>
      <c r="K2662" t="s">
        <v>749</v>
      </c>
      <c r="L2662" t="s">
        <v>12816</v>
      </c>
      <c r="M2662">
        <v>64682</v>
      </c>
      <c r="N2662">
        <v>10575</v>
      </c>
      <c r="O2662" t="s">
        <v>6813</v>
      </c>
      <c r="P2662">
        <v>1</v>
      </c>
      <c r="Q2662" t="s">
        <v>12817</v>
      </c>
      <c r="R2662" t="s">
        <v>12818</v>
      </c>
      <c r="S2662">
        <v>203</v>
      </c>
      <c r="T2662" t="s">
        <v>37</v>
      </c>
      <c r="U2662" t="s">
        <v>38</v>
      </c>
      <c r="V2662" t="s">
        <v>569</v>
      </c>
      <c r="W2662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10418</v>
      </c>
      <c r="H2663">
        <v>26000</v>
      </c>
      <c r="I2663">
        <v>27829874</v>
      </c>
      <c r="J2663" t="s">
        <v>329</v>
      </c>
      <c r="K2663" t="s">
        <v>330</v>
      </c>
      <c r="L2663" t="s">
        <v>12819</v>
      </c>
      <c r="M2663">
        <v>196422</v>
      </c>
      <c r="N2663">
        <v>28767</v>
      </c>
      <c r="O2663" t="s">
        <v>2644</v>
      </c>
      <c r="P2663">
        <v>1</v>
      </c>
      <c r="Q2663" t="s">
        <v>12820</v>
      </c>
      <c r="R2663" t="s">
        <v>12821</v>
      </c>
      <c r="S2663">
        <v>444</v>
      </c>
      <c r="T2663" t="s">
        <v>37</v>
      </c>
      <c r="U2663" t="s">
        <v>38</v>
      </c>
      <c r="V2663" t="s">
        <v>569</v>
      </c>
      <c r="W2663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>
        <v>12902790</v>
      </c>
      <c r="J2664" t="s">
        <v>1375</v>
      </c>
      <c r="K2664" t="s">
        <v>1998</v>
      </c>
      <c r="L2664" t="s">
        <v>12822</v>
      </c>
      <c r="M2664">
        <v>4052</v>
      </c>
      <c r="N2664">
        <v>3250</v>
      </c>
      <c r="O2664" t="s">
        <v>1653</v>
      </c>
      <c r="P2664">
        <v>1</v>
      </c>
      <c r="Q2664" t="s">
        <v>12823</v>
      </c>
      <c r="R2664" t="s">
        <v>12824</v>
      </c>
      <c r="S2664">
        <v>88</v>
      </c>
      <c r="T2664" t="s">
        <v>37</v>
      </c>
      <c r="U2664" t="s">
        <v>38</v>
      </c>
      <c r="V2664" t="s">
        <v>569</v>
      </c>
      <c r="W2664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12826</v>
      </c>
      <c r="H2665">
        <v>362</v>
      </c>
      <c r="I2665">
        <v>11433134</v>
      </c>
      <c r="J2665" t="s">
        <v>12827</v>
      </c>
      <c r="K2665" t="s">
        <v>1235</v>
      </c>
      <c r="L2665" t="s">
        <v>12828</v>
      </c>
      <c r="M2665">
        <v>168203</v>
      </c>
      <c r="N2665">
        <v>469</v>
      </c>
      <c r="O2665" t="s">
        <v>12829</v>
      </c>
      <c r="P2665">
        <v>0</v>
      </c>
      <c r="Q2665" t="s">
        <v>12830</v>
      </c>
      <c r="R2665" t="s">
        <v>12831</v>
      </c>
      <c r="S2665">
        <v>426</v>
      </c>
      <c r="T2665" t="s">
        <v>8230</v>
      </c>
      <c r="U2665" t="s">
        <v>8561</v>
      </c>
      <c r="V2665" t="s">
        <v>569</v>
      </c>
      <c r="W2665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">
      <c r="A2667" t="s">
        <v>28</v>
      </c>
      <c r="B2667" t="s">
        <v>12832</v>
      </c>
      <c r="C2667">
        <v>53</v>
      </c>
      <c r="D2667">
        <v>93</v>
      </c>
      <c r="E2667">
        <v>32</v>
      </c>
      <c r="F2667">
        <v>503</v>
      </c>
      <c r="G2667" t="s">
        <v>9995</v>
      </c>
      <c r="H2667">
        <v>529</v>
      </c>
      <c r="I2667">
        <v>10198766</v>
      </c>
      <c r="J2667" t="s">
        <v>1611</v>
      </c>
      <c r="K2667" t="s">
        <v>7686</v>
      </c>
      <c r="L2667" t="s">
        <v>12833</v>
      </c>
      <c r="M2667">
        <v>12007</v>
      </c>
      <c r="N2667">
        <v>2393</v>
      </c>
      <c r="O2667" t="s">
        <v>11206</v>
      </c>
      <c r="P2667">
        <v>3</v>
      </c>
      <c r="Q2667" t="s">
        <v>12834</v>
      </c>
      <c r="R2667" t="s">
        <v>12835</v>
      </c>
      <c r="S2667">
        <v>105</v>
      </c>
      <c r="T2667" t="s">
        <v>37</v>
      </c>
      <c r="U2667" t="s">
        <v>38</v>
      </c>
      <c r="V2667" t="s">
        <v>569</v>
      </c>
      <c r="W2667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10293</v>
      </c>
      <c r="H2668">
        <v>565</v>
      </c>
      <c r="I2668">
        <v>15294553</v>
      </c>
      <c r="J2668" t="s">
        <v>660</v>
      </c>
      <c r="K2668" t="s">
        <v>12836</v>
      </c>
      <c r="L2668" t="s">
        <v>12837</v>
      </c>
      <c r="M2668">
        <v>202341</v>
      </c>
      <c r="N2668">
        <v>1595</v>
      </c>
      <c r="O2668" t="s">
        <v>10821</v>
      </c>
      <c r="P2668">
        <v>1</v>
      </c>
      <c r="Q2668" t="s">
        <v>12838</v>
      </c>
      <c r="R2668" t="s">
        <v>12839</v>
      </c>
      <c r="S2668">
        <v>391</v>
      </c>
      <c r="T2668" t="s">
        <v>37</v>
      </c>
      <c r="U2668" t="s">
        <v>56</v>
      </c>
      <c r="V2668" t="s">
        <v>569</v>
      </c>
      <c r="W2668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>
        <v>11041228</v>
      </c>
      <c r="J2669" t="s">
        <v>202</v>
      </c>
      <c r="K2669" t="s">
        <v>6555</v>
      </c>
      <c r="L2669" t="s">
        <v>12840</v>
      </c>
      <c r="M2669">
        <v>92295</v>
      </c>
      <c r="N2669">
        <v>1244</v>
      </c>
      <c r="O2669" t="s">
        <v>12841</v>
      </c>
      <c r="P2669">
        <v>3</v>
      </c>
      <c r="Q2669" t="s">
        <v>12842</v>
      </c>
      <c r="R2669" t="s">
        <v>12843</v>
      </c>
      <c r="S2669">
        <v>420</v>
      </c>
      <c r="T2669" t="s">
        <v>1883</v>
      </c>
      <c r="U2669" t="s">
        <v>865</v>
      </c>
      <c r="V2669" t="s">
        <v>39</v>
      </c>
      <c r="W2669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">
      <c r="A2670" t="s">
        <v>28</v>
      </c>
      <c r="B2670" t="s">
        <v>12844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>
        <v>7918283</v>
      </c>
      <c r="J2670" t="s">
        <v>3911</v>
      </c>
      <c r="K2670" t="s">
        <v>4312</v>
      </c>
      <c r="L2670" t="s">
        <v>12845</v>
      </c>
      <c r="M2670">
        <v>41574</v>
      </c>
      <c r="N2670">
        <v>2440</v>
      </c>
      <c r="O2670" t="s">
        <v>1450</v>
      </c>
      <c r="P2670">
        <v>1</v>
      </c>
      <c r="Q2670" t="s">
        <v>12846</v>
      </c>
      <c r="R2670" t="s">
        <v>12847</v>
      </c>
      <c r="S2670">
        <v>145</v>
      </c>
      <c r="T2670" t="s">
        <v>37</v>
      </c>
      <c r="U2670" t="s">
        <v>38</v>
      </c>
      <c r="V2670" t="s">
        <v>569</v>
      </c>
      <c r="W2670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">
      <c r="A2671" t="s">
        <v>28</v>
      </c>
      <c r="B2671" t="s">
        <v>12848</v>
      </c>
      <c r="C2671">
        <v>177</v>
      </c>
      <c r="D2671">
        <v>106</v>
      </c>
      <c r="E2671">
        <v>16</v>
      </c>
      <c r="F2671">
        <v>265</v>
      </c>
      <c r="G2671" t="s">
        <v>12849</v>
      </c>
      <c r="H2671">
        <v>452</v>
      </c>
      <c r="I2671">
        <v>22331028</v>
      </c>
      <c r="J2671" t="s">
        <v>2836</v>
      </c>
      <c r="K2671" t="s">
        <v>12850</v>
      </c>
      <c r="L2671" t="s">
        <v>12851</v>
      </c>
      <c r="M2671">
        <v>57349</v>
      </c>
      <c r="N2671">
        <v>1819</v>
      </c>
      <c r="O2671" t="s">
        <v>12852</v>
      </c>
      <c r="P2671">
        <v>0</v>
      </c>
      <c r="Q2671" t="s">
        <v>12853</v>
      </c>
      <c r="R2671" t="s">
        <v>12854</v>
      </c>
      <c r="S2671">
        <v>177</v>
      </c>
      <c r="T2671" t="s">
        <v>37</v>
      </c>
      <c r="U2671" t="s">
        <v>38</v>
      </c>
      <c r="V2671" t="s">
        <v>39</v>
      </c>
      <c r="W267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">
      <c r="A2672" t="s">
        <v>28</v>
      </c>
      <c r="B2672" t="s">
        <v>12855</v>
      </c>
      <c r="C2672">
        <v>81</v>
      </c>
      <c r="D2672">
        <v>109</v>
      </c>
      <c r="E2672">
        <v>67</v>
      </c>
      <c r="F2672">
        <v>192</v>
      </c>
      <c r="G2672" t="s">
        <v>12856</v>
      </c>
      <c r="H2672">
        <v>436</v>
      </c>
      <c r="I2672">
        <v>8134217</v>
      </c>
      <c r="J2672" t="s">
        <v>4122</v>
      </c>
      <c r="K2672" t="s">
        <v>779</v>
      </c>
      <c r="L2672" t="s">
        <v>12857</v>
      </c>
      <c r="M2672">
        <v>15412</v>
      </c>
      <c r="N2672">
        <v>1141</v>
      </c>
      <c r="O2672" t="s">
        <v>12858</v>
      </c>
      <c r="P2672">
        <v>3</v>
      </c>
      <c r="Q2672" t="s">
        <v>12859</v>
      </c>
      <c r="R2672" t="s">
        <v>12860</v>
      </c>
      <c r="S2672">
        <v>90</v>
      </c>
      <c r="T2672" t="s">
        <v>37</v>
      </c>
      <c r="U2672" t="s">
        <v>38</v>
      </c>
      <c r="V2672" t="s">
        <v>569</v>
      </c>
      <c r="W2672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">
      <c r="A2673" t="s">
        <v>28</v>
      </c>
      <c r="B2673" t="s">
        <v>12861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>
        <v>6982680</v>
      </c>
      <c r="J2673" t="s">
        <v>982</v>
      </c>
      <c r="K2673" t="s">
        <v>604</v>
      </c>
      <c r="L2673" t="s">
        <v>12862</v>
      </c>
      <c r="M2673">
        <v>6965</v>
      </c>
      <c r="N2673">
        <v>3848</v>
      </c>
      <c r="O2673" t="s">
        <v>12863</v>
      </c>
      <c r="P2673">
        <v>0</v>
      </c>
      <c r="Q2673" t="s">
        <v>12864</v>
      </c>
      <c r="R2673" t="s">
        <v>12865</v>
      </c>
      <c r="S2673">
        <v>69</v>
      </c>
      <c r="T2673" t="s">
        <v>37</v>
      </c>
      <c r="U2673" t="s">
        <v>38</v>
      </c>
      <c r="V2673" t="s">
        <v>39</v>
      </c>
      <c r="W2673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">
      <c r="A2674" t="s">
        <v>28</v>
      </c>
      <c r="B2674" t="s">
        <v>12866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>
        <v>6739141</v>
      </c>
      <c r="J2674" t="s">
        <v>1361</v>
      </c>
      <c r="K2674" t="s">
        <v>4339</v>
      </c>
      <c r="L2674" t="s">
        <v>12867</v>
      </c>
      <c r="M2674">
        <v>23383</v>
      </c>
      <c r="N2674">
        <v>4755</v>
      </c>
      <c r="O2674" t="s">
        <v>374</v>
      </c>
      <c r="P2674">
        <v>0</v>
      </c>
      <c r="Q2674" t="s">
        <v>12868</v>
      </c>
      <c r="R2674" t="s">
        <v>12869</v>
      </c>
      <c r="S2674">
        <v>68</v>
      </c>
      <c r="T2674" t="s">
        <v>37</v>
      </c>
      <c r="U2674" t="s">
        <v>365</v>
      </c>
      <c r="V2674" t="s">
        <v>569</v>
      </c>
      <c r="W2674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">
      <c r="A2675" t="s">
        <v>28</v>
      </c>
      <c r="B2675" t="s">
        <v>10386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>
        <v>5542025</v>
      </c>
      <c r="J2675" t="s">
        <v>1611</v>
      </c>
      <c r="K2675" t="s">
        <v>983</v>
      </c>
      <c r="L2675" t="s">
        <v>12870</v>
      </c>
      <c r="M2675">
        <v>12197</v>
      </c>
      <c r="N2675">
        <v>3535</v>
      </c>
      <c r="O2675" t="s">
        <v>945</v>
      </c>
      <c r="P2675">
        <v>0</v>
      </c>
      <c r="Q2675" t="s">
        <v>12871</v>
      </c>
      <c r="R2675" t="s">
        <v>12872</v>
      </c>
      <c r="S2675">
        <v>150</v>
      </c>
      <c r="T2675" t="s">
        <v>37</v>
      </c>
      <c r="U2675" t="s">
        <v>38</v>
      </c>
      <c r="V2675" t="s">
        <v>39</v>
      </c>
      <c r="W2675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12873</v>
      </c>
      <c r="H2676">
        <v>537</v>
      </c>
      <c r="I2676">
        <v>5032496</v>
      </c>
      <c r="J2676" t="s">
        <v>2450</v>
      </c>
      <c r="K2676" t="s">
        <v>1346</v>
      </c>
      <c r="L2676" t="s">
        <v>12874</v>
      </c>
      <c r="M2676">
        <v>20576</v>
      </c>
      <c r="N2676">
        <v>943</v>
      </c>
      <c r="O2676" t="s">
        <v>6233</v>
      </c>
      <c r="P2676">
        <v>0</v>
      </c>
      <c r="Q2676" t="s">
        <v>12875</v>
      </c>
      <c r="R2676" t="s">
        <v>12876</v>
      </c>
      <c r="S2676">
        <v>161</v>
      </c>
      <c r="T2676" t="s">
        <v>37</v>
      </c>
      <c r="U2676" t="s">
        <v>38</v>
      </c>
      <c r="V2676" t="s">
        <v>569</v>
      </c>
      <c r="W2676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>
        <v>6754898</v>
      </c>
      <c r="J2677" t="s">
        <v>2450</v>
      </c>
      <c r="K2677" t="s">
        <v>12877</v>
      </c>
      <c r="L2677" t="s">
        <v>12878</v>
      </c>
      <c r="M2677">
        <v>20000</v>
      </c>
      <c r="N2677">
        <v>1291</v>
      </c>
      <c r="O2677" t="s">
        <v>6675</v>
      </c>
      <c r="P2677">
        <v>0</v>
      </c>
      <c r="Q2677" t="s">
        <v>12879</v>
      </c>
      <c r="R2677" t="s">
        <v>12880</v>
      </c>
      <c r="S2677">
        <v>188</v>
      </c>
      <c r="T2677" t="s">
        <v>37</v>
      </c>
      <c r="U2677" t="s">
        <v>38</v>
      </c>
      <c r="V2677" t="s">
        <v>569</v>
      </c>
      <c r="W2677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">
      <c r="A2678" t="s">
        <v>28</v>
      </c>
      <c r="B2678" t="s">
        <v>11378</v>
      </c>
      <c r="C2678">
        <v>60</v>
      </c>
      <c r="D2678">
        <v>90</v>
      </c>
      <c r="E2678">
        <v>7</v>
      </c>
      <c r="F2678">
        <v>251</v>
      </c>
      <c r="G2678" t="s">
        <v>12881</v>
      </c>
      <c r="H2678">
        <v>525</v>
      </c>
      <c r="I2678">
        <v>4922166</v>
      </c>
      <c r="J2678" t="s">
        <v>10412</v>
      </c>
      <c r="K2678" t="s">
        <v>1603</v>
      </c>
      <c r="L2678" t="s">
        <v>12882</v>
      </c>
      <c r="M2678">
        <v>23606</v>
      </c>
      <c r="N2678">
        <v>1445</v>
      </c>
      <c r="O2678" t="s">
        <v>12883</v>
      </c>
      <c r="P2678">
        <v>2</v>
      </c>
      <c r="Q2678" t="s">
        <v>12884</v>
      </c>
      <c r="R2678" t="s">
        <v>12885</v>
      </c>
      <c r="S2678">
        <v>304</v>
      </c>
      <c r="T2678" t="s">
        <v>37</v>
      </c>
      <c r="U2678" t="s">
        <v>38</v>
      </c>
      <c r="V2678" t="s">
        <v>90</v>
      </c>
      <c r="W2678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>
        <v>4903000</v>
      </c>
      <c r="J2679" t="s">
        <v>2450</v>
      </c>
      <c r="K2679" t="s">
        <v>1939</v>
      </c>
      <c r="L2679" t="s">
        <v>12886</v>
      </c>
      <c r="M2679">
        <v>4961</v>
      </c>
      <c r="N2679">
        <v>4497</v>
      </c>
      <c r="O2679" t="s">
        <v>5327</v>
      </c>
      <c r="P2679">
        <v>3</v>
      </c>
      <c r="Q2679" t="s">
        <v>12887</v>
      </c>
      <c r="R2679" t="s">
        <v>12888</v>
      </c>
      <c r="S2679">
        <v>33</v>
      </c>
      <c r="T2679" t="s">
        <v>37</v>
      </c>
      <c r="U2679" t="s">
        <v>38</v>
      </c>
      <c r="V2679" t="s">
        <v>569</v>
      </c>
      <c r="W2679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">
      <c r="A2680" t="s">
        <v>28</v>
      </c>
      <c r="B2680" t="s">
        <v>12889</v>
      </c>
      <c r="C2680">
        <v>138</v>
      </c>
      <c r="D2680">
        <v>113</v>
      </c>
      <c r="E2680">
        <v>319</v>
      </c>
      <c r="F2680">
        <v>48</v>
      </c>
      <c r="G2680" t="s">
        <v>12890</v>
      </c>
      <c r="H2680">
        <v>1000</v>
      </c>
      <c r="I2680">
        <v>4717455</v>
      </c>
      <c r="J2680" t="s">
        <v>825</v>
      </c>
      <c r="K2680" t="s">
        <v>2539</v>
      </c>
      <c r="L2680" t="s">
        <v>12891</v>
      </c>
      <c r="M2680">
        <v>18632</v>
      </c>
      <c r="N2680">
        <v>1171</v>
      </c>
      <c r="O2680" t="s">
        <v>12892</v>
      </c>
      <c r="P2680">
        <v>0</v>
      </c>
      <c r="Q2680" t="s">
        <v>12893</v>
      </c>
      <c r="R2680" t="s">
        <v>12894</v>
      </c>
      <c r="S2680">
        <v>354</v>
      </c>
      <c r="T2680" t="s">
        <v>37</v>
      </c>
      <c r="U2680" t="s">
        <v>365</v>
      </c>
      <c r="V2680" t="s">
        <v>569</v>
      </c>
      <c r="W2680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>
        <v>3148482</v>
      </c>
      <c r="J2681" t="s">
        <v>209</v>
      </c>
      <c r="K2681" t="s">
        <v>3706</v>
      </c>
      <c r="L2681" t="s">
        <v>12895</v>
      </c>
      <c r="M2681">
        <v>29613</v>
      </c>
      <c r="N2681">
        <v>1540</v>
      </c>
      <c r="O2681" t="s">
        <v>12896</v>
      </c>
      <c r="P2681">
        <v>0</v>
      </c>
      <c r="Q2681" t="s">
        <v>12897</v>
      </c>
      <c r="R2681" t="s">
        <v>12898</v>
      </c>
      <c r="S2681">
        <v>98</v>
      </c>
      <c r="T2681" t="s">
        <v>37</v>
      </c>
      <c r="U2681" t="s">
        <v>38</v>
      </c>
      <c r="V2681" t="s">
        <v>569</v>
      </c>
      <c r="W268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">
      <c r="A2682" t="s">
        <v>28</v>
      </c>
      <c r="B2682" t="s">
        <v>12899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>
        <v>2326407</v>
      </c>
      <c r="J2682" t="s">
        <v>3270</v>
      </c>
      <c r="K2682" t="s">
        <v>2330</v>
      </c>
      <c r="L2682" t="s">
        <v>12900</v>
      </c>
      <c r="M2682">
        <v>5016</v>
      </c>
      <c r="N2682">
        <v>7166</v>
      </c>
      <c r="O2682" t="s">
        <v>12043</v>
      </c>
      <c r="P2682">
        <v>5</v>
      </c>
      <c r="Q2682" t="s">
        <v>12901</v>
      </c>
      <c r="R2682" t="s">
        <v>12902</v>
      </c>
      <c r="S2682">
        <v>99</v>
      </c>
      <c r="T2682" t="s">
        <v>37</v>
      </c>
      <c r="U2682" t="s">
        <v>56</v>
      </c>
      <c r="V2682" t="s">
        <v>569</v>
      </c>
      <c r="W2682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>
        <v>2201412</v>
      </c>
      <c r="J2683" t="s">
        <v>12903</v>
      </c>
      <c r="K2683" t="s">
        <v>12904</v>
      </c>
      <c r="L2683" t="s">
        <v>5118</v>
      </c>
      <c r="M2683">
        <v>68883</v>
      </c>
      <c r="N2683">
        <v>1173</v>
      </c>
      <c r="O2683" t="s">
        <v>12905</v>
      </c>
      <c r="P2683">
        <v>0</v>
      </c>
      <c r="Q2683" t="s">
        <v>12906</v>
      </c>
      <c r="R2683" t="s">
        <v>12907</v>
      </c>
      <c r="S2683">
        <v>279</v>
      </c>
      <c r="T2683" t="s">
        <v>11554</v>
      </c>
      <c r="U2683" t="s">
        <v>5411</v>
      </c>
      <c r="V2683" t="s">
        <v>569</v>
      </c>
      <c r="W2683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">
      <c r="A2684" t="s">
        <v>28</v>
      </c>
      <c r="B2684" t="s">
        <v>12908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>
        <v>2060953</v>
      </c>
      <c r="J2684" t="s">
        <v>9106</v>
      </c>
      <c r="K2684" t="s">
        <v>12084</v>
      </c>
      <c r="L2684" t="s">
        <v>12909</v>
      </c>
      <c r="M2684">
        <v>29990</v>
      </c>
      <c r="N2684">
        <v>2543</v>
      </c>
      <c r="O2684" t="s">
        <v>9420</v>
      </c>
      <c r="P2684">
        <v>0</v>
      </c>
      <c r="Q2684" t="s">
        <v>12910</v>
      </c>
      <c r="R2684" t="s">
        <v>12911</v>
      </c>
      <c r="S2684">
        <v>316</v>
      </c>
      <c r="T2684" t="s">
        <v>37</v>
      </c>
      <c r="U2684" t="s">
        <v>5301</v>
      </c>
      <c r="V2684" t="s">
        <v>569</v>
      </c>
      <c r="W2684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">
      <c r="A2685" t="s">
        <v>28</v>
      </c>
      <c r="B2685" t="s">
        <v>12912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>
        <v>3950294</v>
      </c>
      <c r="J2685" t="s">
        <v>1375</v>
      </c>
      <c r="K2685" t="s">
        <v>92</v>
      </c>
      <c r="L2685" t="s">
        <v>12913</v>
      </c>
      <c r="M2685">
        <v>56654</v>
      </c>
      <c r="N2685">
        <v>22577</v>
      </c>
      <c r="O2685" t="s">
        <v>7616</v>
      </c>
      <c r="P2685">
        <v>5</v>
      </c>
      <c r="Q2685" t="s">
        <v>12914</v>
      </c>
      <c r="R2685" t="s">
        <v>12915</v>
      </c>
      <c r="S2685">
        <v>124</v>
      </c>
      <c r="T2685" t="s">
        <v>37</v>
      </c>
      <c r="U2685" t="s">
        <v>38</v>
      </c>
      <c r="V2685" t="s">
        <v>569</v>
      </c>
      <c r="W2685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">
      <c r="A2686" t="s">
        <v>28</v>
      </c>
      <c r="B2686" t="s">
        <v>12916</v>
      </c>
      <c r="C2686">
        <v>280</v>
      </c>
      <c r="D2686">
        <v>172</v>
      </c>
      <c r="E2686">
        <v>667</v>
      </c>
      <c r="F2686">
        <v>70</v>
      </c>
      <c r="G2686" t="s">
        <v>12917</v>
      </c>
      <c r="H2686">
        <v>211</v>
      </c>
      <c r="I2686">
        <v>2835886</v>
      </c>
      <c r="J2686" t="s">
        <v>3270</v>
      </c>
      <c r="K2686" t="s">
        <v>12918</v>
      </c>
      <c r="L2686" t="s">
        <v>12919</v>
      </c>
      <c r="M2686">
        <v>55516</v>
      </c>
      <c r="N2686">
        <v>456</v>
      </c>
      <c r="O2686" t="s">
        <v>12920</v>
      </c>
      <c r="P2686">
        <v>2</v>
      </c>
      <c r="Q2686" t="s">
        <v>12921</v>
      </c>
      <c r="R2686" t="s">
        <v>12922</v>
      </c>
      <c r="S2686">
        <v>124</v>
      </c>
      <c r="T2686" t="s">
        <v>9147</v>
      </c>
      <c r="U2686" t="s">
        <v>6727</v>
      </c>
      <c r="V2686" t="s">
        <v>4621</v>
      </c>
      <c r="W2686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">
      <c r="A2687" t="s">
        <v>28</v>
      </c>
      <c r="B2687" t="s">
        <v>12923</v>
      </c>
      <c r="C2687">
        <v>78</v>
      </c>
      <c r="D2687">
        <v>104</v>
      </c>
      <c r="E2687">
        <v>0</v>
      </c>
      <c r="F2687">
        <v>77</v>
      </c>
      <c r="G2687" t="s">
        <v>12924</v>
      </c>
      <c r="H2687">
        <v>1000</v>
      </c>
      <c r="I2687">
        <v>1779284</v>
      </c>
      <c r="J2687" t="s">
        <v>2450</v>
      </c>
      <c r="K2687" t="s">
        <v>2380</v>
      </c>
      <c r="L2687" t="s">
        <v>12925</v>
      </c>
      <c r="M2687">
        <v>12047</v>
      </c>
      <c r="N2687">
        <v>1292</v>
      </c>
      <c r="O2687" t="s">
        <v>12926</v>
      </c>
      <c r="P2687">
        <v>4</v>
      </c>
      <c r="Q2687" t="s">
        <v>12927</v>
      </c>
      <c r="R2687" t="s">
        <v>12928</v>
      </c>
      <c r="S2687">
        <v>122</v>
      </c>
      <c r="T2687" t="s">
        <v>37</v>
      </c>
      <c r="U2687" t="s">
        <v>38</v>
      </c>
      <c r="V2687" t="s">
        <v>569</v>
      </c>
      <c r="W2687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">
      <c r="A2688" t="s">
        <v>28</v>
      </c>
      <c r="B2688" t="s">
        <v>12929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>
        <v>1702277</v>
      </c>
      <c r="J2688" t="s">
        <v>3911</v>
      </c>
      <c r="K2688" t="s">
        <v>12930</v>
      </c>
      <c r="L2688" t="s">
        <v>12931</v>
      </c>
      <c r="M2688">
        <v>84620</v>
      </c>
      <c r="N2688">
        <v>5074</v>
      </c>
      <c r="O2688" t="s">
        <v>12932</v>
      </c>
      <c r="P2688">
        <v>4</v>
      </c>
      <c r="Q2688" t="s">
        <v>12933</v>
      </c>
      <c r="R2688" t="s">
        <v>12934</v>
      </c>
      <c r="S2688">
        <v>235</v>
      </c>
      <c r="T2688" t="s">
        <v>37</v>
      </c>
      <c r="U2688" t="s">
        <v>56</v>
      </c>
      <c r="V2688" t="s">
        <v>569</v>
      </c>
      <c r="W2688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>
        <v>261481</v>
      </c>
      <c r="J2689" t="s">
        <v>5257</v>
      </c>
      <c r="K2689" t="s">
        <v>2344</v>
      </c>
      <c r="L2689" t="s">
        <v>12935</v>
      </c>
      <c r="M2689">
        <v>41496</v>
      </c>
      <c r="N2689">
        <v>2378</v>
      </c>
      <c r="O2689" t="s">
        <v>5870</v>
      </c>
      <c r="P2689">
        <v>0</v>
      </c>
      <c r="Q2689" t="s">
        <v>12936</v>
      </c>
      <c r="R2689" t="s">
        <v>12937</v>
      </c>
      <c r="S2689">
        <v>210</v>
      </c>
      <c r="T2689" t="s">
        <v>6872</v>
      </c>
      <c r="U2689" t="s">
        <v>3699</v>
      </c>
      <c r="V2689" t="s">
        <v>569</v>
      </c>
      <c r="W2689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">
      <c r="A2690" t="s">
        <v>28</v>
      </c>
      <c r="B2690" t="s">
        <v>12938</v>
      </c>
      <c r="C2690">
        <v>121</v>
      </c>
      <c r="D2690">
        <v>91</v>
      </c>
      <c r="E2690">
        <v>60</v>
      </c>
      <c r="F2690">
        <v>18</v>
      </c>
      <c r="G2690" t="s">
        <v>12939</v>
      </c>
      <c r="H2690">
        <v>60</v>
      </c>
      <c r="I2690">
        <v>1506998</v>
      </c>
      <c r="J2690" t="s">
        <v>4618</v>
      </c>
      <c r="K2690" t="s">
        <v>12940</v>
      </c>
      <c r="L2690" t="s">
        <v>12941</v>
      </c>
      <c r="M2690">
        <v>8014</v>
      </c>
      <c r="N2690">
        <v>141</v>
      </c>
      <c r="O2690" t="s">
        <v>12942</v>
      </c>
      <c r="P2690">
        <v>4</v>
      </c>
      <c r="Q2690" t="s">
        <v>12943</v>
      </c>
      <c r="R2690" t="s">
        <v>12944</v>
      </c>
      <c r="S2690">
        <v>50</v>
      </c>
      <c r="T2690" t="s">
        <v>37</v>
      </c>
      <c r="U2690" t="s">
        <v>38</v>
      </c>
      <c r="V2690" t="s">
        <v>39</v>
      </c>
      <c r="W2690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">
      <c r="A2691" t="s">
        <v>28</v>
      </c>
      <c r="B2691" t="s">
        <v>12945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>
        <v>860002</v>
      </c>
      <c r="J2691" t="s">
        <v>3138</v>
      </c>
      <c r="K2691" t="s">
        <v>12946</v>
      </c>
      <c r="L2691" t="s">
        <v>12947</v>
      </c>
      <c r="M2691">
        <v>6454</v>
      </c>
      <c r="N2691">
        <v>1579</v>
      </c>
      <c r="O2691" t="s">
        <v>1864</v>
      </c>
      <c r="P2691">
        <v>0</v>
      </c>
      <c r="Q2691" t="s">
        <v>12948</v>
      </c>
      <c r="R2691" t="s">
        <v>12949</v>
      </c>
      <c r="S2691">
        <v>43</v>
      </c>
      <c r="T2691" t="s">
        <v>37</v>
      </c>
      <c r="U2691" t="s">
        <v>38</v>
      </c>
      <c r="V2691" t="s">
        <v>90</v>
      </c>
      <c r="W269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>
        <v>548934</v>
      </c>
      <c r="J2692" t="s">
        <v>3671</v>
      </c>
      <c r="K2692" t="s">
        <v>1181</v>
      </c>
      <c r="L2692" t="s">
        <v>12950</v>
      </c>
      <c r="M2692">
        <v>16863</v>
      </c>
      <c r="N2692">
        <v>1554</v>
      </c>
      <c r="O2692" t="s">
        <v>12951</v>
      </c>
      <c r="P2692">
        <v>2</v>
      </c>
      <c r="Q2692" t="s">
        <v>12952</v>
      </c>
      <c r="R2692" t="s">
        <v>12953</v>
      </c>
      <c r="S2692">
        <v>57</v>
      </c>
      <c r="T2692" t="s">
        <v>37</v>
      </c>
      <c r="U2692" t="s">
        <v>7547</v>
      </c>
      <c r="V2692" t="s">
        <v>39</v>
      </c>
      <c r="W2692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">
      <c r="A2693" t="s">
        <v>28</v>
      </c>
      <c r="B2693" t="s">
        <v>12954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>
        <v>447750</v>
      </c>
      <c r="J2693" t="s">
        <v>2062</v>
      </c>
      <c r="K2693" t="s">
        <v>5681</v>
      </c>
      <c r="L2693" t="s">
        <v>12955</v>
      </c>
      <c r="M2693">
        <v>18520</v>
      </c>
      <c r="N2693">
        <v>2126</v>
      </c>
      <c r="O2693" t="s">
        <v>12956</v>
      </c>
      <c r="P2693">
        <v>0</v>
      </c>
      <c r="Q2693" t="s">
        <v>12957</v>
      </c>
      <c r="R2693" t="s">
        <v>12958</v>
      </c>
      <c r="S2693">
        <v>133</v>
      </c>
      <c r="T2693" t="s">
        <v>37</v>
      </c>
      <c r="U2693" t="s">
        <v>38</v>
      </c>
      <c r="V2693" t="s">
        <v>569</v>
      </c>
      <c r="W2693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10104</v>
      </c>
      <c r="H2694">
        <v>693</v>
      </c>
      <c r="I2694">
        <v>333976</v>
      </c>
      <c r="J2694" t="s">
        <v>982</v>
      </c>
      <c r="K2694" t="s">
        <v>1969</v>
      </c>
      <c r="L2694" t="s">
        <v>12959</v>
      </c>
      <c r="M2694">
        <v>12559</v>
      </c>
      <c r="N2694">
        <v>1373</v>
      </c>
      <c r="O2694" t="s">
        <v>12960</v>
      </c>
      <c r="P2694">
        <v>0</v>
      </c>
      <c r="Q2694" t="s">
        <v>12961</v>
      </c>
      <c r="R2694" t="s">
        <v>12962</v>
      </c>
      <c r="S2694">
        <v>90</v>
      </c>
      <c r="T2694" t="s">
        <v>37</v>
      </c>
      <c r="U2694" t="s">
        <v>38</v>
      </c>
      <c r="V2694" t="s">
        <v>569</v>
      </c>
      <c r="W2694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">
      <c r="A2695" t="s">
        <v>28</v>
      </c>
      <c r="B2695" t="s">
        <v>9423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>
        <v>141853</v>
      </c>
      <c r="J2695" t="s">
        <v>2450</v>
      </c>
      <c r="K2695" t="s">
        <v>7455</v>
      </c>
      <c r="L2695" t="s">
        <v>12963</v>
      </c>
      <c r="M2695">
        <v>1427</v>
      </c>
      <c r="N2695">
        <v>3099</v>
      </c>
      <c r="O2695" t="s">
        <v>2850</v>
      </c>
      <c r="P2695">
        <v>2</v>
      </c>
      <c r="Q2695" t="s">
        <v>12964</v>
      </c>
      <c r="R2695" t="s">
        <v>12965</v>
      </c>
      <c r="S2695">
        <v>12</v>
      </c>
      <c r="T2695" t="s">
        <v>37</v>
      </c>
      <c r="U2695" t="s">
        <v>365</v>
      </c>
      <c r="V2695" t="s">
        <v>569</v>
      </c>
      <c r="W2695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">
      <c r="A2696" t="s">
        <v>28</v>
      </c>
      <c r="B2696" t="s">
        <v>11285</v>
      </c>
      <c r="C2696">
        <v>78</v>
      </c>
      <c r="D2696">
        <v>90</v>
      </c>
      <c r="E2696">
        <v>26</v>
      </c>
      <c r="F2696">
        <v>350</v>
      </c>
      <c r="G2696" t="s">
        <v>10395</v>
      </c>
      <c r="H2696">
        <v>797</v>
      </c>
      <c r="I2696">
        <v>303439</v>
      </c>
      <c r="J2696" t="s">
        <v>1861</v>
      </c>
      <c r="K2696" t="s">
        <v>9520</v>
      </c>
      <c r="L2696" t="s">
        <v>12966</v>
      </c>
      <c r="M2696">
        <v>12125</v>
      </c>
      <c r="N2696">
        <v>2073</v>
      </c>
      <c r="O2696" t="s">
        <v>10176</v>
      </c>
      <c r="P2696">
        <v>2</v>
      </c>
      <c r="Q2696" t="s">
        <v>12967</v>
      </c>
      <c r="R2696" t="s">
        <v>12968</v>
      </c>
      <c r="S2696">
        <v>78</v>
      </c>
      <c r="T2696" t="s">
        <v>37</v>
      </c>
      <c r="U2696" t="s">
        <v>38</v>
      </c>
      <c r="V2696" t="s">
        <v>569</v>
      </c>
      <c r="W2696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">
      <c r="A2697" t="s">
        <v>28</v>
      </c>
      <c r="B2697" t="s">
        <v>12969</v>
      </c>
      <c r="C2697">
        <v>69</v>
      </c>
      <c r="D2697">
        <v>120</v>
      </c>
      <c r="E2697">
        <v>7</v>
      </c>
      <c r="F2697">
        <v>289</v>
      </c>
      <c r="G2697" t="s">
        <v>12402</v>
      </c>
      <c r="H2697">
        <v>662</v>
      </c>
      <c r="I2697">
        <v>214202</v>
      </c>
      <c r="J2697" t="s">
        <v>2062</v>
      </c>
      <c r="K2697" t="s">
        <v>729</v>
      </c>
      <c r="L2697" t="s">
        <v>12970</v>
      </c>
      <c r="M2697">
        <v>14831</v>
      </c>
      <c r="N2697">
        <v>1952</v>
      </c>
      <c r="O2697" t="s">
        <v>12951</v>
      </c>
      <c r="P2697">
        <v>0</v>
      </c>
      <c r="Q2697" t="s">
        <v>12971</v>
      </c>
      <c r="R2697" t="s">
        <v>12972</v>
      </c>
      <c r="S2697">
        <v>75</v>
      </c>
      <c r="T2697" t="s">
        <v>37</v>
      </c>
      <c r="U2697" t="s">
        <v>740</v>
      </c>
      <c r="V2697" t="s">
        <v>569</v>
      </c>
      <c r="W2697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">
      <c r="A2698" t="s">
        <v>28</v>
      </c>
      <c r="B2698" t="s">
        <v>12973</v>
      </c>
      <c r="C2698">
        <v>73</v>
      </c>
      <c r="D2698">
        <v>134</v>
      </c>
      <c r="E2698">
        <v>45</v>
      </c>
      <c r="F2698">
        <v>0</v>
      </c>
      <c r="G2698" t="s">
        <v>12974</v>
      </c>
      <c r="H2698">
        <v>9</v>
      </c>
      <c r="I2698">
        <v>195888</v>
      </c>
      <c r="J2698" t="s">
        <v>5344</v>
      </c>
      <c r="K2698" t="s">
        <v>12975</v>
      </c>
      <c r="L2698" t="s">
        <v>12976</v>
      </c>
      <c r="M2698">
        <v>5603</v>
      </c>
      <c r="N2698">
        <v>11</v>
      </c>
      <c r="O2698" t="s">
        <v>12977</v>
      </c>
      <c r="P2698">
        <v>0</v>
      </c>
      <c r="Q2698" t="s">
        <v>12978</v>
      </c>
      <c r="R2698" t="s">
        <v>12979</v>
      </c>
      <c r="S2698">
        <v>45</v>
      </c>
      <c r="T2698" t="s">
        <v>12980</v>
      </c>
      <c r="U2698" t="s">
        <v>10179</v>
      </c>
      <c r="V2698" t="s">
        <v>569</v>
      </c>
      <c r="W2698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">
      <c r="A2699" t="s">
        <v>28</v>
      </c>
      <c r="B2699" t="s">
        <v>12981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>
        <v>175370</v>
      </c>
      <c r="J2699" t="s">
        <v>1611</v>
      </c>
      <c r="K2699" t="s">
        <v>950</v>
      </c>
      <c r="L2699" t="s">
        <v>12982</v>
      </c>
      <c r="M2699">
        <v>6884</v>
      </c>
      <c r="N2699">
        <v>17417</v>
      </c>
      <c r="O2699" t="s">
        <v>5681</v>
      </c>
      <c r="P2699">
        <v>1</v>
      </c>
      <c r="Q2699" t="s">
        <v>12983</v>
      </c>
      <c r="R2699" t="s">
        <v>12984</v>
      </c>
      <c r="S2699">
        <v>133</v>
      </c>
      <c r="T2699" t="s">
        <v>37</v>
      </c>
      <c r="U2699" t="s">
        <v>38</v>
      </c>
      <c r="V2699" t="s">
        <v>569</v>
      </c>
      <c r="W2699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">
      <c r="A2700" t="s">
        <v>720</v>
      </c>
      <c r="B2700" t="s">
        <v>12985</v>
      </c>
      <c r="C2700">
        <v>149</v>
      </c>
      <c r="D2700">
        <v>132</v>
      </c>
      <c r="E2700">
        <v>14</v>
      </c>
      <c r="F2700">
        <v>3</v>
      </c>
      <c r="G2700" t="s">
        <v>12986</v>
      </c>
      <c r="H2700">
        <v>52</v>
      </c>
      <c r="I2700">
        <v>119922</v>
      </c>
      <c r="J2700" t="s">
        <v>1898</v>
      </c>
      <c r="K2700" t="s">
        <v>5668</v>
      </c>
      <c r="L2700" t="s">
        <v>12987</v>
      </c>
      <c r="M2700">
        <v>8429</v>
      </c>
      <c r="N2700">
        <v>91</v>
      </c>
      <c r="O2700" t="s">
        <v>12988</v>
      </c>
      <c r="P2700">
        <v>0</v>
      </c>
      <c r="Q2700" t="s">
        <v>12989</v>
      </c>
      <c r="R2700" t="s">
        <v>12990</v>
      </c>
      <c r="S2700">
        <v>62</v>
      </c>
      <c r="T2700" t="s">
        <v>1883</v>
      </c>
      <c r="U2700" t="s">
        <v>865</v>
      </c>
      <c r="V2700" t="s">
        <v>569</v>
      </c>
      <c r="W2700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12991</v>
      </c>
      <c r="H2702">
        <v>567</v>
      </c>
      <c r="I2702">
        <v>17149</v>
      </c>
      <c r="J2702" t="s">
        <v>1420</v>
      </c>
      <c r="K2702" t="s">
        <v>367</v>
      </c>
      <c r="L2702" t="s">
        <v>12992</v>
      </c>
      <c r="M2702">
        <v>12128</v>
      </c>
      <c r="N2702">
        <v>708</v>
      </c>
      <c r="O2702" t="s">
        <v>12993</v>
      </c>
      <c r="P2702">
        <v>9</v>
      </c>
      <c r="Q2702" t="s">
        <v>12994</v>
      </c>
      <c r="R2702" t="s">
        <v>12995</v>
      </c>
      <c r="S2702">
        <v>61</v>
      </c>
      <c r="T2702" t="s">
        <v>37</v>
      </c>
      <c r="U2702" t="s">
        <v>12996</v>
      </c>
      <c r="V2702" t="s">
        <v>569</v>
      </c>
      <c r="W2702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>
        <v>30093107</v>
      </c>
      <c r="J2703" t="s">
        <v>982</v>
      </c>
      <c r="K2703" t="s">
        <v>330</v>
      </c>
      <c r="L2703" t="s">
        <v>12998</v>
      </c>
      <c r="M2703">
        <v>600996</v>
      </c>
      <c r="N2703">
        <v>39175</v>
      </c>
      <c r="O2703" t="s">
        <v>659</v>
      </c>
      <c r="P2703">
        <v>6</v>
      </c>
      <c r="Q2703" t="s">
        <v>12999</v>
      </c>
      <c r="R2703" t="s">
        <v>13000</v>
      </c>
      <c r="S2703">
        <v>726</v>
      </c>
      <c r="T2703" t="s">
        <v>37</v>
      </c>
      <c r="U2703" t="s">
        <v>56</v>
      </c>
      <c r="V2703" t="s">
        <v>569</v>
      </c>
      <c r="W2703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">
      <c r="A2704" t="s">
        <v>28</v>
      </c>
      <c r="B2704" t="s">
        <v>11963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>
        <v>57469179</v>
      </c>
      <c r="J2704" t="s">
        <v>7035</v>
      </c>
      <c r="K2704" t="s">
        <v>3499</v>
      </c>
      <c r="L2704" t="s">
        <v>13001</v>
      </c>
      <c r="M2704">
        <v>63855</v>
      </c>
      <c r="N2704">
        <v>2987</v>
      </c>
      <c r="O2704" t="s">
        <v>13002</v>
      </c>
      <c r="P2704">
        <v>0</v>
      </c>
      <c r="Q2704" t="s">
        <v>13003</v>
      </c>
      <c r="R2704" t="s">
        <v>13004</v>
      </c>
      <c r="S2704">
        <v>248</v>
      </c>
      <c r="T2704" t="s">
        <v>37</v>
      </c>
      <c r="U2704" t="s">
        <v>38</v>
      </c>
      <c r="V2704" t="s">
        <v>569</v>
      </c>
      <c r="W2704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13006</v>
      </c>
      <c r="H2705">
        <v>767</v>
      </c>
      <c r="I2705">
        <v>148170000</v>
      </c>
      <c r="J2705" t="s">
        <v>855</v>
      </c>
      <c r="K2705" t="s">
        <v>5026</v>
      </c>
      <c r="L2705" t="s">
        <v>13007</v>
      </c>
      <c r="M2705">
        <v>142293</v>
      </c>
      <c r="N2705">
        <v>2053</v>
      </c>
      <c r="O2705" t="s">
        <v>13008</v>
      </c>
      <c r="P2705">
        <v>0</v>
      </c>
      <c r="Q2705" t="s">
        <v>13009</v>
      </c>
      <c r="R2705" t="s">
        <v>13010</v>
      </c>
      <c r="S2705">
        <v>245</v>
      </c>
      <c r="T2705" t="s">
        <v>37</v>
      </c>
      <c r="U2705" t="s">
        <v>38</v>
      </c>
      <c r="V2705" t="s">
        <v>90</v>
      </c>
      <c r="W2705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13011</v>
      </c>
      <c r="H2706">
        <v>11000</v>
      </c>
      <c r="I2706">
        <v>460935665</v>
      </c>
      <c r="J2706" t="s">
        <v>31</v>
      </c>
      <c r="K2706" t="s">
        <v>386</v>
      </c>
      <c r="L2706" t="s">
        <v>13012</v>
      </c>
      <c r="M2706">
        <v>911097</v>
      </c>
      <c r="N2706">
        <v>13485</v>
      </c>
      <c r="O2706" t="s">
        <v>7438</v>
      </c>
      <c r="P2706">
        <v>1</v>
      </c>
      <c r="Q2706" t="s">
        <v>13013</v>
      </c>
      <c r="R2706" t="s">
        <v>13014</v>
      </c>
      <c r="S2706">
        <v>1470</v>
      </c>
      <c r="T2706" t="s">
        <v>37</v>
      </c>
      <c r="U2706" t="s">
        <v>38</v>
      </c>
      <c r="V2706" t="s">
        <v>90</v>
      </c>
      <c r="W2706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">
      <c r="A2707" t="s">
        <v>28</v>
      </c>
      <c r="B2707" t="s">
        <v>13015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>
        <v>35537564</v>
      </c>
      <c r="J2707" t="s">
        <v>1611</v>
      </c>
      <c r="K2707" t="s">
        <v>1683</v>
      </c>
      <c r="L2707" t="s">
        <v>13016</v>
      </c>
      <c r="M2707">
        <v>49671</v>
      </c>
      <c r="N2707">
        <v>24063</v>
      </c>
      <c r="O2707" t="s">
        <v>13017</v>
      </c>
      <c r="P2707">
        <v>1</v>
      </c>
      <c r="Q2707" t="s">
        <v>13018</v>
      </c>
      <c r="R2707" t="s">
        <v>13019</v>
      </c>
      <c r="S2707">
        <v>166</v>
      </c>
      <c r="T2707" t="s">
        <v>37</v>
      </c>
      <c r="U2707" t="s">
        <v>38</v>
      </c>
      <c r="V2707" t="s">
        <v>569</v>
      </c>
      <c r="W2707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13020</v>
      </c>
      <c r="H2708">
        <v>597</v>
      </c>
      <c r="I2708">
        <v>111722000</v>
      </c>
      <c r="J2708" t="s">
        <v>5344</v>
      </c>
      <c r="K2708" t="s">
        <v>11005</v>
      </c>
      <c r="L2708" t="s">
        <v>13021</v>
      </c>
      <c r="M2708">
        <v>55816</v>
      </c>
      <c r="N2708">
        <v>1966</v>
      </c>
      <c r="O2708" t="s">
        <v>6414</v>
      </c>
      <c r="P2708">
        <v>2</v>
      </c>
      <c r="Q2708" t="s">
        <v>13022</v>
      </c>
      <c r="R2708" t="s">
        <v>13023</v>
      </c>
      <c r="S2708">
        <v>255</v>
      </c>
      <c r="T2708" t="s">
        <v>37</v>
      </c>
      <c r="U2708" t="s">
        <v>38</v>
      </c>
      <c r="V2708" t="s">
        <v>39</v>
      </c>
      <c r="W2708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>
        <v>90556401</v>
      </c>
      <c r="J2709" t="s">
        <v>2905</v>
      </c>
      <c r="K2709" t="s">
        <v>10094</v>
      </c>
      <c r="L2709" t="s">
        <v>13026</v>
      </c>
      <c r="M2709">
        <v>43795</v>
      </c>
      <c r="N2709">
        <v>3507</v>
      </c>
      <c r="O2709" t="s">
        <v>10912</v>
      </c>
      <c r="P2709">
        <v>1</v>
      </c>
      <c r="Q2709" t="s">
        <v>13027</v>
      </c>
      <c r="R2709" t="s">
        <v>13028</v>
      </c>
      <c r="S2709">
        <v>171</v>
      </c>
      <c r="T2709" t="s">
        <v>37</v>
      </c>
      <c r="U2709" t="s">
        <v>38</v>
      </c>
      <c r="V2709" t="s">
        <v>272</v>
      </c>
      <c r="W2709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13029</v>
      </c>
      <c r="H2710">
        <v>23000</v>
      </c>
      <c r="I2710">
        <v>93571803</v>
      </c>
      <c r="J2710" t="s">
        <v>1575</v>
      </c>
      <c r="K2710" t="s">
        <v>58</v>
      </c>
      <c r="L2710" t="s">
        <v>13030</v>
      </c>
      <c r="M2710">
        <v>275869</v>
      </c>
      <c r="N2710">
        <v>23811</v>
      </c>
      <c r="O2710" t="s">
        <v>7332</v>
      </c>
      <c r="P2710">
        <v>2</v>
      </c>
      <c r="Q2710" t="s">
        <v>13031</v>
      </c>
      <c r="R2710" t="s">
        <v>13032</v>
      </c>
      <c r="S2710">
        <v>389</v>
      </c>
      <c r="T2710" t="s">
        <v>37</v>
      </c>
      <c r="U2710" t="s">
        <v>38</v>
      </c>
      <c r="V2710" t="s">
        <v>569</v>
      </c>
      <c r="W2710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>
        <v>52929168</v>
      </c>
      <c r="J2711" t="s">
        <v>982</v>
      </c>
      <c r="K2711" t="s">
        <v>5322</v>
      </c>
      <c r="L2711" t="s">
        <v>13033</v>
      </c>
      <c r="M2711">
        <v>82743</v>
      </c>
      <c r="N2711">
        <v>3280</v>
      </c>
      <c r="O2711" t="s">
        <v>13034</v>
      </c>
      <c r="P2711">
        <v>1</v>
      </c>
      <c r="Q2711" t="s">
        <v>13035</v>
      </c>
      <c r="R2711" t="s">
        <v>13036</v>
      </c>
      <c r="S2711">
        <v>201</v>
      </c>
      <c r="T2711" t="s">
        <v>37</v>
      </c>
      <c r="U2711" t="s">
        <v>38</v>
      </c>
      <c r="V2711" t="s">
        <v>569</v>
      </c>
      <c r="W27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">
      <c r="A2712" t="s">
        <v>28</v>
      </c>
      <c r="B2712" t="s">
        <v>13037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>
        <v>50461335</v>
      </c>
      <c r="J2712" t="s">
        <v>13038</v>
      </c>
      <c r="K2712" t="s">
        <v>479</v>
      </c>
      <c r="L2712" t="s">
        <v>13039</v>
      </c>
      <c r="M2712">
        <v>83893</v>
      </c>
      <c r="N2712">
        <v>20466</v>
      </c>
      <c r="O2712" t="s">
        <v>1281</v>
      </c>
      <c r="P2712">
        <v>3</v>
      </c>
      <c r="Q2712" t="s">
        <v>13040</v>
      </c>
      <c r="R2712" t="s">
        <v>13041</v>
      </c>
      <c r="S2712">
        <v>132</v>
      </c>
      <c r="T2712" t="s">
        <v>37</v>
      </c>
      <c r="U2712" t="s">
        <v>38</v>
      </c>
      <c r="V2712" t="s">
        <v>39</v>
      </c>
      <c r="W2712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">
      <c r="A2713" t="s">
        <v>28</v>
      </c>
      <c r="B2713" t="s">
        <v>13042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>
        <v>49797148</v>
      </c>
      <c r="J2713" t="s">
        <v>3753</v>
      </c>
      <c r="K2713" t="s">
        <v>11976</v>
      </c>
      <c r="L2713" t="s">
        <v>13043</v>
      </c>
      <c r="M2713">
        <v>49007</v>
      </c>
      <c r="N2713">
        <v>3435</v>
      </c>
      <c r="O2713" t="s">
        <v>1032</v>
      </c>
      <c r="P2713">
        <v>3</v>
      </c>
      <c r="Q2713" t="s">
        <v>13044</v>
      </c>
      <c r="R2713" t="s">
        <v>13045</v>
      </c>
      <c r="S2713">
        <v>97</v>
      </c>
      <c r="T2713" t="s">
        <v>37</v>
      </c>
      <c r="U2713" t="s">
        <v>38</v>
      </c>
      <c r="V2713" t="s">
        <v>569</v>
      </c>
      <c r="W2713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13046</v>
      </c>
      <c r="H2714">
        <v>991</v>
      </c>
      <c r="I2714">
        <v>46563158</v>
      </c>
      <c r="J2714" t="s">
        <v>1477</v>
      </c>
      <c r="K2714" t="s">
        <v>3234</v>
      </c>
      <c r="L2714" t="s">
        <v>13047</v>
      </c>
      <c r="M2714">
        <v>207934</v>
      </c>
      <c r="N2714">
        <v>2562</v>
      </c>
      <c r="O2714" t="s">
        <v>7199</v>
      </c>
      <c r="P2714">
        <v>0</v>
      </c>
      <c r="Q2714" t="s">
        <v>13048</v>
      </c>
      <c r="R2714" t="s">
        <v>13049</v>
      </c>
      <c r="S2714">
        <v>629</v>
      </c>
      <c r="T2714" t="s">
        <v>37</v>
      </c>
      <c r="U2714" t="s">
        <v>38</v>
      </c>
      <c r="V2714" t="s">
        <v>569</v>
      </c>
      <c r="W2714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>
        <v>41227069</v>
      </c>
      <c r="J2715" t="s">
        <v>209</v>
      </c>
      <c r="K2715" t="s">
        <v>13050</v>
      </c>
      <c r="L2715" t="s">
        <v>13051</v>
      </c>
      <c r="M2715">
        <v>162701</v>
      </c>
      <c r="N2715">
        <v>2436</v>
      </c>
      <c r="O2715" t="s">
        <v>11476</v>
      </c>
      <c r="P2715">
        <v>1</v>
      </c>
      <c r="Q2715" t="s">
        <v>13052</v>
      </c>
      <c r="R2715" t="s">
        <v>13053</v>
      </c>
      <c r="S2715">
        <v>962</v>
      </c>
      <c r="T2715" t="s">
        <v>37</v>
      </c>
      <c r="U2715" t="s">
        <v>38</v>
      </c>
      <c r="V2715" t="s">
        <v>90</v>
      </c>
      <c r="W2715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>
        <v>39025000</v>
      </c>
      <c r="J2716" t="s">
        <v>1872</v>
      </c>
      <c r="K2716" t="s">
        <v>12095</v>
      </c>
      <c r="L2716" t="s">
        <v>13054</v>
      </c>
      <c r="M2716">
        <v>73193</v>
      </c>
      <c r="N2716">
        <v>903</v>
      </c>
      <c r="O2716" t="s">
        <v>13055</v>
      </c>
      <c r="P2716">
        <v>0</v>
      </c>
      <c r="Q2716" t="s">
        <v>13056</v>
      </c>
      <c r="R2716" t="s">
        <v>13057</v>
      </c>
      <c r="S2716">
        <v>190</v>
      </c>
      <c r="T2716" t="s">
        <v>37</v>
      </c>
      <c r="U2716" t="s">
        <v>56</v>
      </c>
      <c r="V2716" t="s">
        <v>569</v>
      </c>
      <c r="W2716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10785</v>
      </c>
      <c r="H2717">
        <v>4000</v>
      </c>
      <c r="I2717">
        <v>38201895</v>
      </c>
      <c r="J2717" t="s">
        <v>209</v>
      </c>
      <c r="K2717" t="s">
        <v>2403</v>
      </c>
      <c r="L2717" t="s">
        <v>13058</v>
      </c>
      <c r="M2717">
        <v>149222</v>
      </c>
      <c r="N2717">
        <v>6223</v>
      </c>
      <c r="O2717" t="s">
        <v>13059</v>
      </c>
      <c r="P2717">
        <v>3</v>
      </c>
      <c r="Q2717" t="s">
        <v>13060</v>
      </c>
      <c r="R2717" t="s">
        <v>13061</v>
      </c>
      <c r="S2717">
        <v>749</v>
      </c>
      <c r="T2717" t="s">
        <v>37</v>
      </c>
      <c r="U2717" t="s">
        <v>38</v>
      </c>
      <c r="V2717" t="s">
        <v>569</v>
      </c>
      <c r="W2717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">
      <c r="A2718" t="s">
        <v>28</v>
      </c>
      <c r="B2718" t="s">
        <v>11140</v>
      </c>
      <c r="C2718">
        <v>156</v>
      </c>
      <c r="D2718">
        <v>92</v>
      </c>
      <c r="E2718">
        <v>52</v>
      </c>
      <c r="F2718">
        <v>647</v>
      </c>
      <c r="G2718" t="s">
        <v>13062</v>
      </c>
      <c r="H2718">
        <v>723</v>
      </c>
      <c r="I2718">
        <v>27669413</v>
      </c>
      <c r="J2718" t="s">
        <v>4883</v>
      </c>
      <c r="K2718" t="s">
        <v>5632</v>
      </c>
      <c r="L2718" t="s">
        <v>13063</v>
      </c>
      <c r="M2718">
        <v>76207</v>
      </c>
      <c r="N2718">
        <v>3101</v>
      </c>
      <c r="O2718" t="s">
        <v>13064</v>
      </c>
      <c r="P2718">
        <v>0</v>
      </c>
      <c r="Q2718" t="s">
        <v>13065</v>
      </c>
      <c r="R2718" t="s">
        <v>13066</v>
      </c>
      <c r="S2718">
        <v>194</v>
      </c>
      <c r="T2718" t="s">
        <v>37</v>
      </c>
      <c r="U2718" t="s">
        <v>263</v>
      </c>
      <c r="V2718" t="s">
        <v>569</v>
      </c>
      <c r="W2718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">
      <c r="A2719" t="s">
        <v>28</v>
      </c>
      <c r="B2719" t="s">
        <v>11718</v>
      </c>
      <c r="C2719">
        <v>109</v>
      </c>
      <c r="D2719">
        <v>110</v>
      </c>
      <c r="E2719">
        <v>107</v>
      </c>
      <c r="F2719">
        <v>549</v>
      </c>
      <c r="G2719" t="s">
        <v>13068</v>
      </c>
      <c r="H2719">
        <v>664</v>
      </c>
      <c r="I2719">
        <v>37766350</v>
      </c>
      <c r="J2719" t="s">
        <v>3270</v>
      </c>
      <c r="K2719" t="s">
        <v>4312</v>
      </c>
      <c r="L2719" t="s">
        <v>13069</v>
      </c>
      <c r="M2719">
        <v>19440</v>
      </c>
      <c r="N2719">
        <v>3376</v>
      </c>
      <c r="O2719" t="s">
        <v>2952</v>
      </c>
      <c r="P2719">
        <v>5</v>
      </c>
      <c r="Q2719" t="s">
        <v>13070</v>
      </c>
      <c r="R2719" t="s">
        <v>13071</v>
      </c>
      <c r="S2719">
        <v>56</v>
      </c>
      <c r="T2719" t="s">
        <v>37</v>
      </c>
      <c r="U2719" t="s">
        <v>38</v>
      </c>
      <c r="V2719" t="s">
        <v>39</v>
      </c>
      <c r="W2719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">
      <c r="A2720" t="s">
        <v>28</v>
      </c>
      <c r="B2720" t="s">
        <v>13072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>
        <v>23978402</v>
      </c>
      <c r="J2720" t="s">
        <v>982</v>
      </c>
      <c r="K2720" t="s">
        <v>3412</v>
      </c>
      <c r="L2720" t="s">
        <v>13073</v>
      </c>
      <c r="M2720">
        <v>10966</v>
      </c>
      <c r="N2720">
        <v>3850</v>
      </c>
      <c r="O2720" t="s">
        <v>220</v>
      </c>
      <c r="P2720">
        <v>1</v>
      </c>
      <c r="Q2720" t="s">
        <v>13074</v>
      </c>
      <c r="R2720" t="s">
        <v>13075</v>
      </c>
      <c r="S2720">
        <v>100</v>
      </c>
      <c r="T2720" t="s">
        <v>37</v>
      </c>
      <c r="U2720" t="s">
        <v>38</v>
      </c>
      <c r="V2720" t="s">
        <v>39</v>
      </c>
      <c r="W2720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13076</v>
      </c>
      <c r="H2721">
        <v>636</v>
      </c>
      <c r="I2721">
        <v>21370057</v>
      </c>
      <c r="J2721" t="s">
        <v>2062</v>
      </c>
      <c r="K2721" t="s">
        <v>13077</v>
      </c>
      <c r="L2721" t="s">
        <v>13078</v>
      </c>
      <c r="M2721">
        <v>9903</v>
      </c>
      <c r="N2721">
        <v>1852</v>
      </c>
      <c r="O2721" t="s">
        <v>3347</v>
      </c>
      <c r="P2721">
        <v>0</v>
      </c>
      <c r="Q2721" t="s">
        <v>13079</v>
      </c>
      <c r="R2721" t="s">
        <v>13080</v>
      </c>
      <c r="S2721">
        <v>80</v>
      </c>
      <c r="T2721" t="s">
        <v>37</v>
      </c>
      <c r="U2721" t="s">
        <v>38</v>
      </c>
      <c r="V2721" t="s">
        <v>569</v>
      </c>
      <c r="W272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13081</v>
      </c>
      <c r="H2722">
        <v>425</v>
      </c>
      <c r="I2722">
        <v>4884663</v>
      </c>
      <c r="J2722" t="s">
        <v>9496</v>
      </c>
      <c r="K2722" t="s">
        <v>13082</v>
      </c>
      <c r="L2722" t="s">
        <v>13083</v>
      </c>
      <c r="M2722">
        <v>5187</v>
      </c>
      <c r="N2722">
        <v>1661</v>
      </c>
      <c r="O2722" t="s">
        <v>5931</v>
      </c>
      <c r="P2722">
        <v>0</v>
      </c>
      <c r="Q2722" t="s">
        <v>13084</v>
      </c>
      <c r="R2722" t="s">
        <v>13085</v>
      </c>
      <c r="S2722">
        <v>64</v>
      </c>
      <c r="T2722" t="s">
        <v>37</v>
      </c>
      <c r="U2722" t="s">
        <v>38</v>
      </c>
      <c r="V2722" t="s">
        <v>90</v>
      </c>
      <c r="W2722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">
      <c r="A2723" t="s">
        <v>28</v>
      </c>
      <c r="B2723" t="s">
        <v>13086</v>
      </c>
      <c r="C2723">
        <v>351</v>
      </c>
      <c r="D2723">
        <v>111</v>
      </c>
      <c r="E2723">
        <v>34</v>
      </c>
      <c r="F2723">
        <v>54</v>
      </c>
      <c r="G2723" t="s">
        <v>13087</v>
      </c>
      <c r="H2723">
        <v>838</v>
      </c>
      <c r="I2723">
        <v>38317535</v>
      </c>
      <c r="J2723" t="s">
        <v>209</v>
      </c>
      <c r="K2723" t="s">
        <v>395</v>
      </c>
      <c r="L2723" t="s">
        <v>13088</v>
      </c>
      <c r="M2723">
        <v>73249</v>
      </c>
      <c r="N2723">
        <v>995</v>
      </c>
      <c r="O2723" t="s">
        <v>13089</v>
      </c>
      <c r="P2723">
        <v>1</v>
      </c>
      <c r="Q2723" t="s">
        <v>13090</v>
      </c>
      <c r="R2723" t="s">
        <v>13091</v>
      </c>
      <c r="S2723">
        <v>212</v>
      </c>
      <c r="T2723" t="s">
        <v>37</v>
      </c>
      <c r="U2723" t="s">
        <v>56</v>
      </c>
      <c r="V2723" t="s">
        <v>39</v>
      </c>
      <c r="W2723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">
      <c r="A2724" t="s">
        <v>28</v>
      </c>
      <c r="B2724" t="s">
        <v>13092</v>
      </c>
      <c r="C2724">
        <v>37</v>
      </c>
      <c r="D2724">
        <v>89</v>
      </c>
      <c r="E2724">
        <v>2</v>
      </c>
      <c r="F2724">
        <v>651</v>
      </c>
      <c r="G2724" t="s">
        <v>9826</v>
      </c>
      <c r="H2724">
        <v>799</v>
      </c>
      <c r="I2724">
        <v>13903262</v>
      </c>
      <c r="J2724" t="s">
        <v>3753</v>
      </c>
      <c r="K2724" t="s">
        <v>11609</v>
      </c>
      <c r="L2724" t="s">
        <v>13093</v>
      </c>
      <c r="M2724">
        <v>14656</v>
      </c>
      <c r="N2724">
        <v>4291</v>
      </c>
      <c r="O2724" t="s">
        <v>4827</v>
      </c>
      <c r="P2724">
        <v>0</v>
      </c>
      <c r="Q2724" t="s">
        <v>13094</v>
      </c>
      <c r="R2724" t="s">
        <v>13095</v>
      </c>
      <c r="S2724">
        <v>90</v>
      </c>
      <c r="T2724" t="s">
        <v>37</v>
      </c>
      <c r="U2724" t="s">
        <v>38</v>
      </c>
      <c r="V2724" t="s">
        <v>39</v>
      </c>
      <c r="W2724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>
        <v>13592872</v>
      </c>
      <c r="J2725" t="s">
        <v>1611</v>
      </c>
      <c r="K2725" t="s">
        <v>1213</v>
      </c>
      <c r="L2725" t="s">
        <v>13096</v>
      </c>
      <c r="M2725">
        <v>10777</v>
      </c>
      <c r="N2725">
        <v>10982</v>
      </c>
      <c r="O2725" t="s">
        <v>2822</v>
      </c>
      <c r="P2725">
        <v>1</v>
      </c>
      <c r="Q2725" t="s">
        <v>13097</v>
      </c>
      <c r="R2725" t="s">
        <v>13098</v>
      </c>
      <c r="S2725">
        <v>79</v>
      </c>
      <c r="T2725" t="s">
        <v>37</v>
      </c>
      <c r="U2725" t="s">
        <v>38</v>
      </c>
      <c r="V2725" t="s">
        <v>569</v>
      </c>
      <c r="W2725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">
      <c r="A2726" t="s">
        <v>28</v>
      </c>
      <c r="B2726" t="s">
        <v>13099</v>
      </c>
      <c r="C2726">
        <v>175</v>
      </c>
      <c r="D2726">
        <v>98</v>
      </c>
      <c r="E2726">
        <v>0</v>
      </c>
      <c r="F2726">
        <v>123</v>
      </c>
      <c r="G2726" t="s">
        <v>13100</v>
      </c>
      <c r="H2726">
        <v>358</v>
      </c>
      <c r="I2726">
        <v>18381787</v>
      </c>
      <c r="J2726" t="s">
        <v>2450</v>
      </c>
      <c r="K2726" t="s">
        <v>3387</v>
      </c>
      <c r="L2726" t="s">
        <v>13101</v>
      </c>
      <c r="M2726">
        <v>15684</v>
      </c>
      <c r="N2726">
        <v>1114</v>
      </c>
      <c r="O2726" t="s">
        <v>13102</v>
      </c>
      <c r="P2726">
        <v>4</v>
      </c>
      <c r="Q2726" t="s">
        <v>13103</v>
      </c>
      <c r="R2726" t="s">
        <v>13104</v>
      </c>
      <c r="S2726">
        <v>126</v>
      </c>
      <c r="T2726" t="s">
        <v>37</v>
      </c>
      <c r="U2726" t="s">
        <v>56</v>
      </c>
      <c r="V2726" t="s">
        <v>39</v>
      </c>
      <c r="W2726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">
      <c r="A2727" t="s">
        <v>28</v>
      </c>
      <c r="B2727" t="s">
        <v>13105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>
        <v>13558739</v>
      </c>
      <c r="J2727" t="s">
        <v>1611</v>
      </c>
      <c r="K2727" t="s">
        <v>7192</v>
      </c>
      <c r="L2727" t="s">
        <v>13106</v>
      </c>
      <c r="M2727">
        <v>15427</v>
      </c>
      <c r="N2727">
        <v>2729</v>
      </c>
      <c r="O2727" t="s">
        <v>2481</v>
      </c>
      <c r="P2727">
        <v>0</v>
      </c>
      <c r="Q2727" t="s">
        <v>13107</v>
      </c>
      <c r="R2727" t="s">
        <v>13108</v>
      </c>
      <c r="S2727">
        <v>121</v>
      </c>
      <c r="T2727" t="s">
        <v>37</v>
      </c>
      <c r="U2727" t="s">
        <v>38</v>
      </c>
      <c r="V2727" t="s">
        <v>569</v>
      </c>
      <c r="W2727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">
      <c r="A2728" t="s">
        <v>28</v>
      </c>
      <c r="B2728" t="s">
        <v>9148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>
        <v>13103828</v>
      </c>
      <c r="J2728" t="s">
        <v>2062</v>
      </c>
      <c r="K2728" t="s">
        <v>644</v>
      </c>
      <c r="L2728" t="s">
        <v>13109</v>
      </c>
      <c r="M2728">
        <v>59982</v>
      </c>
      <c r="N2728">
        <v>12237</v>
      </c>
      <c r="O2728" t="s">
        <v>4678</v>
      </c>
      <c r="P2728">
        <v>0</v>
      </c>
      <c r="Q2728" t="s">
        <v>13110</v>
      </c>
      <c r="R2728" t="s">
        <v>13111</v>
      </c>
      <c r="S2728">
        <v>463</v>
      </c>
      <c r="T2728" t="s">
        <v>37</v>
      </c>
      <c r="U2728" t="s">
        <v>38</v>
      </c>
      <c r="V2728" t="s">
        <v>569</v>
      </c>
      <c r="W2728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">
      <c r="A2729" t="s">
        <v>28</v>
      </c>
      <c r="B2729" t="s">
        <v>13112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>
        <v>33305037</v>
      </c>
      <c r="J2729" t="s">
        <v>5652</v>
      </c>
      <c r="K2729" t="s">
        <v>310</v>
      </c>
      <c r="L2729" t="s">
        <v>13113</v>
      </c>
      <c r="M2729">
        <v>33856</v>
      </c>
      <c r="N2729">
        <v>17866</v>
      </c>
      <c r="O2729" t="s">
        <v>8382</v>
      </c>
      <c r="P2729">
        <v>2</v>
      </c>
      <c r="Q2729" t="s">
        <v>13114</v>
      </c>
      <c r="R2729" t="s">
        <v>13115</v>
      </c>
      <c r="S2729">
        <v>147</v>
      </c>
      <c r="T2729" t="s">
        <v>37</v>
      </c>
      <c r="U2729" t="s">
        <v>56</v>
      </c>
      <c r="V2729" t="s">
        <v>39</v>
      </c>
      <c r="W2729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>
        <v>10214647</v>
      </c>
      <c r="J2730" t="s">
        <v>1493</v>
      </c>
      <c r="K2730" t="s">
        <v>223</v>
      </c>
      <c r="L2730" t="s">
        <v>13116</v>
      </c>
      <c r="M2730">
        <v>42689</v>
      </c>
      <c r="N2730">
        <v>17490</v>
      </c>
      <c r="O2730" t="s">
        <v>4440</v>
      </c>
      <c r="P2730">
        <v>0</v>
      </c>
      <c r="Q2730" t="s">
        <v>13117</v>
      </c>
      <c r="R2730" t="s">
        <v>13118</v>
      </c>
      <c r="S2730">
        <v>204</v>
      </c>
      <c r="T2730" t="s">
        <v>37</v>
      </c>
      <c r="U2730" t="s">
        <v>38</v>
      </c>
      <c r="V2730" t="s">
        <v>569</v>
      </c>
      <c r="W2730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>
        <v>11501093</v>
      </c>
      <c r="J2731" t="s">
        <v>855</v>
      </c>
      <c r="K2731" t="s">
        <v>13119</v>
      </c>
      <c r="L2731" t="s">
        <v>13120</v>
      </c>
      <c r="M2731">
        <v>128850</v>
      </c>
      <c r="N2731">
        <v>3913</v>
      </c>
      <c r="O2731" t="s">
        <v>8792</v>
      </c>
      <c r="P2731">
        <v>0</v>
      </c>
      <c r="Q2731" t="s">
        <v>13121</v>
      </c>
      <c r="R2731" t="s">
        <v>13122</v>
      </c>
      <c r="S2731">
        <v>604</v>
      </c>
      <c r="T2731" t="s">
        <v>37</v>
      </c>
      <c r="U2731" t="s">
        <v>38</v>
      </c>
      <c r="V2731" t="s">
        <v>569</v>
      </c>
      <c r="W273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">
      <c r="A2732" t="s">
        <v>28</v>
      </c>
      <c r="B2732" t="s">
        <v>13123</v>
      </c>
      <c r="C2732">
        <v>66</v>
      </c>
      <c r="D2732">
        <v>86</v>
      </c>
      <c r="E2732">
        <v>4</v>
      </c>
      <c r="F2732">
        <v>424</v>
      </c>
      <c r="G2732" t="s">
        <v>8855</v>
      </c>
      <c r="H2732">
        <v>960</v>
      </c>
      <c r="I2732">
        <v>4814244</v>
      </c>
      <c r="J2732" t="s">
        <v>1618</v>
      </c>
      <c r="K2732" t="s">
        <v>721</v>
      </c>
      <c r="L2732" t="s">
        <v>13124</v>
      </c>
      <c r="M2732">
        <v>12437</v>
      </c>
      <c r="N2732">
        <v>2415</v>
      </c>
      <c r="O2732" t="s">
        <v>13125</v>
      </c>
      <c r="P2732">
        <v>4</v>
      </c>
      <c r="Q2732" t="s">
        <v>13126</v>
      </c>
      <c r="R2732" t="s">
        <v>13127</v>
      </c>
      <c r="S2732">
        <v>107</v>
      </c>
      <c r="T2732" t="s">
        <v>37</v>
      </c>
      <c r="U2732" t="s">
        <v>263</v>
      </c>
      <c r="V2732" t="s">
        <v>569</v>
      </c>
      <c r="W2732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>
        <v>9170214</v>
      </c>
      <c r="J2733" t="s">
        <v>209</v>
      </c>
      <c r="K2733" t="s">
        <v>43</v>
      </c>
      <c r="L2733" t="s">
        <v>13128</v>
      </c>
      <c r="M2733">
        <v>171882</v>
      </c>
      <c r="N2733">
        <v>69746</v>
      </c>
      <c r="O2733" t="s">
        <v>13129</v>
      </c>
      <c r="P2733">
        <v>1</v>
      </c>
      <c r="Q2733" t="s">
        <v>13130</v>
      </c>
      <c r="R2733" t="s">
        <v>13131</v>
      </c>
      <c r="S2733">
        <v>292</v>
      </c>
      <c r="T2733" t="s">
        <v>37</v>
      </c>
      <c r="U2733" t="s">
        <v>38</v>
      </c>
      <c r="V2733" t="s">
        <v>39</v>
      </c>
      <c r="W2733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">
      <c r="A2734" t="s">
        <v>28</v>
      </c>
      <c r="B2734" t="s">
        <v>13132</v>
      </c>
      <c r="C2734">
        <v>25</v>
      </c>
      <c r="D2734">
        <v>125</v>
      </c>
      <c r="E2734">
        <v>10</v>
      </c>
      <c r="F2734">
        <v>109</v>
      </c>
      <c r="G2734" t="s">
        <v>13133</v>
      </c>
      <c r="H2734">
        <v>866</v>
      </c>
      <c r="I2734">
        <v>4068087</v>
      </c>
      <c r="J2734" t="s">
        <v>5652</v>
      </c>
      <c r="K2734" t="s">
        <v>11076</v>
      </c>
      <c r="L2734" t="s">
        <v>13134</v>
      </c>
      <c r="M2734">
        <v>2164</v>
      </c>
      <c r="N2734">
        <v>1281</v>
      </c>
      <c r="O2734" t="s">
        <v>13135</v>
      </c>
      <c r="P2734">
        <v>1</v>
      </c>
      <c r="Q2734" t="s">
        <v>13136</v>
      </c>
      <c r="R2734" t="s">
        <v>13137</v>
      </c>
      <c r="S2734">
        <v>74</v>
      </c>
      <c r="T2734" t="s">
        <v>37</v>
      </c>
      <c r="U2734" t="s">
        <v>263</v>
      </c>
      <c r="V2734" t="s">
        <v>39</v>
      </c>
      <c r="W2734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">
      <c r="A2735" t="s">
        <v>28</v>
      </c>
      <c r="B2735" t="s">
        <v>10481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>
        <v>3753806</v>
      </c>
      <c r="J2735" t="s">
        <v>1872</v>
      </c>
      <c r="K2735" t="s">
        <v>354</v>
      </c>
      <c r="L2735" t="s">
        <v>13138</v>
      </c>
      <c r="M2735">
        <v>20307</v>
      </c>
      <c r="N2735">
        <v>3133</v>
      </c>
      <c r="O2735" t="s">
        <v>2356</v>
      </c>
      <c r="P2735">
        <v>1</v>
      </c>
      <c r="Q2735" t="s">
        <v>13139</v>
      </c>
      <c r="R2735" t="s">
        <v>13140</v>
      </c>
      <c r="S2735">
        <v>165</v>
      </c>
      <c r="T2735" t="s">
        <v>37</v>
      </c>
      <c r="U2735" t="s">
        <v>56</v>
      </c>
      <c r="V2735" t="s">
        <v>569</v>
      </c>
      <c r="W2735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">
      <c r="A2736" t="s">
        <v>28</v>
      </c>
      <c r="B2736" t="s">
        <v>12446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>
        <v>3034181</v>
      </c>
      <c r="J2736" t="s">
        <v>6232</v>
      </c>
      <c r="K2736" t="s">
        <v>2689</v>
      </c>
      <c r="L2736" t="s">
        <v>13141</v>
      </c>
      <c r="M2736">
        <v>13622</v>
      </c>
      <c r="N2736">
        <v>1559</v>
      </c>
      <c r="O2736" t="s">
        <v>13142</v>
      </c>
      <c r="P2736">
        <v>3</v>
      </c>
      <c r="Q2736" t="s">
        <v>13143</v>
      </c>
      <c r="R2736" t="s">
        <v>13144</v>
      </c>
      <c r="S2736">
        <v>128</v>
      </c>
      <c r="T2736" t="s">
        <v>37</v>
      </c>
      <c r="U2736" t="s">
        <v>56</v>
      </c>
      <c r="V2736" t="s">
        <v>569</v>
      </c>
      <c r="W2736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">
      <c r="A2737" t="s">
        <v>28</v>
      </c>
      <c r="B2737" t="s">
        <v>9570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>
        <v>2832826</v>
      </c>
      <c r="J2737" t="s">
        <v>1375</v>
      </c>
      <c r="K2737" t="s">
        <v>3816</v>
      </c>
      <c r="L2737" t="s">
        <v>13145</v>
      </c>
      <c r="M2737">
        <v>1761</v>
      </c>
      <c r="N2737">
        <v>3072</v>
      </c>
      <c r="O2737" t="s">
        <v>12610</v>
      </c>
      <c r="P2737">
        <v>2</v>
      </c>
      <c r="Q2737" t="s">
        <v>13146</v>
      </c>
      <c r="R2737" t="s">
        <v>13147</v>
      </c>
      <c r="S2737">
        <v>19</v>
      </c>
      <c r="T2737" t="s">
        <v>37</v>
      </c>
      <c r="U2737" t="s">
        <v>38</v>
      </c>
      <c r="V2737" t="s">
        <v>569</v>
      </c>
      <c r="W2737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>
        <v>13214255</v>
      </c>
      <c r="J2738" t="s">
        <v>5897</v>
      </c>
      <c r="K2738" t="s">
        <v>696</v>
      </c>
      <c r="L2738" t="s">
        <v>13148</v>
      </c>
      <c r="M2738">
        <v>96233</v>
      </c>
      <c r="N2738">
        <v>4082</v>
      </c>
      <c r="O2738" t="s">
        <v>13149</v>
      </c>
      <c r="P2738">
        <v>1</v>
      </c>
      <c r="Q2738" t="s">
        <v>13150</v>
      </c>
      <c r="R2738" t="s">
        <v>13151</v>
      </c>
      <c r="S2738">
        <v>313</v>
      </c>
      <c r="T2738" t="s">
        <v>37</v>
      </c>
      <c r="U2738" t="s">
        <v>38</v>
      </c>
      <c r="V2738" t="s">
        <v>569</v>
      </c>
      <c r="W2738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12354</v>
      </c>
      <c r="H2739">
        <v>1000</v>
      </c>
      <c r="I2739">
        <v>16017403</v>
      </c>
      <c r="J2739" t="s">
        <v>8366</v>
      </c>
      <c r="K2739" t="s">
        <v>1489</v>
      </c>
      <c r="L2739" t="s">
        <v>13152</v>
      </c>
      <c r="M2739">
        <v>17333</v>
      </c>
      <c r="N2739">
        <v>3300</v>
      </c>
      <c r="O2739" t="s">
        <v>3065</v>
      </c>
      <c r="P2739">
        <v>2</v>
      </c>
      <c r="Q2739" t="s">
        <v>13153</v>
      </c>
      <c r="R2739" t="s">
        <v>13154</v>
      </c>
      <c r="S2739">
        <v>153</v>
      </c>
      <c r="T2739" t="s">
        <v>37</v>
      </c>
      <c r="U2739" t="s">
        <v>38</v>
      </c>
      <c r="V2739" t="s">
        <v>569</v>
      </c>
      <c r="W2739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">
      <c r="A2740" t="s">
        <v>28</v>
      </c>
      <c r="B2740" t="s">
        <v>13155</v>
      </c>
      <c r="C2740">
        <v>14</v>
      </c>
      <c r="D2740">
        <v>102</v>
      </c>
      <c r="E2740">
        <v>8</v>
      </c>
      <c r="F2740">
        <v>40</v>
      </c>
      <c r="G2740" t="s">
        <v>13156</v>
      </c>
      <c r="H2740">
        <v>14000</v>
      </c>
      <c r="I2740">
        <v>2807854</v>
      </c>
      <c r="J2740" t="s">
        <v>2245</v>
      </c>
      <c r="K2740" t="s">
        <v>1909</v>
      </c>
      <c r="L2740" t="s">
        <v>13157</v>
      </c>
      <c r="M2740">
        <v>14129</v>
      </c>
      <c r="N2740">
        <v>14281</v>
      </c>
      <c r="O2740" t="s">
        <v>13158</v>
      </c>
      <c r="P2740">
        <v>1</v>
      </c>
      <c r="Q2740" t="s">
        <v>13159</v>
      </c>
      <c r="R2740" t="s">
        <v>13160</v>
      </c>
      <c r="S2740">
        <v>39</v>
      </c>
      <c r="T2740" t="s">
        <v>37</v>
      </c>
      <c r="U2740" t="s">
        <v>38</v>
      </c>
      <c r="V2740" t="s">
        <v>39</v>
      </c>
      <c r="W2740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">
      <c r="A2741" t="s">
        <v>28</v>
      </c>
      <c r="B2741" t="s">
        <v>13161</v>
      </c>
      <c r="C2741">
        <v>78</v>
      </c>
      <c r="D2741">
        <v>104</v>
      </c>
      <c r="E2741">
        <v>238</v>
      </c>
      <c r="F2741">
        <v>22</v>
      </c>
      <c r="G2741" t="s">
        <v>13162</v>
      </c>
      <c r="H2741">
        <v>60</v>
      </c>
      <c r="I2741">
        <v>352786</v>
      </c>
      <c r="J2741" t="s">
        <v>4122</v>
      </c>
      <c r="K2741" t="s">
        <v>13163</v>
      </c>
      <c r="L2741" t="s">
        <v>13164</v>
      </c>
      <c r="M2741">
        <v>11132</v>
      </c>
      <c r="N2741">
        <v>150</v>
      </c>
      <c r="O2741" t="s">
        <v>13165</v>
      </c>
      <c r="P2741">
        <v>0</v>
      </c>
      <c r="Q2741" t="s">
        <v>13166</v>
      </c>
      <c r="R2741" t="s">
        <v>13167</v>
      </c>
      <c r="S2741">
        <v>86</v>
      </c>
      <c r="T2741" t="s">
        <v>37</v>
      </c>
      <c r="U2741" t="s">
        <v>38</v>
      </c>
      <c r="V2741" t="s">
        <v>39</v>
      </c>
      <c r="W274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">
      <c r="A2743" t="s">
        <v>28</v>
      </c>
      <c r="B2743" t="s">
        <v>13169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>
        <v>56729973</v>
      </c>
      <c r="J2743" t="s">
        <v>4883</v>
      </c>
      <c r="K2743" t="s">
        <v>5207</v>
      </c>
      <c r="L2743" t="s">
        <v>13170</v>
      </c>
      <c r="M2743">
        <v>88529</v>
      </c>
      <c r="N2743">
        <v>5286</v>
      </c>
      <c r="O2743" t="s">
        <v>13171</v>
      </c>
      <c r="P2743">
        <v>0</v>
      </c>
      <c r="Q2743" t="s">
        <v>13172</v>
      </c>
      <c r="R2743" t="s">
        <v>13173</v>
      </c>
      <c r="S2743">
        <v>262</v>
      </c>
      <c r="T2743" t="s">
        <v>37</v>
      </c>
      <c r="U2743" t="s">
        <v>38</v>
      </c>
      <c r="V2743" t="s">
        <v>569</v>
      </c>
      <c r="W2743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">
      <c r="A2744" t="s">
        <v>28</v>
      </c>
      <c r="B2744" t="s">
        <v>13174</v>
      </c>
      <c r="C2744">
        <v>75</v>
      </c>
      <c r="D2744">
        <v>118</v>
      </c>
      <c r="E2744">
        <v>10</v>
      </c>
      <c r="F2744">
        <v>48</v>
      </c>
      <c r="G2744" t="s">
        <v>13175</v>
      </c>
      <c r="H2744">
        <v>172</v>
      </c>
      <c r="I2744">
        <v>399879</v>
      </c>
      <c r="J2744" t="s">
        <v>2079</v>
      </c>
      <c r="K2744" t="s">
        <v>13176</v>
      </c>
      <c r="L2744" t="s">
        <v>13177</v>
      </c>
      <c r="M2744">
        <v>5772</v>
      </c>
      <c r="N2744">
        <v>378</v>
      </c>
      <c r="O2744" t="s">
        <v>13178</v>
      </c>
      <c r="P2744">
        <v>2</v>
      </c>
      <c r="Q2744" t="s">
        <v>13179</v>
      </c>
      <c r="R2744" t="s">
        <v>13180</v>
      </c>
      <c r="S2744">
        <v>115</v>
      </c>
      <c r="T2744" t="s">
        <v>37</v>
      </c>
      <c r="U2744" t="s">
        <v>365</v>
      </c>
      <c r="V2744" t="s">
        <v>569</v>
      </c>
      <c r="W2744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">
      <c r="A2745" t="s">
        <v>28</v>
      </c>
      <c r="B2745" t="s">
        <v>13181</v>
      </c>
      <c r="C2745">
        <v>20</v>
      </c>
      <c r="D2745">
        <v>193</v>
      </c>
      <c r="E2745">
        <v>160</v>
      </c>
      <c r="F2745">
        <v>860</v>
      </c>
      <c r="G2745" t="s">
        <v>13182</v>
      </c>
      <c r="H2745">
        <v>8000</v>
      </c>
      <c r="I2745">
        <v>3275443</v>
      </c>
      <c r="J2745" t="s">
        <v>3270</v>
      </c>
      <c r="K2745" t="s">
        <v>13183</v>
      </c>
      <c r="L2745" t="s">
        <v>13184</v>
      </c>
      <c r="M2745">
        <v>13998</v>
      </c>
      <c r="N2745">
        <v>10822</v>
      </c>
      <c r="O2745" t="s">
        <v>13185</v>
      </c>
      <c r="P2745">
        <v>2</v>
      </c>
      <c r="Q2745" t="s">
        <v>13186</v>
      </c>
      <c r="R2745" t="s">
        <v>13187</v>
      </c>
      <c r="S2745">
        <v>264</v>
      </c>
      <c r="T2745" t="s">
        <v>5345</v>
      </c>
      <c r="U2745" t="s">
        <v>5346</v>
      </c>
      <c r="V2745" t="s">
        <v>569</v>
      </c>
      <c r="W2745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>
        <v>18535191</v>
      </c>
      <c r="J2746" t="s">
        <v>1618</v>
      </c>
      <c r="K2746" t="s">
        <v>3351</v>
      </c>
      <c r="L2746" t="s">
        <v>13188</v>
      </c>
      <c r="M2746">
        <v>12980</v>
      </c>
      <c r="N2746">
        <v>2640</v>
      </c>
      <c r="O2746" t="s">
        <v>2838</v>
      </c>
      <c r="P2746">
        <v>3</v>
      </c>
      <c r="Q2746" t="s">
        <v>13189</v>
      </c>
      <c r="R2746" t="s">
        <v>13190</v>
      </c>
      <c r="S2746">
        <v>132</v>
      </c>
      <c r="T2746" t="s">
        <v>37</v>
      </c>
      <c r="U2746" t="s">
        <v>56</v>
      </c>
      <c r="V2746" t="s">
        <v>39</v>
      </c>
      <c r="W2746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">
      <c r="A2747" t="s">
        <v>28</v>
      </c>
      <c r="B2747" t="s">
        <v>13191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>
        <v>23838</v>
      </c>
      <c r="J2747" t="s">
        <v>4155</v>
      </c>
      <c r="K2747" t="s">
        <v>9572</v>
      </c>
      <c r="L2747" t="s">
        <v>13192</v>
      </c>
      <c r="M2747">
        <v>28570</v>
      </c>
      <c r="N2747">
        <v>2271</v>
      </c>
      <c r="O2747" t="s">
        <v>13193</v>
      </c>
      <c r="P2747">
        <v>0</v>
      </c>
      <c r="Q2747" t="s">
        <v>13194</v>
      </c>
      <c r="R2747" t="s">
        <v>13195</v>
      </c>
      <c r="S2747">
        <v>160</v>
      </c>
      <c r="T2747" t="s">
        <v>37</v>
      </c>
      <c r="U2747" t="s">
        <v>56</v>
      </c>
      <c r="V2747" t="s">
        <v>569</v>
      </c>
      <c r="W2747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">
      <c r="A2748" t="s">
        <v>28</v>
      </c>
      <c r="B2748" t="s">
        <v>13196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>
        <v>22160085</v>
      </c>
      <c r="J2748" t="s">
        <v>6096</v>
      </c>
      <c r="K2748" t="s">
        <v>3033</v>
      </c>
      <c r="L2748" t="s">
        <v>13197</v>
      </c>
      <c r="M2748">
        <v>16747</v>
      </c>
      <c r="N2748">
        <v>1228</v>
      </c>
      <c r="O2748" t="s">
        <v>13198</v>
      </c>
      <c r="P2748">
        <v>0</v>
      </c>
      <c r="Q2748" t="s">
        <v>13199</v>
      </c>
      <c r="R2748" t="s">
        <v>13200</v>
      </c>
      <c r="S2748">
        <v>349</v>
      </c>
      <c r="T2748" t="s">
        <v>37</v>
      </c>
      <c r="U2748" t="s">
        <v>38</v>
      </c>
      <c r="V2748" t="s">
        <v>39</v>
      </c>
      <c r="W2748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13201</v>
      </c>
      <c r="H2749">
        <v>273</v>
      </c>
      <c r="I2749">
        <v>56715371</v>
      </c>
      <c r="J2749" t="s">
        <v>1340</v>
      </c>
      <c r="K2749" t="s">
        <v>13202</v>
      </c>
      <c r="L2749" t="s">
        <v>13203</v>
      </c>
      <c r="M2749">
        <v>427357</v>
      </c>
      <c r="N2749">
        <v>727</v>
      </c>
      <c r="O2749" t="s">
        <v>13204</v>
      </c>
      <c r="P2749">
        <v>0</v>
      </c>
      <c r="Q2749" t="s">
        <v>13205</v>
      </c>
      <c r="R2749" t="s">
        <v>13206</v>
      </c>
      <c r="S2749">
        <v>1736</v>
      </c>
      <c r="T2749" t="s">
        <v>37</v>
      </c>
      <c r="U2749" t="s">
        <v>56</v>
      </c>
      <c r="V2749" t="s">
        <v>272</v>
      </c>
      <c r="W2749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13207</v>
      </c>
      <c r="H2750">
        <v>861</v>
      </c>
      <c r="I2750">
        <v>434949459</v>
      </c>
      <c r="J2750" t="s">
        <v>13208</v>
      </c>
      <c r="K2750" t="s">
        <v>5648</v>
      </c>
      <c r="L2750" t="s">
        <v>13209</v>
      </c>
      <c r="M2750">
        <v>281842</v>
      </c>
      <c r="N2750">
        <v>2811</v>
      </c>
      <c r="O2750" t="s">
        <v>3069</v>
      </c>
      <c r="P2750">
        <v>0</v>
      </c>
      <c r="Q2750" t="s">
        <v>13210</v>
      </c>
      <c r="R2750" t="s">
        <v>13211</v>
      </c>
      <c r="S2750">
        <v>515</v>
      </c>
      <c r="T2750" t="s">
        <v>37</v>
      </c>
      <c r="U2750" t="s">
        <v>38</v>
      </c>
      <c r="V2750" t="s">
        <v>90</v>
      </c>
      <c r="W2750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">
      <c r="A2751" t="s">
        <v>28</v>
      </c>
      <c r="B2751" t="s">
        <v>13212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>
        <v>11043445</v>
      </c>
      <c r="J2751" t="s">
        <v>1375</v>
      </c>
      <c r="K2751" t="s">
        <v>547</v>
      </c>
      <c r="L2751" t="s">
        <v>13213</v>
      </c>
      <c r="M2751">
        <v>27689</v>
      </c>
      <c r="N2751">
        <v>20312</v>
      </c>
      <c r="O2751" t="s">
        <v>11507</v>
      </c>
      <c r="P2751">
        <v>0</v>
      </c>
      <c r="Q2751" t="s">
        <v>13214</v>
      </c>
      <c r="R2751" t="s">
        <v>13215</v>
      </c>
      <c r="S2751">
        <v>74</v>
      </c>
      <c r="T2751" t="s">
        <v>37</v>
      </c>
      <c r="U2751" t="s">
        <v>38</v>
      </c>
      <c r="V2751" t="s">
        <v>39</v>
      </c>
      <c r="W275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">
      <c r="A2752" t="s">
        <v>28</v>
      </c>
      <c r="B2752" t="s">
        <v>13216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>
        <v>5669081</v>
      </c>
      <c r="J2752" t="s">
        <v>1898</v>
      </c>
      <c r="K2752" t="s">
        <v>13217</v>
      </c>
      <c r="L2752" t="s">
        <v>13218</v>
      </c>
      <c r="M2752">
        <v>3665</v>
      </c>
      <c r="N2752">
        <v>1807</v>
      </c>
      <c r="O2752" t="s">
        <v>12486</v>
      </c>
      <c r="P2752">
        <v>1</v>
      </c>
      <c r="Q2752" t="s">
        <v>13219</v>
      </c>
      <c r="R2752" t="s">
        <v>13220</v>
      </c>
      <c r="S2752">
        <v>57</v>
      </c>
      <c r="T2752" t="s">
        <v>2679</v>
      </c>
      <c r="U2752" t="s">
        <v>2795</v>
      </c>
      <c r="V2752" t="s">
        <v>569</v>
      </c>
      <c r="W2752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>
        <v>138339411</v>
      </c>
      <c r="J2753" t="s">
        <v>3270</v>
      </c>
      <c r="K2753" t="s">
        <v>784</v>
      </c>
      <c r="L2753" t="s">
        <v>13221</v>
      </c>
      <c r="M2753">
        <v>604904</v>
      </c>
      <c r="N2753">
        <v>63710</v>
      </c>
      <c r="O2753" t="s">
        <v>3351</v>
      </c>
      <c r="P2753">
        <v>2</v>
      </c>
      <c r="Q2753" t="s">
        <v>13222</v>
      </c>
      <c r="R2753" t="s">
        <v>13223</v>
      </c>
      <c r="S2753">
        <v>682</v>
      </c>
      <c r="T2753" t="s">
        <v>37</v>
      </c>
      <c r="U2753" t="s">
        <v>38</v>
      </c>
      <c r="V2753" t="s">
        <v>569</v>
      </c>
      <c r="W2753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">
      <c r="A2754" t="s">
        <v>28</v>
      </c>
      <c r="B2754" t="s">
        <v>13224</v>
      </c>
      <c r="C2754">
        <v>210</v>
      </c>
      <c r="D2754">
        <v>121</v>
      </c>
      <c r="E2754">
        <v>163</v>
      </c>
      <c r="F2754">
        <v>482</v>
      </c>
      <c r="G2754" t="s">
        <v>13062</v>
      </c>
      <c r="H2754">
        <v>723</v>
      </c>
      <c r="I2754">
        <v>80150343</v>
      </c>
      <c r="J2754" t="s">
        <v>4883</v>
      </c>
      <c r="K2754" t="s">
        <v>5632</v>
      </c>
      <c r="L2754" t="s">
        <v>13225</v>
      </c>
      <c r="M2754">
        <v>142115</v>
      </c>
      <c r="N2754">
        <v>3189</v>
      </c>
      <c r="O2754" t="s">
        <v>13226</v>
      </c>
      <c r="P2754">
        <v>0</v>
      </c>
      <c r="Q2754" t="s">
        <v>13227</v>
      </c>
      <c r="R2754" t="s">
        <v>13228</v>
      </c>
      <c r="S2754">
        <v>614</v>
      </c>
      <c r="T2754" t="s">
        <v>37</v>
      </c>
      <c r="U2754" t="s">
        <v>38</v>
      </c>
      <c r="V2754" t="s">
        <v>569</v>
      </c>
      <c r="W2754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>
        <v>85300000</v>
      </c>
      <c r="J2755" t="s">
        <v>7522</v>
      </c>
      <c r="K2755" t="s">
        <v>537</v>
      </c>
      <c r="L2755" t="s">
        <v>13229</v>
      </c>
      <c r="M2755">
        <v>48629</v>
      </c>
      <c r="N2755">
        <v>27378</v>
      </c>
      <c r="O2755" t="s">
        <v>3506</v>
      </c>
      <c r="P2755">
        <v>1</v>
      </c>
      <c r="Q2755" t="s">
        <v>13230</v>
      </c>
      <c r="R2755" t="s">
        <v>13231</v>
      </c>
      <c r="S2755">
        <v>134</v>
      </c>
      <c r="T2755" t="s">
        <v>37</v>
      </c>
      <c r="U2755" t="s">
        <v>38</v>
      </c>
      <c r="V2755" t="s">
        <v>569</v>
      </c>
      <c r="W2755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>
        <v>68353550</v>
      </c>
      <c r="J2756" t="s">
        <v>3753</v>
      </c>
      <c r="K2756" t="s">
        <v>79</v>
      </c>
      <c r="L2756" t="s">
        <v>13232</v>
      </c>
      <c r="M2756">
        <v>70141</v>
      </c>
      <c r="N2756">
        <v>5270</v>
      </c>
      <c r="O2756" t="s">
        <v>13233</v>
      </c>
      <c r="P2756">
        <v>1</v>
      </c>
      <c r="Q2756" t="s">
        <v>13234</v>
      </c>
      <c r="R2756" t="s">
        <v>13235</v>
      </c>
      <c r="S2756">
        <v>385</v>
      </c>
      <c r="T2756" t="s">
        <v>37</v>
      </c>
      <c r="U2756" t="s">
        <v>38</v>
      </c>
      <c r="V2756" t="s">
        <v>39</v>
      </c>
      <c r="W2756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">
      <c r="A2757" t="s">
        <v>28</v>
      </c>
      <c r="B2757" t="s">
        <v>13236</v>
      </c>
      <c r="C2757">
        <v>165</v>
      </c>
      <c r="D2757">
        <v>109</v>
      </c>
      <c r="E2757">
        <v>65</v>
      </c>
      <c r="F2757">
        <v>393</v>
      </c>
      <c r="G2757" t="s">
        <v>10012</v>
      </c>
      <c r="H2757">
        <v>798</v>
      </c>
      <c r="I2757">
        <v>78845130</v>
      </c>
      <c r="J2757" t="s">
        <v>2145</v>
      </c>
      <c r="K2757" t="s">
        <v>1635</v>
      </c>
      <c r="L2757" t="s">
        <v>13237</v>
      </c>
      <c r="M2757">
        <v>17596</v>
      </c>
      <c r="N2757">
        <v>2480</v>
      </c>
      <c r="O2757" t="s">
        <v>5293</v>
      </c>
      <c r="P2757">
        <v>1</v>
      </c>
      <c r="Q2757" t="s">
        <v>13238</v>
      </c>
      <c r="R2757" t="s">
        <v>13239</v>
      </c>
      <c r="S2757">
        <v>94</v>
      </c>
      <c r="T2757" t="s">
        <v>37</v>
      </c>
      <c r="U2757" t="s">
        <v>1418</v>
      </c>
      <c r="V2757" t="s">
        <v>569</v>
      </c>
      <c r="W2757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">
      <c r="A2758" t="s">
        <v>28</v>
      </c>
      <c r="B2758" t="s">
        <v>11378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>
        <v>63319509</v>
      </c>
      <c r="J2758" t="s">
        <v>1618</v>
      </c>
      <c r="K2758" t="s">
        <v>328</v>
      </c>
      <c r="L2758" t="s">
        <v>13240</v>
      </c>
      <c r="M2758">
        <v>67115</v>
      </c>
      <c r="N2758">
        <v>28734</v>
      </c>
      <c r="O2758" t="s">
        <v>2380</v>
      </c>
      <c r="P2758">
        <v>2</v>
      </c>
      <c r="Q2758" t="s">
        <v>13241</v>
      </c>
      <c r="R2758" t="s">
        <v>13242</v>
      </c>
      <c r="S2758">
        <v>389</v>
      </c>
      <c r="T2758" t="s">
        <v>37</v>
      </c>
      <c r="U2758" t="s">
        <v>38</v>
      </c>
      <c r="V2758" t="s">
        <v>39</v>
      </c>
      <c r="W2758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">
      <c r="A2760" t="s">
        <v>28</v>
      </c>
      <c r="B2760" t="s">
        <v>13224</v>
      </c>
      <c r="C2760">
        <v>190</v>
      </c>
      <c r="D2760">
        <v>96</v>
      </c>
      <c r="E2760">
        <v>163</v>
      </c>
      <c r="F2760">
        <v>448</v>
      </c>
      <c r="G2760" t="s">
        <v>13062</v>
      </c>
      <c r="H2760">
        <v>723</v>
      </c>
      <c r="I2760">
        <v>63270259</v>
      </c>
      <c r="J2760" t="s">
        <v>4883</v>
      </c>
      <c r="K2760" t="s">
        <v>5632</v>
      </c>
      <c r="L2760" t="s">
        <v>13243</v>
      </c>
      <c r="M2760">
        <v>111087</v>
      </c>
      <c r="N2760">
        <v>3492</v>
      </c>
      <c r="O2760" t="s">
        <v>7292</v>
      </c>
      <c r="P2760">
        <v>0</v>
      </c>
      <c r="Q2760" t="s">
        <v>13244</v>
      </c>
      <c r="R2760" t="s">
        <v>13245</v>
      </c>
      <c r="S2760">
        <v>319</v>
      </c>
      <c r="T2760" t="s">
        <v>37</v>
      </c>
      <c r="U2760" t="s">
        <v>38</v>
      </c>
      <c r="V2760" t="s">
        <v>569</v>
      </c>
      <c r="W2760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8671</v>
      </c>
      <c r="H2761">
        <v>494</v>
      </c>
      <c r="I2761">
        <v>55865715</v>
      </c>
      <c r="J2761" t="s">
        <v>5834</v>
      </c>
      <c r="K2761" t="s">
        <v>4866</v>
      </c>
      <c r="L2761" t="s">
        <v>13246</v>
      </c>
      <c r="M2761">
        <v>41763</v>
      </c>
      <c r="N2761">
        <v>2013</v>
      </c>
      <c r="O2761" t="s">
        <v>4232</v>
      </c>
      <c r="P2761">
        <v>0</v>
      </c>
      <c r="Q2761" t="s">
        <v>13247</v>
      </c>
      <c r="R2761" t="s">
        <v>13248</v>
      </c>
      <c r="S2761">
        <v>403</v>
      </c>
      <c r="T2761" t="s">
        <v>37</v>
      </c>
      <c r="U2761" t="s">
        <v>56</v>
      </c>
      <c r="V2761" t="s">
        <v>39</v>
      </c>
      <c r="W276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">
      <c r="A2762" t="s">
        <v>28</v>
      </c>
      <c r="B2762" t="s">
        <v>8891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>
        <v>63231524</v>
      </c>
      <c r="J2762" t="s">
        <v>1375</v>
      </c>
      <c r="K2762" t="s">
        <v>2704</v>
      </c>
      <c r="L2762" t="s">
        <v>13249</v>
      </c>
      <c r="M2762">
        <v>8962</v>
      </c>
      <c r="N2762">
        <v>5264</v>
      </c>
      <c r="O2762" t="s">
        <v>6844</v>
      </c>
      <c r="P2762">
        <v>4</v>
      </c>
      <c r="Q2762" t="s">
        <v>13250</v>
      </c>
      <c r="R2762" t="s">
        <v>13251</v>
      </c>
      <c r="S2762">
        <v>137</v>
      </c>
      <c r="T2762" t="s">
        <v>37</v>
      </c>
      <c r="U2762" t="s">
        <v>38</v>
      </c>
      <c r="V2762" t="s">
        <v>39</v>
      </c>
      <c r="W2762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>
        <v>52293982</v>
      </c>
      <c r="J2763" t="s">
        <v>3637</v>
      </c>
      <c r="K2763" t="s">
        <v>513</v>
      </c>
      <c r="L2763" t="s">
        <v>13252</v>
      </c>
      <c r="M2763">
        <v>57831</v>
      </c>
      <c r="N2763">
        <v>11895</v>
      </c>
      <c r="O2763" t="s">
        <v>1305</v>
      </c>
      <c r="P2763">
        <v>1</v>
      </c>
      <c r="Q2763" t="s">
        <v>13253</v>
      </c>
      <c r="R2763" t="s">
        <v>13254</v>
      </c>
      <c r="S2763">
        <v>115</v>
      </c>
      <c r="T2763" t="s">
        <v>37</v>
      </c>
      <c r="U2763" t="s">
        <v>38</v>
      </c>
      <c r="V2763" t="s">
        <v>569</v>
      </c>
      <c r="W2763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>
        <v>50752337</v>
      </c>
      <c r="J2764" t="s">
        <v>7071</v>
      </c>
      <c r="K2764" t="s">
        <v>13034</v>
      </c>
      <c r="L2764" t="s">
        <v>13256</v>
      </c>
      <c r="M2764">
        <v>44502</v>
      </c>
      <c r="N2764">
        <v>3362</v>
      </c>
      <c r="O2764" t="s">
        <v>2548</v>
      </c>
      <c r="P2764">
        <v>8</v>
      </c>
      <c r="Q2764" t="s">
        <v>13257</v>
      </c>
      <c r="R2764" t="s">
        <v>13258</v>
      </c>
      <c r="S2764">
        <v>46</v>
      </c>
      <c r="T2764" t="s">
        <v>37</v>
      </c>
      <c r="U2764" t="s">
        <v>38</v>
      </c>
      <c r="V2764" t="s">
        <v>90</v>
      </c>
      <c r="W2764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">
      <c r="A2765" t="s">
        <v>28</v>
      </c>
      <c r="B2765" t="s">
        <v>10029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>
        <v>110175871</v>
      </c>
      <c r="J2765" t="s">
        <v>2912</v>
      </c>
      <c r="K2765" t="s">
        <v>2403</v>
      </c>
      <c r="L2765" t="s">
        <v>13259</v>
      </c>
      <c r="M2765">
        <v>115050</v>
      </c>
      <c r="N2765">
        <v>7461</v>
      </c>
      <c r="O2765" t="s">
        <v>13260</v>
      </c>
      <c r="P2765">
        <v>0</v>
      </c>
      <c r="Q2765" t="s">
        <v>13261</v>
      </c>
      <c r="R2765" t="s">
        <v>13262</v>
      </c>
      <c r="S2765">
        <v>911</v>
      </c>
      <c r="T2765" t="s">
        <v>37</v>
      </c>
      <c r="U2765" t="s">
        <v>38</v>
      </c>
      <c r="V2765" t="s">
        <v>39</v>
      </c>
      <c r="W2765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>
        <v>38624000</v>
      </c>
      <c r="J2766" t="s">
        <v>3753</v>
      </c>
      <c r="K2766" t="s">
        <v>2117</v>
      </c>
      <c r="L2766" t="s">
        <v>13263</v>
      </c>
      <c r="M2766">
        <v>156143</v>
      </c>
      <c r="N2766">
        <v>13162</v>
      </c>
      <c r="O2766" t="s">
        <v>13264</v>
      </c>
      <c r="P2766">
        <v>1</v>
      </c>
      <c r="Q2766" t="s">
        <v>13265</v>
      </c>
      <c r="R2766" t="s">
        <v>13266</v>
      </c>
      <c r="S2766">
        <v>289</v>
      </c>
      <c r="T2766" t="s">
        <v>37</v>
      </c>
      <c r="U2766" t="s">
        <v>38</v>
      </c>
      <c r="V2766" t="s">
        <v>39</v>
      </c>
      <c r="W2766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">
      <c r="A2767" t="s">
        <v>28</v>
      </c>
      <c r="B2767" t="s">
        <v>8982</v>
      </c>
      <c r="C2767">
        <v>190</v>
      </c>
      <c r="D2767">
        <v>90</v>
      </c>
      <c r="E2767">
        <v>108</v>
      </c>
      <c r="F2767">
        <v>270</v>
      </c>
      <c r="G2767" t="s">
        <v>13267</v>
      </c>
      <c r="H2767">
        <v>1000</v>
      </c>
      <c r="I2767">
        <v>37470017</v>
      </c>
      <c r="J2767" t="s">
        <v>4883</v>
      </c>
      <c r="K2767" t="s">
        <v>4037</v>
      </c>
      <c r="L2767" t="s">
        <v>13268</v>
      </c>
      <c r="M2767">
        <v>86890</v>
      </c>
      <c r="N2767">
        <v>1982</v>
      </c>
      <c r="O2767" t="s">
        <v>8983</v>
      </c>
      <c r="P2767">
        <v>0</v>
      </c>
      <c r="Q2767" t="s">
        <v>13269</v>
      </c>
      <c r="R2767" t="s">
        <v>13270</v>
      </c>
      <c r="S2767">
        <v>985</v>
      </c>
      <c r="T2767" t="s">
        <v>37</v>
      </c>
      <c r="U2767" t="s">
        <v>740</v>
      </c>
      <c r="V2767" t="s">
        <v>569</v>
      </c>
      <c r="W2767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>
        <v>40485039</v>
      </c>
      <c r="J2768" t="s">
        <v>13271</v>
      </c>
      <c r="K2768" t="s">
        <v>572</v>
      </c>
      <c r="L2768" t="s">
        <v>13272</v>
      </c>
      <c r="M2768">
        <v>85362</v>
      </c>
      <c r="N2768">
        <v>20795</v>
      </c>
      <c r="O2768" t="s">
        <v>13273</v>
      </c>
      <c r="P2768">
        <v>6</v>
      </c>
      <c r="Q2768" t="s">
        <v>13274</v>
      </c>
      <c r="R2768" t="s">
        <v>13275</v>
      </c>
      <c r="S2768">
        <v>181</v>
      </c>
      <c r="T2768" t="s">
        <v>37</v>
      </c>
      <c r="U2768" t="s">
        <v>38</v>
      </c>
      <c r="V2768" t="s">
        <v>90</v>
      </c>
      <c r="W2768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">
      <c r="A2769" t="s">
        <v>28</v>
      </c>
      <c r="B2769" t="s">
        <v>13276</v>
      </c>
      <c r="C2769">
        <v>56</v>
      </c>
      <c r="D2769">
        <v>153</v>
      </c>
      <c r="E2769">
        <v>82</v>
      </c>
      <c r="F2769">
        <v>139</v>
      </c>
      <c r="G2769" t="s">
        <v>13277</v>
      </c>
      <c r="H2769">
        <v>695</v>
      </c>
      <c r="I2769">
        <v>16800000</v>
      </c>
      <c r="J2769" t="s">
        <v>13278</v>
      </c>
      <c r="K2769" t="s">
        <v>1632</v>
      </c>
      <c r="L2769" t="s">
        <v>13279</v>
      </c>
      <c r="M2769">
        <v>25303</v>
      </c>
      <c r="N2769">
        <v>1593</v>
      </c>
      <c r="O2769" t="s">
        <v>13280</v>
      </c>
      <c r="P2769">
        <v>1</v>
      </c>
      <c r="Q2769" t="s">
        <v>13281</v>
      </c>
      <c r="R2769" t="s">
        <v>13282</v>
      </c>
      <c r="S2769">
        <v>138</v>
      </c>
      <c r="T2769" t="s">
        <v>37</v>
      </c>
      <c r="U2769" t="s">
        <v>56</v>
      </c>
      <c r="V2769" t="s">
        <v>272</v>
      </c>
      <c r="W2769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>
        <v>46377022</v>
      </c>
      <c r="J2770" t="s">
        <v>2450</v>
      </c>
      <c r="K2770" t="s">
        <v>133</v>
      </c>
      <c r="L2770" t="s">
        <v>13283</v>
      </c>
      <c r="M2770">
        <v>75306</v>
      </c>
      <c r="N2770">
        <v>1898</v>
      </c>
      <c r="O2770" t="s">
        <v>5043</v>
      </c>
      <c r="P2770">
        <v>3</v>
      </c>
      <c r="Q2770" t="s">
        <v>13284</v>
      </c>
      <c r="R2770" t="s">
        <v>13285</v>
      </c>
      <c r="S2770">
        <v>266</v>
      </c>
      <c r="T2770" t="s">
        <v>37</v>
      </c>
      <c r="U2770" t="s">
        <v>56</v>
      </c>
      <c r="V2770" t="s">
        <v>39</v>
      </c>
      <c r="W2770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">
      <c r="A2771" t="s">
        <v>28</v>
      </c>
      <c r="B2771" t="s">
        <v>13286</v>
      </c>
      <c r="C2771">
        <v>44</v>
      </c>
      <c r="D2771">
        <v>82</v>
      </c>
      <c r="E2771">
        <v>6</v>
      </c>
      <c r="F2771">
        <v>345</v>
      </c>
      <c r="G2771" t="s">
        <v>13287</v>
      </c>
      <c r="H2771">
        <v>759</v>
      </c>
      <c r="I2771">
        <v>36696761</v>
      </c>
      <c r="J2771" t="s">
        <v>7846</v>
      </c>
      <c r="K2771" t="s">
        <v>835</v>
      </c>
      <c r="L2771" t="s">
        <v>13288</v>
      </c>
      <c r="M2771">
        <v>6808</v>
      </c>
      <c r="N2771">
        <v>2197</v>
      </c>
      <c r="O2771" t="s">
        <v>13289</v>
      </c>
      <c r="P2771">
        <v>0</v>
      </c>
      <c r="Q2771" t="s">
        <v>13290</v>
      </c>
      <c r="R2771" t="s">
        <v>13291</v>
      </c>
      <c r="S2771">
        <v>38</v>
      </c>
      <c r="T2771" t="s">
        <v>37</v>
      </c>
      <c r="U2771" t="s">
        <v>38</v>
      </c>
      <c r="V2771" t="s">
        <v>272</v>
      </c>
      <c r="W277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>
        <v>36200000</v>
      </c>
      <c r="J2772" t="s">
        <v>222</v>
      </c>
      <c r="K2772" t="s">
        <v>13292</v>
      </c>
      <c r="L2772" t="s">
        <v>13293</v>
      </c>
      <c r="M2772">
        <v>101840</v>
      </c>
      <c r="N2772">
        <v>1529</v>
      </c>
      <c r="O2772" t="s">
        <v>13294</v>
      </c>
      <c r="P2772">
        <v>2</v>
      </c>
      <c r="Q2772" t="s">
        <v>13295</v>
      </c>
      <c r="R2772" t="s">
        <v>13296</v>
      </c>
      <c r="S2772">
        <v>193</v>
      </c>
      <c r="T2772" t="s">
        <v>37</v>
      </c>
      <c r="U2772" t="s">
        <v>365</v>
      </c>
      <c r="V2772" t="s">
        <v>39</v>
      </c>
      <c r="W2772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">
      <c r="A2773" t="s">
        <v>28</v>
      </c>
      <c r="B2773" t="s">
        <v>10180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>
        <v>35794166</v>
      </c>
      <c r="J2773" t="s">
        <v>2912</v>
      </c>
      <c r="K2773" t="s">
        <v>107</v>
      </c>
      <c r="L2773" t="s">
        <v>13298</v>
      </c>
      <c r="M2773">
        <v>35654</v>
      </c>
      <c r="N2773">
        <v>4687</v>
      </c>
      <c r="O2773" t="s">
        <v>13299</v>
      </c>
      <c r="P2773">
        <v>0</v>
      </c>
      <c r="Q2773" t="s">
        <v>13300</v>
      </c>
      <c r="R2773" t="s">
        <v>13301</v>
      </c>
      <c r="S2773">
        <v>155</v>
      </c>
      <c r="T2773" t="s">
        <v>37</v>
      </c>
      <c r="U2773" t="s">
        <v>38</v>
      </c>
      <c r="V2773" t="s">
        <v>39</v>
      </c>
      <c r="W2773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">
      <c r="A2774" t="s">
        <v>28</v>
      </c>
      <c r="B2774" t="s">
        <v>12739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>
        <v>33583175</v>
      </c>
      <c r="J2774" t="s">
        <v>2912</v>
      </c>
      <c r="K2774" t="s">
        <v>4098</v>
      </c>
      <c r="L2774" t="s">
        <v>13302</v>
      </c>
      <c r="M2774">
        <v>104089</v>
      </c>
      <c r="N2774">
        <v>5628</v>
      </c>
      <c r="O2774" t="s">
        <v>10462</v>
      </c>
      <c r="P2774">
        <v>0</v>
      </c>
      <c r="Q2774" t="s">
        <v>13303</v>
      </c>
      <c r="R2774" t="s">
        <v>13304</v>
      </c>
      <c r="S2774">
        <v>319</v>
      </c>
      <c r="T2774" t="s">
        <v>37</v>
      </c>
      <c r="U2774" t="s">
        <v>38</v>
      </c>
      <c r="V2774" t="s">
        <v>39</v>
      </c>
      <c r="W2774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">
      <c r="A2775" t="s">
        <v>28</v>
      </c>
      <c r="B2775" t="s">
        <v>13305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>
        <v>32983713</v>
      </c>
      <c r="J2775" t="s">
        <v>2450</v>
      </c>
      <c r="K2775" t="s">
        <v>3723</v>
      </c>
      <c r="L2775" t="s">
        <v>13306</v>
      </c>
      <c r="M2775">
        <v>19284</v>
      </c>
      <c r="N2775">
        <v>3712</v>
      </c>
      <c r="O2775" t="s">
        <v>2427</v>
      </c>
      <c r="P2775">
        <v>0</v>
      </c>
      <c r="Q2775" t="s">
        <v>13307</v>
      </c>
      <c r="R2775" t="s">
        <v>13308</v>
      </c>
      <c r="S2775">
        <v>66</v>
      </c>
      <c r="T2775" t="s">
        <v>37</v>
      </c>
      <c r="U2775" t="s">
        <v>38</v>
      </c>
      <c r="V2775" t="s">
        <v>569</v>
      </c>
      <c r="W2775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">
      <c r="A2776" t="s">
        <v>28</v>
      </c>
      <c r="B2776" t="s">
        <v>13226</v>
      </c>
      <c r="C2776">
        <v>242</v>
      </c>
      <c r="D2776">
        <v>97</v>
      </c>
      <c r="E2776">
        <v>482</v>
      </c>
      <c r="F2776">
        <v>482</v>
      </c>
      <c r="G2776" t="s">
        <v>13309</v>
      </c>
      <c r="H2776">
        <v>852</v>
      </c>
      <c r="I2776">
        <v>52200504</v>
      </c>
      <c r="J2776" t="s">
        <v>9106</v>
      </c>
      <c r="K2776" t="s">
        <v>6958</v>
      </c>
      <c r="L2776" t="s">
        <v>13310</v>
      </c>
      <c r="M2776">
        <v>54190</v>
      </c>
      <c r="N2776">
        <v>2426</v>
      </c>
      <c r="O2776" t="s">
        <v>13226</v>
      </c>
      <c r="P2776">
        <v>0</v>
      </c>
      <c r="Q2776" t="s">
        <v>13311</v>
      </c>
      <c r="R2776" t="s">
        <v>13312</v>
      </c>
      <c r="S2776">
        <v>183</v>
      </c>
      <c r="T2776" t="s">
        <v>37</v>
      </c>
      <c r="U2776" t="s">
        <v>263</v>
      </c>
      <c r="V2776" t="s">
        <v>39</v>
      </c>
      <c r="W2776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">
      <c r="A2777" t="s">
        <v>28</v>
      </c>
      <c r="B2777" t="s">
        <v>13313</v>
      </c>
      <c r="C2777">
        <v>55</v>
      </c>
      <c r="D2777">
        <v>109</v>
      </c>
      <c r="E2777">
        <v>78</v>
      </c>
      <c r="F2777">
        <v>619</v>
      </c>
      <c r="G2777" t="s">
        <v>13314</v>
      </c>
      <c r="H2777">
        <v>854</v>
      </c>
      <c r="I2777">
        <v>33000000</v>
      </c>
      <c r="J2777" t="s">
        <v>13315</v>
      </c>
      <c r="K2777" t="s">
        <v>3063</v>
      </c>
      <c r="L2777" t="s">
        <v>13316</v>
      </c>
      <c r="M2777">
        <v>9424</v>
      </c>
      <c r="N2777">
        <v>3394</v>
      </c>
      <c r="O2777" t="s">
        <v>8969</v>
      </c>
      <c r="P2777">
        <v>1</v>
      </c>
      <c r="Q2777" t="s">
        <v>13317</v>
      </c>
      <c r="R2777" t="s">
        <v>13318</v>
      </c>
      <c r="S2777">
        <v>109</v>
      </c>
      <c r="T2777" t="s">
        <v>37</v>
      </c>
      <c r="U2777" t="s">
        <v>38</v>
      </c>
      <c r="V2777" t="s">
        <v>39</v>
      </c>
      <c r="W2777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>
        <v>30093107</v>
      </c>
      <c r="J2778" t="s">
        <v>982</v>
      </c>
      <c r="K2778" t="s">
        <v>330</v>
      </c>
      <c r="L2778" t="s">
        <v>12998</v>
      </c>
      <c r="M2778">
        <v>600996</v>
      </c>
      <c r="N2778">
        <v>39175</v>
      </c>
      <c r="O2778" t="s">
        <v>659</v>
      </c>
      <c r="P2778">
        <v>6</v>
      </c>
      <c r="Q2778" t="s">
        <v>12999</v>
      </c>
      <c r="R2778" t="s">
        <v>13000</v>
      </c>
      <c r="S2778">
        <v>726</v>
      </c>
      <c r="T2778" t="s">
        <v>37</v>
      </c>
      <c r="U2778" t="s">
        <v>56</v>
      </c>
      <c r="V2778" t="s">
        <v>569</v>
      </c>
      <c r="W2778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13319</v>
      </c>
      <c r="H2779">
        <v>535</v>
      </c>
      <c r="I2779">
        <v>32101000</v>
      </c>
      <c r="J2779" t="s">
        <v>9496</v>
      </c>
      <c r="K2779" t="s">
        <v>13320</v>
      </c>
      <c r="L2779" t="s">
        <v>13321</v>
      </c>
      <c r="M2779">
        <v>27800</v>
      </c>
      <c r="N2779">
        <v>1109</v>
      </c>
      <c r="O2779" t="s">
        <v>1747</v>
      </c>
      <c r="P2779">
        <v>0</v>
      </c>
      <c r="Q2779" t="s">
        <v>13322</v>
      </c>
      <c r="R2779" t="s">
        <v>13323</v>
      </c>
      <c r="S2779">
        <v>96</v>
      </c>
      <c r="T2779" t="s">
        <v>37</v>
      </c>
      <c r="U2779" t="s">
        <v>56</v>
      </c>
      <c r="V2779" t="s">
        <v>569</v>
      </c>
      <c r="W2779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">
      <c r="A2780" t="s">
        <v>28</v>
      </c>
      <c r="B2780" t="s">
        <v>13324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>
        <v>31487293</v>
      </c>
      <c r="J2780" t="s">
        <v>5505</v>
      </c>
      <c r="K2780" t="s">
        <v>9054</v>
      </c>
      <c r="L2780" t="s">
        <v>13325</v>
      </c>
      <c r="M2780">
        <v>74887</v>
      </c>
      <c r="N2780">
        <v>2807</v>
      </c>
      <c r="O2780" t="s">
        <v>6534</v>
      </c>
      <c r="P2780">
        <v>2</v>
      </c>
      <c r="Q2780" t="s">
        <v>13326</v>
      </c>
      <c r="R2780" t="s">
        <v>13327</v>
      </c>
      <c r="S2780">
        <v>129</v>
      </c>
      <c r="T2780" t="s">
        <v>37</v>
      </c>
      <c r="U2780" t="s">
        <v>38</v>
      </c>
      <c r="V2780" t="s">
        <v>39</v>
      </c>
      <c r="W2780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>
        <v>30651422</v>
      </c>
      <c r="J2781" t="s">
        <v>10234</v>
      </c>
      <c r="K2781" t="s">
        <v>1124</v>
      </c>
      <c r="L2781" t="s">
        <v>13328</v>
      </c>
      <c r="M2781">
        <v>181737</v>
      </c>
      <c r="N2781">
        <v>16693</v>
      </c>
      <c r="O2781" t="s">
        <v>3167</v>
      </c>
      <c r="P2781">
        <v>8</v>
      </c>
      <c r="Q2781" t="s">
        <v>13329</v>
      </c>
      <c r="R2781" t="s">
        <v>13330</v>
      </c>
      <c r="S2781">
        <v>1015</v>
      </c>
      <c r="T2781" t="s">
        <v>37</v>
      </c>
      <c r="U2781" t="s">
        <v>38</v>
      </c>
      <c r="V2781" t="s">
        <v>569</v>
      </c>
      <c r="W278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">
      <c r="A2782" t="s">
        <v>28</v>
      </c>
      <c r="B2782" t="s">
        <v>13331</v>
      </c>
      <c r="C2782">
        <v>92</v>
      </c>
      <c r="D2782">
        <v>98</v>
      </c>
      <c r="E2782">
        <v>7</v>
      </c>
      <c r="F2782">
        <v>73</v>
      </c>
      <c r="G2782" t="s">
        <v>9520</v>
      </c>
      <c r="H2782">
        <v>931</v>
      </c>
      <c r="I2782">
        <v>30306281</v>
      </c>
      <c r="J2782" t="s">
        <v>2450</v>
      </c>
      <c r="K2782" t="s">
        <v>4435</v>
      </c>
      <c r="L2782" t="s">
        <v>13332</v>
      </c>
      <c r="M2782">
        <v>12388</v>
      </c>
      <c r="N2782">
        <v>1917</v>
      </c>
      <c r="O2782" t="s">
        <v>13333</v>
      </c>
      <c r="P2782">
        <v>2</v>
      </c>
      <c r="Q2782" t="s">
        <v>13334</v>
      </c>
      <c r="R2782" t="s">
        <v>13335</v>
      </c>
      <c r="S2782">
        <v>147</v>
      </c>
      <c r="T2782" t="s">
        <v>37</v>
      </c>
      <c r="U2782" t="s">
        <v>38</v>
      </c>
      <c r="V2782" t="s">
        <v>569</v>
      </c>
      <c r="W2782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13273</v>
      </c>
      <c r="H2783">
        <v>745</v>
      </c>
      <c r="I2783">
        <v>29500000</v>
      </c>
      <c r="J2783" t="s">
        <v>13336</v>
      </c>
      <c r="K2783" t="s">
        <v>2850</v>
      </c>
      <c r="L2783" t="s">
        <v>13337</v>
      </c>
      <c r="M2783">
        <v>25613</v>
      </c>
      <c r="N2783">
        <v>1954</v>
      </c>
      <c r="O2783" t="s">
        <v>7070</v>
      </c>
      <c r="P2783">
        <v>0</v>
      </c>
      <c r="Q2783" t="s">
        <v>13338</v>
      </c>
      <c r="R2783" t="s">
        <v>13339</v>
      </c>
      <c r="S2783">
        <v>121</v>
      </c>
      <c r="T2783" t="s">
        <v>37</v>
      </c>
      <c r="U2783" t="s">
        <v>38</v>
      </c>
      <c r="V2783" t="s">
        <v>90</v>
      </c>
      <c r="W2783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">
      <c r="A2784" t="s">
        <v>28</v>
      </c>
      <c r="B2784" t="s">
        <v>11222</v>
      </c>
      <c r="C2784">
        <v>83</v>
      </c>
      <c r="D2784">
        <v>114</v>
      </c>
      <c r="E2784">
        <v>9</v>
      </c>
      <c r="F2784">
        <v>466</v>
      </c>
      <c r="G2784" t="s">
        <v>13129</v>
      </c>
      <c r="H2784">
        <v>623</v>
      </c>
      <c r="I2784">
        <v>30050028</v>
      </c>
      <c r="J2784" t="s">
        <v>59</v>
      </c>
      <c r="K2784" t="s">
        <v>1862</v>
      </c>
      <c r="L2784" t="s">
        <v>13340</v>
      </c>
      <c r="M2784">
        <v>42987</v>
      </c>
      <c r="N2784">
        <v>2484</v>
      </c>
      <c r="O2784" t="s">
        <v>2059</v>
      </c>
      <c r="P2784">
        <v>1</v>
      </c>
      <c r="Q2784" t="s">
        <v>13341</v>
      </c>
      <c r="R2784" t="s">
        <v>13342</v>
      </c>
      <c r="S2784">
        <v>201</v>
      </c>
      <c r="T2784" t="s">
        <v>37</v>
      </c>
      <c r="U2784" t="s">
        <v>38</v>
      </c>
      <c r="V2784" t="s">
        <v>569</v>
      </c>
      <c r="W2784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9012</v>
      </c>
      <c r="H2785">
        <v>851</v>
      </c>
      <c r="I2785">
        <v>29392418</v>
      </c>
      <c r="J2785" t="s">
        <v>1689</v>
      </c>
      <c r="K2785" t="s">
        <v>775</v>
      </c>
      <c r="L2785" t="s">
        <v>13343</v>
      </c>
      <c r="M2785">
        <v>3924</v>
      </c>
      <c r="N2785">
        <v>3190</v>
      </c>
      <c r="O2785" t="s">
        <v>4494</v>
      </c>
      <c r="P2785">
        <v>2</v>
      </c>
      <c r="Q2785" t="s">
        <v>13344</v>
      </c>
      <c r="R2785" t="s">
        <v>13345</v>
      </c>
      <c r="S2785">
        <v>26</v>
      </c>
      <c r="T2785" t="s">
        <v>37</v>
      </c>
      <c r="U2785" t="s">
        <v>38</v>
      </c>
      <c r="V2785" t="s">
        <v>569</v>
      </c>
      <c r="W2785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">
      <c r="A2786" t="s">
        <v>28</v>
      </c>
      <c r="B2786" t="s">
        <v>8900</v>
      </c>
      <c r="C2786">
        <v>86</v>
      </c>
      <c r="D2786">
        <v>85</v>
      </c>
      <c r="E2786">
        <v>21</v>
      </c>
      <c r="F2786">
        <v>782</v>
      </c>
      <c r="G2786" t="s">
        <v>13346</v>
      </c>
      <c r="H2786">
        <v>931</v>
      </c>
      <c r="I2786">
        <v>28563926</v>
      </c>
      <c r="J2786" t="s">
        <v>3911</v>
      </c>
      <c r="K2786" t="s">
        <v>4435</v>
      </c>
      <c r="L2786" t="s">
        <v>13347</v>
      </c>
      <c r="M2786">
        <v>16300</v>
      </c>
      <c r="N2786">
        <v>3819</v>
      </c>
      <c r="O2786" t="s">
        <v>8809</v>
      </c>
      <c r="P2786">
        <v>0</v>
      </c>
      <c r="Q2786" t="s">
        <v>13348</v>
      </c>
      <c r="R2786" t="s">
        <v>13349</v>
      </c>
      <c r="S2786">
        <v>217</v>
      </c>
      <c r="T2786" t="s">
        <v>37</v>
      </c>
      <c r="U2786" t="s">
        <v>38</v>
      </c>
      <c r="V2786" t="s">
        <v>39</v>
      </c>
      <c r="W2786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">
      <c r="A2787" t="s">
        <v>28</v>
      </c>
      <c r="B2787" t="s">
        <v>13350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>
        <v>28435406</v>
      </c>
      <c r="J2787" t="s">
        <v>1618</v>
      </c>
      <c r="K2787" t="s">
        <v>6388</v>
      </c>
      <c r="L2787" t="s">
        <v>13351</v>
      </c>
      <c r="M2787">
        <v>37681</v>
      </c>
      <c r="N2787">
        <v>4441</v>
      </c>
      <c r="O2787" t="s">
        <v>4728</v>
      </c>
      <c r="P2787">
        <v>2</v>
      </c>
      <c r="Q2787" t="s">
        <v>13352</v>
      </c>
      <c r="R2787" t="s">
        <v>13353</v>
      </c>
      <c r="S2787">
        <v>151</v>
      </c>
      <c r="T2787" t="s">
        <v>37</v>
      </c>
      <c r="U2787" t="s">
        <v>38</v>
      </c>
      <c r="V2787" t="s">
        <v>39</v>
      </c>
      <c r="W2787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">
      <c r="A2788" t="s">
        <v>28</v>
      </c>
      <c r="B2788" t="s">
        <v>9695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>
        <v>25339117</v>
      </c>
      <c r="J2788" t="s">
        <v>1618</v>
      </c>
      <c r="K2788" t="s">
        <v>2555</v>
      </c>
      <c r="L2788" t="s">
        <v>13354</v>
      </c>
      <c r="M2788">
        <v>37885</v>
      </c>
      <c r="N2788">
        <v>4259</v>
      </c>
      <c r="O2788" t="s">
        <v>5349</v>
      </c>
      <c r="P2788">
        <v>4</v>
      </c>
      <c r="Q2788" t="s">
        <v>13355</v>
      </c>
      <c r="R2788" t="s">
        <v>13356</v>
      </c>
      <c r="S2788">
        <v>247</v>
      </c>
      <c r="T2788" t="s">
        <v>37</v>
      </c>
      <c r="U2788" t="s">
        <v>38</v>
      </c>
      <c r="V2788" t="s">
        <v>39</v>
      </c>
      <c r="W2788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>
        <v>25600000</v>
      </c>
      <c r="J2789" t="s">
        <v>1872</v>
      </c>
      <c r="K2789" t="s">
        <v>513</v>
      </c>
      <c r="L2789" t="s">
        <v>13357</v>
      </c>
      <c r="M2789">
        <v>57363</v>
      </c>
      <c r="N2789">
        <v>12097</v>
      </c>
      <c r="O2789" t="s">
        <v>13358</v>
      </c>
      <c r="P2789">
        <v>0</v>
      </c>
      <c r="Q2789" t="s">
        <v>13359</v>
      </c>
      <c r="R2789" t="s">
        <v>13360</v>
      </c>
      <c r="S2789">
        <v>308</v>
      </c>
      <c r="T2789" t="s">
        <v>37</v>
      </c>
      <c r="U2789" t="s">
        <v>38</v>
      </c>
      <c r="V2789" t="s">
        <v>39</v>
      </c>
      <c r="W2789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">
      <c r="A2790" t="s">
        <v>28</v>
      </c>
      <c r="B2790" t="s">
        <v>13361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>
        <v>27736779</v>
      </c>
      <c r="J2790" t="s">
        <v>2912</v>
      </c>
      <c r="K2790" t="s">
        <v>13362</v>
      </c>
      <c r="L2790" t="s">
        <v>13363</v>
      </c>
      <c r="M2790">
        <v>25210</v>
      </c>
      <c r="N2790">
        <v>2403</v>
      </c>
      <c r="O2790" t="s">
        <v>13364</v>
      </c>
      <c r="P2790">
        <v>0</v>
      </c>
      <c r="Q2790" t="s">
        <v>13365</v>
      </c>
      <c r="R2790" t="s">
        <v>13366</v>
      </c>
      <c r="S2790">
        <v>126</v>
      </c>
      <c r="T2790" t="s">
        <v>37</v>
      </c>
      <c r="U2790" t="s">
        <v>38</v>
      </c>
      <c r="V2790" t="s">
        <v>569</v>
      </c>
      <c r="W2790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">
      <c r="A2791" t="s">
        <v>28</v>
      </c>
      <c r="B2791" t="s">
        <v>13367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>
        <v>24397469</v>
      </c>
      <c r="J2791" t="s">
        <v>5897</v>
      </c>
      <c r="K2791" t="s">
        <v>5662</v>
      </c>
      <c r="L2791" t="s">
        <v>13368</v>
      </c>
      <c r="M2791">
        <v>5161</v>
      </c>
      <c r="N2791">
        <v>5804</v>
      </c>
      <c r="O2791" t="s">
        <v>5038</v>
      </c>
      <c r="P2791">
        <v>7</v>
      </c>
      <c r="Q2791" t="s">
        <v>13369</v>
      </c>
      <c r="R2791" t="s">
        <v>13370</v>
      </c>
      <c r="S2791">
        <v>48</v>
      </c>
      <c r="T2791" t="s">
        <v>37</v>
      </c>
      <c r="U2791" t="s">
        <v>38</v>
      </c>
      <c r="V2791" t="s">
        <v>39</v>
      </c>
      <c r="W279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">
      <c r="A2792" t="s">
        <v>28</v>
      </c>
      <c r="B2792" t="s">
        <v>12126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>
        <v>20384136</v>
      </c>
      <c r="J2792" t="s">
        <v>2912</v>
      </c>
      <c r="K2792" t="s">
        <v>7290</v>
      </c>
      <c r="L2792" t="s">
        <v>13371</v>
      </c>
      <c r="M2792">
        <v>20467</v>
      </c>
      <c r="N2792">
        <v>2402</v>
      </c>
      <c r="O2792" t="s">
        <v>13372</v>
      </c>
      <c r="P2792">
        <v>1</v>
      </c>
      <c r="Q2792" t="s">
        <v>13373</v>
      </c>
      <c r="R2792" t="s">
        <v>13374</v>
      </c>
      <c r="S2792">
        <v>371</v>
      </c>
      <c r="T2792" t="s">
        <v>37</v>
      </c>
      <c r="U2792" t="s">
        <v>38</v>
      </c>
      <c r="V2792" t="s">
        <v>569</v>
      </c>
      <c r="W2792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">
      <c r="A2793" t="s">
        <v>28</v>
      </c>
      <c r="B2793" t="s">
        <v>13375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>
        <v>25464480</v>
      </c>
      <c r="J2793" t="s">
        <v>4816</v>
      </c>
      <c r="K2793" t="s">
        <v>1909</v>
      </c>
      <c r="L2793" t="s">
        <v>13376</v>
      </c>
      <c r="M2793">
        <v>63108</v>
      </c>
      <c r="N2793">
        <v>15251</v>
      </c>
      <c r="O2793" t="s">
        <v>11072</v>
      </c>
      <c r="P2793">
        <v>0</v>
      </c>
      <c r="Q2793" t="s">
        <v>13377</v>
      </c>
      <c r="R2793" t="s">
        <v>13378</v>
      </c>
      <c r="S2793">
        <v>330</v>
      </c>
      <c r="T2793" t="s">
        <v>37</v>
      </c>
      <c r="U2793" t="s">
        <v>38</v>
      </c>
      <c r="V2793" t="s">
        <v>39</v>
      </c>
      <c r="W2793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">
      <c r="A2794" t="s">
        <v>28</v>
      </c>
      <c r="B2794" t="s">
        <v>10719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>
        <v>20338609</v>
      </c>
      <c r="J2794" t="s">
        <v>5265</v>
      </c>
      <c r="K2794" t="s">
        <v>2309</v>
      </c>
      <c r="L2794" t="s">
        <v>13379</v>
      </c>
      <c r="M2794">
        <v>19655</v>
      </c>
      <c r="N2794">
        <v>12946</v>
      </c>
      <c r="O2794" t="s">
        <v>3556</v>
      </c>
      <c r="P2794">
        <v>8</v>
      </c>
      <c r="Q2794" t="s">
        <v>13380</v>
      </c>
      <c r="R2794" t="s">
        <v>13381</v>
      </c>
      <c r="S2794">
        <v>280</v>
      </c>
      <c r="T2794" t="s">
        <v>37</v>
      </c>
      <c r="U2794" t="s">
        <v>38</v>
      </c>
      <c r="V2794" t="s">
        <v>39</v>
      </c>
      <c r="W2794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">
      <c r="A2795" t="s">
        <v>720</v>
      </c>
      <c r="B2795" t="s">
        <v>13382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>
        <v>18272447</v>
      </c>
      <c r="J2795" t="s">
        <v>3911</v>
      </c>
      <c r="K2795" t="s">
        <v>11910</v>
      </c>
      <c r="L2795" t="s">
        <v>13383</v>
      </c>
      <c r="M2795">
        <v>3119</v>
      </c>
      <c r="N2795">
        <v>2149</v>
      </c>
      <c r="O2795" t="s">
        <v>9882</v>
      </c>
      <c r="P2795">
        <v>1</v>
      </c>
      <c r="Q2795" t="s">
        <v>13384</v>
      </c>
      <c r="R2795" t="s">
        <v>13385</v>
      </c>
      <c r="S2795">
        <v>35</v>
      </c>
      <c r="T2795" t="s">
        <v>37</v>
      </c>
      <c r="U2795" t="s">
        <v>38</v>
      </c>
      <c r="V2795" t="s">
        <v>569</v>
      </c>
      <c r="W2795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>
        <v>17096053</v>
      </c>
      <c r="J2796" t="s">
        <v>2450</v>
      </c>
      <c r="K2796" t="s">
        <v>537</v>
      </c>
      <c r="L2796" t="s">
        <v>13389</v>
      </c>
      <c r="M2796">
        <v>134458</v>
      </c>
      <c r="N2796">
        <v>15716</v>
      </c>
      <c r="O2796" t="s">
        <v>1956</v>
      </c>
      <c r="P2796">
        <v>2</v>
      </c>
      <c r="Q2796" t="s">
        <v>13390</v>
      </c>
      <c r="R2796" t="s">
        <v>13391</v>
      </c>
      <c r="S2796">
        <v>640</v>
      </c>
      <c r="T2796" t="s">
        <v>37</v>
      </c>
      <c r="U2796" t="s">
        <v>38</v>
      </c>
      <c r="V2796" t="s">
        <v>569</v>
      </c>
      <c r="W2796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>
        <v>21371425</v>
      </c>
      <c r="J2797" t="s">
        <v>2702</v>
      </c>
      <c r="K2797" t="s">
        <v>3583</v>
      </c>
      <c r="L2797" t="s">
        <v>13392</v>
      </c>
      <c r="M2797">
        <v>76199</v>
      </c>
      <c r="N2797">
        <v>3679</v>
      </c>
      <c r="O2797" t="s">
        <v>3721</v>
      </c>
      <c r="P2797">
        <v>0</v>
      </c>
      <c r="Q2797" t="s">
        <v>13393</v>
      </c>
      <c r="R2797" t="s">
        <v>13394</v>
      </c>
      <c r="S2797">
        <v>944</v>
      </c>
      <c r="T2797" t="s">
        <v>37</v>
      </c>
      <c r="U2797" t="s">
        <v>38</v>
      </c>
      <c r="V2797" t="s">
        <v>39</v>
      </c>
      <c r="W2797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>
        <v>33071558</v>
      </c>
      <c r="J2798" t="s">
        <v>2450</v>
      </c>
      <c r="K2798" t="s">
        <v>13395</v>
      </c>
      <c r="L2798" t="s">
        <v>13396</v>
      </c>
      <c r="M2798">
        <v>22369</v>
      </c>
      <c r="N2798">
        <v>583</v>
      </c>
      <c r="O2798" t="s">
        <v>13397</v>
      </c>
      <c r="P2798">
        <v>6</v>
      </c>
      <c r="Q2798" t="s">
        <v>13398</v>
      </c>
      <c r="R2798" t="s">
        <v>13399</v>
      </c>
      <c r="S2798">
        <v>100</v>
      </c>
      <c r="T2798" t="s">
        <v>37</v>
      </c>
      <c r="U2798" t="s">
        <v>56</v>
      </c>
      <c r="V2798" t="s">
        <v>90</v>
      </c>
      <c r="W2798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">
      <c r="A2799" t="s">
        <v>28</v>
      </c>
      <c r="B2799" t="s">
        <v>13400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>
        <v>17655201</v>
      </c>
      <c r="J2799" t="s">
        <v>6781</v>
      </c>
      <c r="K2799" t="s">
        <v>662</v>
      </c>
      <c r="L2799" t="s">
        <v>13401</v>
      </c>
      <c r="M2799">
        <v>4719</v>
      </c>
      <c r="N2799">
        <v>3317</v>
      </c>
      <c r="O2799" t="s">
        <v>757</v>
      </c>
      <c r="P2799">
        <v>1</v>
      </c>
      <c r="Q2799" t="s">
        <v>13402</v>
      </c>
      <c r="R2799" t="s">
        <v>13403</v>
      </c>
      <c r="S2799">
        <v>24</v>
      </c>
      <c r="T2799" t="s">
        <v>37</v>
      </c>
      <c r="U2799" t="s">
        <v>38</v>
      </c>
      <c r="V2799" t="s">
        <v>272</v>
      </c>
      <c r="W2799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">
      <c r="A2800" t="s">
        <v>28</v>
      </c>
      <c r="B2800" t="s">
        <v>10633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>
        <v>16247775</v>
      </c>
      <c r="J2800" t="s">
        <v>2630</v>
      </c>
      <c r="K2800" t="s">
        <v>8818</v>
      </c>
      <c r="L2800" t="s">
        <v>13404</v>
      </c>
      <c r="M2800">
        <v>23527</v>
      </c>
      <c r="N2800">
        <v>4789</v>
      </c>
      <c r="O2800" t="s">
        <v>10196</v>
      </c>
      <c r="P2800">
        <v>3</v>
      </c>
      <c r="Q2800" t="s">
        <v>13405</v>
      </c>
      <c r="R2800" t="s">
        <v>13406</v>
      </c>
      <c r="S2800">
        <v>104</v>
      </c>
      <c r="T2800" t="s">
        <v>37</v>
      </c>
      <c r="U2800" t="s">
        <v>38</v>
      </c>
      <c r="V2800" t="s">
        <v>90</v>
      </c>
      <c r="W2800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>
        <v>16153600</v>
      </c>
      <c r="J2801" t="s">
        <v>7403</v>
      </c>
      <c r="K2801" t="s">
        <v>1664</v>
      </c>
      <c r="L2801" t="s">
        <v>13407</v>
      </c>
      <c r="M2801">
        <v>8295</v>
      </c>
      <c r="N2801">
        <v>19065</v>
      </c>
      <c r="O2801" t="s">
        <v>13408</v>
      </c>
      <c r="P2801">
        <v>1</v>
      </c>
      <c r="Q2801" t="s">
        <v>13409</v>
      </c>
      <c r="R2801" t="s">
        <v>13410</v>
      </c>
      <c r="S2801">
        <v>30</v>
      </c>
      <c r="T2801" t="s">
        <v>37</v>
      </c>
      <c r="U2801" t="s">
        <v>38</v>
      </c>
      <c r="V2801" t="s">
        <v>569</v>
      </c>
      <c r="W280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13411</v>
      </c>
      <c r="H2802">
        <v>176</v>
      </c>
      <c r="I2802">
        <v>16033556</v>
      </c>
      <c r="J2802" t="s">
        <v>2073</v>
      </c>
      <c r="K2802" t="s">
        <v>4770</v>
      </c>
      <c r="L2802" t="s">
        <v>13412</v>
      </c>
      <c r="M2802">
        <v>37901</v>
      </c>
      <c r="N2802">
        <v>361</v>
      </c>
      <c r="O2802" t="s">
        <v>13413</v>
      </c>
      <c r="P2802">
        <v>1</v>
      </c>
      <c r="Q2802" t="s">
        <v>13414</v>
      </c>
      <c r="R2802" t="s">
        <v>13415</v>
      </c>
      <c r="S2802">
        <v>518</v>
      </c>
      <c r="T2802" t="s">
        <v>37</v>
      </c>
      <c r="U2802" t="s">
        <v>38</v>
      </c>
      <c r="V2802" t="s">
        <v>39</v>
      </c>
      <c r="W2802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>
        <v>16667084</v>
      </c>
      <c r="J2803" t="s">
        <v>11506</v>
      </c>
      <c r="K2803" t="s">
        <v>13416</v>
      </c>
      <c r="L2803" t="s">
        <v>13417</v>
      </c>
      <c r="M2803">
        <v>90070</v>
      </c>
      <c r="N2803">
        <v>3119</v>
      </c>
      <c r="O2803" t="s">
        <v>13418</v>
      </c>
      <c r="P2803">
        <v>0</v>
      </c>
      <c r="Q2803" t="s">
        <v>13419</v>
      </c>
      <c r="R2803" t="s">
        <v>13420</v>
      </c>
      <c r="S2803">
        <v>248</v>
      </c>
      <c r="T2803" t="s">
        <v>37</v>
      </c>
      <c r="U2803" t="s">
        <v>38</v>
      </c>
      <c r="V2803" t="s">
        <v>39</v>
      </c>
      <c r="W2803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">
      <c r="A2804" t="s">
        <v>28</v>
      </c>
      <c r="B2804" t="s">
        <v>13421</v>
      </c>
      <c r="C2804">
        <v>191</v>
      </c>
      <c r="D2804">
        <v>84</v>
      </c>
      <c r="E2804">
        <v>36</v>
      </c>
      <c r="F2804">
        <v>648</v>
      </c>
      <c r="G2804" t="s">
        <v>13422</v>
      </c>
      <c r="H2804">
        <v>2000</v>
      </c>
      <c r="I2804">
        <v>15417771</v>
      </c>
      <c r="J2804" t="s">
        <v>5289</v>
      </c>
      <c r="K2804" t="s">
        <v>4194</v>
      </c>
      <c r="L2804" t="s">
        <v>13423</v>
      </c>
      <c r="M2804">
        <v>87494</v>
      </c>
      <c r="N2804">
        <v>3416</v>
      </c>
      <c r="O2804" t="s">
        <v>7515</v>
      </c>
      <c r="P2804">
        <v>1</v>
      </c>
      <c r="Q2804" t="s">
        <v>13424</v>
      </c>
      <c r="R2804" t="s">
        <v>13425</v>
      </c>
      <c r="S2804">
        <v>540</v>
      </c>
      <c r="T2804" t="s">
        <v>37</v>
      </c>
      <c r="U2804" t="s">
        <v>38</v>
      </c>
      <c r="V2804" t="s">
        <v>569</v>
      </c>
      <c r="W2804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">
      <c r="A2805" t="s">
        <v>28</v>
      </c>
      <c r="B2805" t="s">
        <v>11863</v>
      </c>
      <c r="C2805">
        <v>91</v>
      </c>
      <c r="D2805">
        <v>110</v>
      </c>
      <c r="E2805">
        <v>164</v>
      </c>
      <c r="F2805">
        <v>45</v>
      </c>
      <c r="G2805" t="s">
        <v>9179</v>
      </c>
      <c r="H2805">
        <v>258</v>
      </c>
      <c r="I2805">
        <v>15156200</v>
      </c>
      <c r="J2805" t="s">
        <v>1092</v>
      </c>
      <c r="K2805" t="s">
        <v>13427</v>
      </c>
      <c r="L2805" t="s">
        <v>13428</v>
      </c>
      <c r="M2805">
        <v>15358</v>
      </c>
      <c r="N2805">
        <v>571</v>
      </c>
      <c r="O2805" t="s">
        <v>10970</v>
      </c>
      <c r="P2805">
        <v>2</v>
      </c>
      <c r="Q2805" t="s">
        <v>13429</v>
      </c>
      <c r="R2805" t="s">
        <v>13430</v>
      </c>
      <c r="S2805">
        <v>131</v>
      </c>
      <c r="T2805" t="s">
        <v>37</v>
      </c>
      <c r="U2805" t="s">
        <v>38</v>
      </c>
      <c r="V2805" t="s">
        <v>569</v>
      </c>
      <c r="W2805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">
      <c r="A2806" t="s">
        <v>28</v>
      </c>
      <c r="B2806" t="s">
        <v>11010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>
        <v>21589307</v>
      </c>
      <c r="J2806" t="s">
        <v>3270</v>
      </c>
      <c r="K2806" t="s">
        <v>644</v>
      </c>
      <c r="L2806" t="s">
        <v>13431</v>
      </c>
      <c r="M2806">
        <v>135286</v>
      </c>
      <c r="N2806">
        <v>13960</v>
      </c>
      <c r="O2806" t="s">
        <v>1019</v>
      </c>
      <c r="P2806">
        <v>1</v>
      </c>
      <c r="Q2806" t="s">
        <v>13432</v>
      </c>
      <c r="R2806" t="s">
        <v>13433</v>
      </c>
      <c r="S2806">
        <v>261</v>
      </c>
      <c r="T2806" t="s">
        <v>37</v>
      </c>
      <c r="U2806" t="s">
        <v>38</v>
      </c>
      <c r="V2806" t="s">
        <v>39</v>
      </c>
      <c r="W2806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">
      <c r="A2807" t="s">
        <v>28</v>
      </c>
      <c r="B2807" t="s">
        <v>13434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>
        <v>20339754</v>
      </c>
      <c r="J2807" t="s">
        <v>982</v>
      </c>
      <c r="K2807" t="s">
        <v>7474</v>
      </c>
      <c r="L2807" t="s">
        <v>13435</v>
      </c>
      <c r="M2807">
        <v>23928</v>
      </c>
      <c r="N2807">
        <v>2737</v>
      </c>
      <c r="O2807" t="s">
        <v>13436</v>
      </c>
      <c r="P2807">
        <v>2</v>
      </c>
      <c r="Q2807" t="s">
        <v>13437</v>
      </c>
      <c r="R2807" t="s">
        <v>13438</v>
      </c>
      <c r="S2807">
        <v>73</v>
      </c>
      <c r="T2807" t="s">
        <v>37</v>
      </c>
      <c r="U2807" t="s">
        <v>38</v>
      </c>
      <c r="V2807" t="s">
        <v>569</v>
      </c>
      <c r="W2807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">
      <c r="A2808" t="s">
        <v>28</v>
      </c>
      <c r="B2808" t="s">
        <v>13439</v>
      </c>
      <c r="C2808">
        <v>83</v>
      </c>
      <c r="D2808">
        <v>106</v>
      </c>
      <c r="E2808">
        <v>293</v>
      </c>
      <c r="F2808">
        <v>547</v>
      </c>
      <c r="G2808" t="s">
        <v>13440</v>
      </c>
      <c r="H2808">
        <v>773</v>
      </c>
      <c r="I2808">
        <v>28873374</v>
      </c>
      <c r="J2808" t="s">
        <v>3904</v>
      </c>
      <c r="K2808" t="s">
        <v>13441</v>
      </c>
      <c r="L2808" t="s">
        <v>13442</v>
      </c>
      <c r="M2808">
        <v>22161</v>
      </c>
      <c r="N2808">
        <v>2787</v>
      </c>
      <c r="O2808" t="s">
        <v>13443</v>
      </c>
      <c r="P2808">
        <v>11</v>
      </c>
      <c r="Q2808" t="s">
        <v>13444</v>
      </c>
      <c r="R2808" t="s">
        <v>13445</v>
      </c>
      <c r="S2808">
        <v>68</v>
      </c>
      <c r="T2808" t="s">
        <v>37</v>
      </c>
      <c r="U2808" t="s">
        <v>38</v>
      </c>
      <c r="V2808" t="s">
        <v>90</v>
      </c>
      <c r="W2808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">
      <c r="A2809" t="s">
        <v>28</v>
      </c>
      <c r="B2809" t="s">
        <v>13446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>
        <v>13684949</v>
      </c>
      <c r="J2809" t="s">
        <v>461</v>
      </c>
      <c r="K2809" t="s">
        <v>2539</v>
      </c>
      <c r="L2809" t="s">
        <v>13447</v>
      </c>
      <c r="M2809">
        <v>4564</v>
      </c>
      <c r="N2809">
        <v>3752</v>
      </c>
      <c r="O2809" t="s">
        <v>7260</v>
      </c>
      <c r="P2809">
        <v>0</v>
      </c>
      <c r="Q2809" t="s">
        <v>13448</v>
      </c>
      <c r="R2809" t="s">
        <v>13449</v>
      </c>
      <c r="S2809">
        <v>43</v>
      </c>
      <c r="T2809" t="s">
        <v>37</v>
      </c>
      <c r="U2809" t="s">
        <v>38</v>
      </c>
      <c r="V2809" t="s">
        <v>90</v>
      </c>
      <c r="W2809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">
      <c r="A2810" t="s">
        <v>28</v>
      </c>
      <c r="B2810" t="s">
        <v>13112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>
        <v>14597405</v>
      </c>
      <c r="J2810" t="s">
        <v>1493</v>
      </c>
      <c r="K2810" t="s">
        <v>436</v>
      </c>
      <c r="L2810" t="s">
        <v>13450</v>
      </c>
      <c r="M2810">
        <v>71679</v>
      </c>
      <c r="N2810">
        <v>17204</v>
      </c>
      <c r="O2810" t="s">
        <v>662</v>
      </c>
      <c r="P2810">
        <v>1</v>
      </c>
      <c r="Q2810" t="s">
        <v>13451</v>
      </c>
      <c r="R2810" t="s">
        <v>13452</v>
      </c>
      <c r="S2810">
        <v>216</v>
      </c>
      <c r="T2810" t="s">
        <v>37</v>
      </c>
      <c r="U2810" t="s">
        <v>56</v>
      </c>
      <c r="V2810" t="s">
        <v>569</v>
      </c>
      <c r="W2810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>
        <v>12570442</v>
      </c>
      <c r="J2811" t="s">
        <v>5083</v>
      </c>
      <c r="K2811" t="s">
        <v>1492</v>
      </c>
      <c r="L2811" t="s">
        <v>13453</v>
      </c>
      <c r="M2811">
        <v>40514</v>
      </c>
      <c r="N2811">
        <v>4053</v>
      </c>
      <c r="O2811" t="s">
        <v>7616</v>
      </c>
      <c r="P2811">
        <v>0</v>
      </c>
      <c r="Q2811" t="s">
        <v>13454</v>
      </c>
      <c r="R2811" t="s">
        <v>13455</v>
      </c>
      <c r="S2811">
        <v>234</v>
      </c>
      <c r="T2811" t="s">
        <v>37</v>
      </c>
      <c r="U2811" t="s">
        <v>38</v>
      </c>
      <c r="V2811" t="s">
        <v>569</v>
      </c>
      <c r="W28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">
      <c r="A2812" t="s">
        <v>28</v>
      </c>
      <c r="B2812" t="s">
        <v>13456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>
        <v>12514138</v>
      </c>
      <c r="J2812" t="s">
        <v>209</v>
      </c>
      <c r="K2812" t="s">
        <v>4260</v>
      </c>
      <c r="L2812" t="s">
        <v>13457</v>
      </c>
      <c r="M2812">
        <v>2801</v>
      </c>
      <c r="N2812">
        <v>3871</v>
      </c>
      <c r="O2812" t="s">
        <v>2751</v>
      </c>
      <c r="P2812">
        <v>0</v>
      </c>
      <c r="Q2812" t="s">
        <v>13458</v>
      </c>
      <c r="R2812" t="s">
        <v>13459</v>
      </c>
      <c r="S2812">
        <v>28</v>
      </c>
      <c r="T2812" t="s">
        <v>37</v>
      </c>
      <c r="U2812" t="s">
        <v>38</v>
      </c>
      <c r="V2812" t="s">
        <v>569</v>
      </c>
      <c r="W2812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">
      <c r="A2813" t="s">
        <v>28</v>
      </c>
      <c r="B2813" t="s">
        <v>13460</v>
      </c>
      <c r="C2813">
        <v>297</v>
      </c>
      <c r="D2813">
        <v>108</v>
      </c>
      <c r="E2813">
        <v>0</v>
      </c>
      <c r="F2813">
        <v>458</v>
      </c>
      <c r="G2813" t="s">
        <v>11628</v>
      </c>
      <c r="H2813">
        <v>1000</v>
      </c>
      <c r="I2813">
        <v>43771291</v>
      </c>
      <c r="J2813" t="s">
        <v>825</v>
      </c>
      <c r="K2813" t="s">
        <v>6189</v>
      </c>
      <c r="L2813" t="s">
        <v>13461</v>
      </c>
      <c r="M2813">
        <v>79909</v>
      </c>
      <c r="N2813">
        <v>3215</v>
      </c>
      <c r="O2813" t="s">
        <v>7211</v>
      </c>
      <c r="P2813">
        <v>1</v>
      </c>
      <c r="Q2813" t="s">
        <v>13462</v>
      </c>
      <c r="R2813" t="s">
        <v>13463</v>
      </c>
      <c r="S2813">
        <v>279</v>
      </c>
      <c r="T2813" t="s">
        <v>37</v>
      </c>
      <c r="U2813" t="s">
        <v>38</v>
      </c>
      <c r="V2813" t="s">
        <v>569</v>
      </c>
      <c r="W2813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">
      <c r="A2814" t="s">
        <v>28</v>
      </c>
      <c r="B2814" t="s">
        <v>13464</v>
      </c>
      <c r="C2814">
        <v>47</v>
      </c>
      <c r="D2814">
        <v>108</v>
      </c>
      <c r="E2814">
        <v>2</v>
      </c>
      <c r="F2814">
        <v>30</v>
      </c>
      <c r="G2814" t="s">
        <v>13465</v>
      </c>
      <c r="H2814">
        <v>772</v>
      </c>
      <c r="I2814">
        <v>11703287</v>
      </c>
      <c r="J2814" t="s">
        <v>6687</v>
      </c>
      <c r="K2814" t="s">
        <v>13466</v>
      </c>
      <c r="L2814" t="s">
        <v>13467</v>
      </c>
      <c r="M2814">
        <v>4360</v>
      </c>
      <c r="N2814">
        <v>1058</v>
      </c>
      <c r="O2814" t="s">
        <v>13468</v>
      </c>
      <c r="P2814">
        <v>3</v>
      </c>
      <c r="Q2814" t="s">
        <v>13469</v>
      </c>
      <c r="R2814" t="s">
        <v>13470</v>
      </c>
      <c r="S2814">
        <v>148</v>
      </c>
      <c r="T2814" t="s">
        <v>37</v>
      </c>
      <c r="U2814" t="s">
        <v>38</v>
      </c>
      <c r="V2814" t="s">
        <v>39</v>
      </c>
      <c r="W2814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>
        <v>11560259</v>
      </c>
      <c r="J2815" t="s">
        <v>1618</v>
      </c>
      <c r="K2815" t="s">
        <v>285</v>
      </c>
      <c r="L2815" t="s">
        <v>13471</v>
      </c>
      <c r="M2815">
        <v>15617</v>
      </c>
      <c r="N2815">
        <v>22485</v>
      </c>
      <c r="O2815" t="s">
        <v>2533</v>
      </c>
      <c r="P2815">
        <v>1</v>
      </c>
      <c r="Q2815" t="s">
        <v>13472</v>
      </c>
      <c r="R2815" t="s">
        <v>13473</v>
      </c>
      <c r="S2815">
        <v>180</v>
      </c>
      <c r="T2815" t="s">
        <v>37</v>
      </c>
      <c r="U2815" t="s">
        <v>38</v>
      </c>
      <c r="V2815" t="s">
        <v>39</v>
      </c>
      <c r="W2815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">
      <c r="A2816" t="s">
        <v>28</v>
      </c>
      <c r="B2816" t="s">
        <v>12696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>
        <v>10824921</v>
      </c>
      <c r="J2816" t="s">
        <v>1611</v>
      </c>
      <c r="K2816" t="s">
        <v>3097</v>
      </c>
      <c r="L2816" t="s">
        <v>13474</v>
      </c>
      <c r="M2816">
        <v>200293</v>
      </c>
      <c r="N2816">
        <v>3462</v>
      </c>
      <c r="O2816" t="s">
        <v>835</v>
      </c>
      <c r="P2816">
        <v>0</v>
      </c>
      <c r="Q2816" t="s">
        <v>13475</v>
      </c>
      <c r="R2816" t="s">
        <v>13476</v>
      </c>
      <c r="S2816">
        <v>621</v>
      </c>
      <c r="T2816" t="s">
        <v>37</v>
      </c>
      <c r="U2816" t="s">
        <v>38</v>
      </c>
      <c r="V2816" t="s">
        <v>569</v>
      </c>
      <c r="W2816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">
      <c r="A2817" t="s">
        <v>28</v>
      </c>
      <c r="B2817" t="s">
        <v>13477</v>
      </c>
      <c r="C2817">
        <v>77</v>
      </c>
      <c r="D2817">
        <v>97</v>
      </c>
      <c r="E2817">
        <v>31</v>
      </c>
      <c r="F2817">
        <v>551</v>
      </c>
      <c r="G2817" t="s">
        <v>8740</v>
      </c>
      <c r="H2817">
        <v>4000</v>
      </c>
      <c r="I2817">
        <v>10561238</v>
      </c>
      <c r="J2817" t="s">
        <v>13478</v>
      </c>
      <c r="K2817" t="s">
        <v>79</v>
      </c>
      <c r="L2817" t="s">
        <v>13479</v>
      </c>
      <c r="M2817">
        <v>27265</v>
      </c>
      <c r="N2817">
        <v>6388</v>
      </c>
      <c r="O2817" t="s">
        <v>4560</v>
      </c>
      <c r="P2817">
        <v>0</v>
      </c>
      <c r="Q2817" t="s">
        <v>13480</v>
      </c>
      <c r="R2817" t="s">
        <v>13481</v>
      </c>
      <c r="S2817">
        <v>321</v>
      </c>
      <c r="T2817" t="s">
        <v>37</v>
      </c>
      <c r="U2817" t="s">
        <v>740</v>
      </c>
      <c r="V2817" t="s">
        <v>39</v>
      </c>
      <c r="W2817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>
        <v>14479776</v>
      </c>
      <c r="J2818" t="s">
        <v>13482</v>
      </c>
      <c r="K2818" t="s">
        <v>51</v>
      </c>
      <c r="L2818" t="s">
        <v>13483</v>
      </c>
      <c r="M2818">
        <v>55539</v>
      </c>
      <c r="N2818">
        <v>12418</v>
      </c>
      <c r="O2818" t="s">
        <v>11438</v>
      </c>
      <c r="P2818">
        <v>3</v>
      </c>
      <c r="Q2818" t="s">
        <v>13484</v>
      </c>
      <c r="R2818" t="s">
        <v>13485</v>
      </c>
      <c r="S2818">
        <v>147</v>
      </c>
      <c r="T2818" t="s">
        <v>37</v>
      </c>
      <c r="U2818" t="s">
        <v>38</v>
      </c>
      <c r="V2818" t="s">
        <v>39</v>
      </c>
      <c r="W2818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>
        <v>9801782</v>
      </c>
      <c r="J2819" t="s">
        <v>5679</v>
      </c>
      <c r="K2819" t="s">
        <v>245</v>
      </c>
      <c r="L2819" t="s">
        <v>13486</v>
      </c>
      <c r="M2819">
        <v>39331</v>
      </c>
      <c r="N2819">
        <v>6046</v>
      </c>
      <c r="O2819" t="s">
        <v>520</v>
      </c>
      <c r="P2819">
        <v>0</v>
      </c>
      <c r="Q2819" t="s">
        <v>13487</v>
      </c>
      <c r="R2819" t="s">
        <v>13488</v>
      </c>
      <c r="S2819">
        <v>481</v>
      </c>
      <c r="T2819" t="s">
        <v>37</v>
      </c>
      <c r="U2819" t="s">
        <v>38</v>
      </c>
      <c r="V2819" t="s">
        <v>569</v>
      </c>
      <c r="W2819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">
      <c r="A2820" t="s">
        <v>28</v>
      </c>
      <c r="B2820" t="s">
        <v>11279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>
        <v>8070311</v>
      </c>
      <c r="J2820" t="s">
        <v>1618</v>
      </c>
      <c r="K2820" t="s">
        <v>508</v>
      </c>
      <c r="L2820" t="s">
        <v>13489</v>
      </c>
      <c r="M2820">
        <v>12706</v>
      </c>
      <c r="N2820">
        <v>13626</v>
      </c>
      <c r="O2820" t="s">
        <v>2308</v>
      </c>
      <c r="P2820">
        <v>9</v>
      </c>
      <c r="Q2820" t="s">
        <v>13490</v>
      </c>
      <c r="R2820" t="s">
        <v>13491</v>
      </c>
      <c r="S2820">
        <v>75</v>
      </c>
      <c r="T2820" t="s">
        <v>37</v>
      </c>
      <c r="U2820" t="s">
        <v>38</v>
      </c>
      <c r="V2820" t="s">
        <v>90</v>
      </c>
      <c r="W2820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">
      <c r="A2821" t="s">
        <v>28</v>
      </c>
      <c r="B2821" t="s">
        <v>9191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>
        <v>8460995</v>
      </c>
      <c r="J2821" t="s">
        <v>1383</v>
      </c>
      <c r="K2821" t="s">
        <v>13492</v>
      </c>
      <c r="L2821" t="s">
        <v>13493</v>
      </c>
      <c r="M2821">
        <v>35888</v>
      </c>
      <c r="N2821">
        <v>2618</v>
      </c>
      <c r="O2821" t="s">
        <v>6053</v>
      </c>
      <c r="P2821">
        <v>3</v>
      </c>
      <c r="Q2821" t="s">
        <v>13494</v>
      </c>
      <c r="R2821" t="s">
        <v>13495</v>
      </c>
      <c r="S2821">
        <v>125</v>
      </c>
      <c r="T2821" t="s">
        <v>37</v>
      </c>
      <c r="U2821" t="s">
        <v>38</v>
      </c>
      <c r="V2821" t="s">
        <v>569</v>
      </c>
      <c r="W282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>
        <v>8111360</v>
      </c>
      <c r="J2822" t="s">
        <v>2062</v>
      </c>
      <c r="K2822" t="s">
        <v>3964</v>
      </c>
      <c r="L2822" t="s">
        <v>13496</v>
      </c>
      <c r="M2822">
        <v>34848</v>
      </c>
      <c r="N2822">
        <v>1334</v>
      </c>
      <c r="O2822" t="s">
        <v>11341</v>
      </c>
      <c r="P2822">
        <v>1</v>
      </c>
      <c r="Q2822" t="s">
        <v>13497</v>
      </c>
      <c r="R2822" t="s">
        <v>13498</v>
      </c>
      <c r="S2822">
        <v>203</v>
      </c>
      <c r="T2822" t="s">
        <v>37</v>
      </c>
      <c r="U2822" t="s">
        <v>56</v>
      </c>
      <c r="V2822" t="s">
        <v>569</v>
      </c>
      <c r="W2822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>
        <v>8828771</v>
      </c>
      <c r="J2823" t="s">
        <v>1611</v>
      </c>
      <c r="K2823" t="s">
        <v>258</v>
      </c>
      <c r="L2823" t="s">
        <v>13499</v>
      </c>
      <c r="M2823">
        <v>79146</v>
      </c>
      <c r="N2823">
        <v>41059</v>
      </c>
      <c r="O2823" t="s">
        <v>2436</v>
      </c>
      <c r="P2823">
        <v>10</v>
      </c>
      <c r="Q2823" t="s">
        <v>13500</v>
      </c>
      <c r="R2823" t="s">
        <v>13501</v>
      </c>
      <c r="S2823">
        <v>352</v>
      </c>
      <c r="T2823" t="s">
        <v>37</v>
      </c>
      <c r="U2823" t="s">
        <v>38</v>
      </c>
      <c r="V2823" t="s">
        <v>569</v>
      </c>
      <c r="W2823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">
      <c r="A2825" t="s">
        <v>28</v>
      </c>
      <c r="B2825" t="s">
        <v>13502</v>
      </c>
      <c r="C2825">
        <v>100</v>
      </c>
      <c r="D2825">
        <v>95</v>
      </c>
      <c r="E2825">
        <v>4</v>
      </c>
      <c r="F2825">
        <v>655</v>
      </c>
      <c r="G2825" t="s">
        <v>9230</v>
      </c>
      <c r="H2825">
        <v>939</v>
      </c>
      <c r="I2825">
        <v>7563670</v>
      </c>
      <c r="J2825" t="s">
        <v>3479</v>
      </c>
      <c r="K2825" t="s">
        <v>1114</v>
      </c>
      <c r="L2825" t="s">
        <v>13503</v>
      </c>
      <c r="M2825">
        <v>21268</v>
      </c>
      <c r="N2825">
        <v>3651</v>
      </c>
      <c r="O2825" t="s">
        <v>7474</v>
      </c>
      <c r="P2825">
        <v>0</v>
      </c>
      <c r="Q2825" t="s">
        <v>13504</v>
      </c>
      <c r="R2825" t="s">
        <v>13505</v>
      </c>
      <c r="S2825">
        <v>53</v>
      </c>
      <c r="T2825" t="s">
        <v>37</v>
      </c>
      <c r="U2825" t="s">
        <v>38</v>
      </c>
      <c r="V2825" t="s">
        <v>39</v>
      </c>
      <c r="W2825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">
      <c r="A2826" t="s">
        <v>720</v>
      </c>
      <c r="B2826" t="s">
        <v>13506</v>
      </c>
      <c r="C2826">
        <v>265</v>
      </c>
      <c r="D2826">
        <v>101</v>
      </c>
      <c r="E2826">
        <v>63</v>
      </c>
      <c r="F2826">
        <v>172</v>
      </c>
      <c r="G2826" t="s">
        <v>11045</v>
      </c>
      <c r="H2826">
        <v>7000</v>
      </c>
      <c r="I2826">
        <v>6619173</v>
      </c>
      <c r="J2826" t="s">
        <v>13507</v>
      </c>
      <c r="K2826" t="s">
        <v>508</v>
      </c>
      <c r="L2826" t="s">
        <v>13508</v>
      </c>
      <c r="M2826">
        <v>87203</v>
      </c>
      <c r="N2826">
        <v>7747</v>
      </c>
      <c r="O2826" t="s">
        <v>13509</v>
      </c>
      <c r="P2826">
        <v>2</v>
      </c>
      <c r="Q2826" t="s">
        <v>13510</v>
      </c>
      <c r="R2826" t="s">
        <v>13511</v>
      </c>
      <c r="S2826">
        <v>221</v>
      </c>
      <c r="T2826" t="s">
        <v>37</v>
      </c>
      <c r="U2826" t="s">
        <v>38</v>
      </c>
      <c r="V2826" t="s">
        <v>569</v>
      </c>
      <c r="W2826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>
        <v>6712241</v>
      </c>
      <c r="J2827" t="s">
        <v>1872</v>
      </c>
      <c r="K2827" t="s">
        <v>2021</v>
      </c>
      <c r="L2827" t="s">
        <v>13513</v>
      </c>
      <c r="M2827">
        <v>782437</v>
      </c>
      <c r="N2827">
        <v>3858</v>
      </c>
      <c r="O2827" t="s">
        <v>1281</v>
      </c>
      <c r="P2827">
        <v>2</v>
      </c>
      <c r="Q2827" t="s">
        <v>13514</v>
      </c>
      <c r="R2827" t="s">
        <v>13515</v>
      </c>
      <c r="S2827">
        <v>1420</v>
      </c>
      <c r="T2827" t="s">
        <v>37</v>
      </c>
      <c r="U2827" t="s">
        <v>38</v>
      </c>
      <c r="V2827" t="s">
        <v>569</v>
      </c>
      <c r="W2827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">
      <c r="A2828" t="s">
        <v>28</v>
      </c>
      <c r="B2828" t="s">
        <v>13516</v>
      </c>
      <c r="C2828">
        <v>147</v>
      </c>
      <c r="D2828">
        <v>82</v>
      </c>
      <c r="E2828">
        <v>87</v>
      </c>
      <c r="F2828">
        <v>444</v>
      </c>
      <c r="G2828" t="s">
        <v>13517</v>
      </c>
      <c r="H2828">
        <v>1000</v>
      </c>
      <c r="I2828">
        <v>6842058</v>
      </c>
      <c r="J2828" t="s">
        <v>4692</v>
      </c>
      <c r="K2828" t="s">
        <v>3015</v>
      </c>
      <c r="L2828" t="s">
        <v>13518</v>
      </c>
      <c r="M2828">
        <v>36029</v>
      </c>
      <c r="N2828">
        <v>3818</v>
      </c>
      <c r="O2828" t="s">
        <v>13519</v>
      </c>
      <c r="P2828">
        <v>0</v>
      </c>
      <c r="Q2828" t="s">
        <v>13520</v>
      </c>
      <c r="R2828" t="s">
        <v>13521</v>
      </c>
      <c r="S2828">
        <v>99</v>
      </c>
      <c r="T2828" t="s">
        <v>37</v>
      </c>
      <c r="U2828" t="s">
        <v>38</v>
      </c>
      <c r="V2828" t="s">
        <v>569</v>
      </c>
      <c r="W2828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">
      <c r="A2829" t="s">
        <v>28</v>
      </c>
      <c r="B2829" t="s">
        <v>13522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>
        <v>6491350</v>
      </c>
      <c r="J2829" t="s">
        <v>7570</v>
      </c>
      <c r="K2829" t="s">
        <v>1344</v>
      </c>
      <c r="L2829" t="s">
        <v>13523</v>
      </c>
      <c r="M2829">
        <v>1231</v>
      </c>
      <c r="N2829">
        <v>5139</v>
      </c>
      <c r="O2829" t="s">
        <v>2906</v>
      </c>
      <c r="P2829">
        <v>0</v>
      </c>
      <c r="Q2829" t="s">
        <v>13524</v>
      </c>
      <c r="R2829" t="s">
        <v>13525</v>
      </c>
      <c r="S2829">
        <v>26</v>
      </c>
      <c r="T2829" t="s">
        <v>37</v>
      </c>
      <c r="U2829" t="s">
        <v>38</v>
      </c>
      <c r="V2829" t="s">
        <v>90</v>
      </c>
      <c r="W2829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">
      <c r="A2830" t="s">
        <v>28</v>
      </c>
      <c r="B2830" t="s">
        <v>13526</v>
      </c>
      <c r="C2830">
        <v>94</v>
      </c>
      <c r="D2830">
        <v>130</v>
      </c>
      <c r="E2830">
        <v>63</v>
      </c>
      <c r="F2830">
        <v>2</v>
      </c>
      <c r="G2830" t="s">
        <v>13527</v>
      </c>
      <c r="H2830">
        <v>24</v>
      </c>
      <c r="I2830">
        <v>9473382</v>
      </c>
      <c r="J2830" t="s">
        <v>13528</v>
      </c>
      <c r="K2830" t="s">
        <v>13529</v>
      </c>
      <c r="L2830" t="s">
        <v>13530</v>
      </c>
      <c r="M2830">
        <v>26832</v>
      </c>
      <c r="N2830">
        <v>29</v>
      </c>
      <c r="O2830" t="s">
        <v>13531</v>
      </c>
      <c r="P2830">
        <v>3</v>
      </c>
      <c r="Q2830" t="s">
        <v>13532</v>
      </c>
      <c r="R2830" t="s">
        <v>13533</v>
      </c>
      <c r="S2830">
        <v>247</v>
      </c>
      <c r="T2830" t="s">
        <v>1417</v>
      </c>
      <c r="U2830" t="s">
        <v>263</v>
      </c>
      <c r="V2830" t="s">
        <v>569</v>
      </c>
      <c r="W2830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10931</v>
      </c>
      <c r="H2831">
        <v>874</v>
      </c>
      <c r="I2831">
        <v>6197866</v>
      </c>
      <c r="J2831" t="s">
        <v>1493</v>
      </c>
      <c r="K2831" t="s">
        <v>4884</v>
      </c>
      <c r="L2831" t="s">
        <v>13534</v>
      </c>
      <c r="M2831">
        <v>63733</v>
      </c>
      <c r="N2831">
        <v>1351</v>
      </c>
      <c r="O2831" t="s">
        <v>12564</v>
      </c>
      <c r="P2831">
        <v>0</v>
      </c>
      <c r="Q2831" t="s">
        <v>13535</v>
      </c>
      <c r="R2831" t="s">
        <v>13536</v>
      </c>
      <c r="S2831">
        <v>414</v>
      </c>
      <c r="T2831" t="s">
        <v>37</v>
      </c>
      <c r="U2831" t="s">
        <v>1418</v>
      </c>
      <c r="V2831" t="s">
        <v>272</v>
      </c>
      <c r="W283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">
      <c r="A2832" t="s">
        <v>28</v>
      </c>
      <c r="B2832" t="s">
        <v>13537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>
        <v>6044618</v>
      </c>
      <c r="J2832" t="s">
        <v>13538</v>
      </c>
      <c r="K2832" t="s">
        <v>4625</v>
      </c>
      <c r="L2832" t="s">
        <v>13539</v>
      </c>
      <c r="M2832">
        <v>6200</v>
      </c>
      <c r="N2832">
        <v>26961</v>
      </c>
      <c r="O2832" t="s">
        <v>7856</v>
      </c>
      <c r="P2832">
        <v>1</v>
      </c>
      <c r="Q2832" t="s">
        <v>13540</v>
      </c>
      <c r="R2832" t="s">
        <v>13541</v>
      </c>
      <c r="S2832">
        <v>92</v>
      </c>
      <c r="T2832" t="s">
        <v>37</v>
      </c>
      <c r="U2832" t="s">
        <v>38</v>
      </c>
      <c r="V2832" t="s">
        <v>569</v>
      </c>
      <c r="W2832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">
      <c r="A2833" t="s">
        <v>28</v>
      </c>
      <c r="B2833" t="s">
        <v>13542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>
        <v>7764027</v>
      </c>
      <c r="J2833" t="s">
        <v>2450</v>
      </c>
      <c r="K2833" t="s">
        <v>6676</v>
      </c>
      <c r="L2833" t="s">
        <v>13543</v>
      </c>
      <c r="M2833">
        <v>38459</v>
      </c>
      <c r="N2833">
        <v>2061</v>
      </c>
      <c r="O2833" t="s">
        <v>13267</v>
      </c>
      <c r="P2833">
        <v>0</v>
      </c>
      <c r="Q2833" t="s">
        <v>13544</v>
      </c>
      <c r="R2833" t="s">
        <v>13545</v>
      </c>
      <c r="S2833">
        <v>119</v>
      </c>
      <c r="T2833" t="s">
        <v>37</v>
      </c>
      <c r="U2833" t="s">
        <v>38</v>
      </c>
      <c r="V2833" t="s">
        <v>569</v>
      </c>
      <c r="W2833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">
      <c r="A2834" t="s">
        <v>28</v>
      </c>
      <c r="B2834" t="s">
        <v>10239</v>
      </c>
      <c r="C2834">
        <v>91</v>
      </c>
      <c r="D2834">
        <v>121</v>
      </c>
      <c r="E2834">
        <v>57</v>
      </c>
      <c r="F2834">
        <v>664</v>
      </c>
      <c r="G2834" t="s">
        <v>9151</v>
      </c>
      <c r="H2834">
        <v>1000</v>
      </c>
      <c r="I2834">
        <v>21569041</v>
      </c>
      <c r="J2834" t="s">
        <v>3270</v>
      </c>
      <c r="K2834" t="s">
        <v>1363</v>
      </c>
      <c r="L2834" t="s">
        <v>13548</v>
      </c>
      <c r="M2834">
        <v>8058</v>
      </c>
      <c r="N2834">
        <v>3745</v>
      </c>
      <c r="O2834" t="s">
        <v>13549</v>
      </c>
      <c r="P2834">
        <v>2</v>
      </c>
      <c r="Q2834" t="s">
        <v>13550</v>
      </c>
      <c r="R2834" t="s">
        <v>13551</v>
      </c>
      <c r="S2834">
        <v>57</v>
      </c>
      <c r="T2834" t="s">
        <v>37</v>
      </c>
      <c r="U2834" t="s">
        <v>38</v>
      </c>
      <c r="V2834" t="s">
        <v>39</v>
      </c>
      <c r="W2834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">
      <c r="A2835" t="s">
        <v>28</v>
      </c>
      <c r="B2835" t="s">
        <v>13552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>
        <v>4356743</v>
      </c>
      <c r="J2835" t="s">
        <v>2630</v>
      </c>
      <c r="K2835" t="s">
        <v>2906</v>
      </c>
      <c r="L2835" t="s">
        <v>13553</v>
      </c>
      <c r="M2835">
        <v>3662</v>
      </c>
      <c r="N2835">
        <v>2446</v>
      </c>
      <c r="O2835" t="s">
        <v>10057</v>
      </c>
      <c r="P2835">
        <v>2</v>
      </c>
      <c r="Q2835" t="s">
        <v>13554</v>
      </c>
      <c r="R2835" t="s">
        <v>13555</v>
      </c>
      <c r="S2835">
        <v>79</v>
      </c>
      <c r="T2835" t="s">
        <v>37</v>
      </c>
      <c r="U2835" t="s">
        <v>38</v>
      </c>
      <c r="V2835" t="s">
        <v>90</v>
      </c>
      <c r="W2835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">
      <c r="A2836" t="s">
        <v>28</v>
      </c>
      <c r="B2836" t="s">
        <v>9330</v>
      </c>
      <c r="C2836">
        <v>198</v>
      </c>
      <c r="D2836">
        <v>120</v>
      </c>
      <c r="E2836">
        <v>0</v>
      </c>
      <c r="F2836">
        <v>294</v>
      </c>
      <c r="G2836" t="s">
        <v>13556</v>
      </c>
      <c r="H2836">
        <v>23000</v>
      </c>
      <c r="I2836">
        <v>5484375</v>
      </c>
      <c r="J2836" t="s">
        <v>13557</v>
      </c>
      <c r="K2836" t="s">
        <v>58</v>
      </c>
      <c r="L2836" t="s">
        <v>13558</v>
      </c>
      <c r="M2836">
        <v>84641</v>
      </c>
      <c r="N2836">
        <v>24270</v>
      </c>
      <c r="O2836" t="s">
        <v>13559</v>
      </c>
      <c r="P2836">
        <v>0</v>
      </c>
      <c r="Q2836" t="s">
        <v>13560</v>
      </c>
      <c r="R2836" t="s">
        <v>13561</v>
      </c>
      <c r="S2836">
        <v>205</v>
      </c>
      <c r="T2836" t="s">
        <v>37</v>
      </c>
      <c r="U2836" t="s">
        <v>38</v>
      </c>
      <c r="V2836" t="s">
        <v>39</v>
      </c>
      <c r="W2836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">
      <c r="A2837" t="s">
        <v>28</v>
      </c>
      <c r="B2837" t="s">
        <v>13562</v>
      </c>
      <c r="C2837">
        <v>182</v>
      </c>
      <c r="D2837">
        <v>83</v>
      </c>
      <c r="E2837">
        <v>157</v>
      </c>
      <c r="F2837">
        <v>581</v>
      </c>
      <c r="G2837" t="s">
        <v>13563</v>
      </c>
      <c r="H2837">
        <v>2000</v>
      </c>
      <c r="I2837">
        <v>4244155</v>
      </c>
      <c r="J2837" t="s">
        <v>2450</v>
      </c>
      <c r="K2837" t="s">
        <v>229</v>
      </c>
      <c r="L2837" t="s">
        <v>13564</v>
      </c>
      <c r="M2837">
        <v>56005</v>
      </c>
      <c r="N2837">
        <v>3374</v>
      </c>
      <c r="O2837" t="s">
        <v>11549</v>
      </c>
      <c r="P2837">
        <v>5</v>
      </c>
      <c r="Q2837" t="s">
        <v>13565</v>
      </c>
      <c r="R2837" t="s">
        <v>13566</v>
      </c>
      <c r="S2837">
        <v>112</v>
      </c>
      <c r="T2837" t="s">
        <v>37</v>
      </c>
      <c r="U2837" t="s">
        <v>38</v>
      </c>
      <c r="V2837" t="s">
        <v>569</v>
      </c>
      <c r="W2837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">
      <c r="A2838" t="s">
        <v>28</v>
      </c>
      <c r="B2838" t="s">
        <v>13567</v>
      </c>
      <c r="C2838">
        <v>181</v>
      </c>
      <c r="D2838">
        <v>120</v>
      </c>
      <c r="E2838">
        <v>64</v>
      </c>
      <c r="F2838">
        <v>72</v>
      </c>
      <c r="G2838" t="s">
        <v>13568</v>
      </c>
      <c r="H2838">
        <v>144</v>
      </c>
      <c r="I2838">
        <v>5004648</v>
      </c>
      <c r="J2838" t="s">
        <v>209</v>
      </c>
      <c r="K2838" t="s">
        <v>13569</v>
      </c>
      <c r="L2838" t="s">
        <v>13570</v>
      </c>
      <c r="M2838">
        <v>14031</v>
      </c>
      <c r="N2838">
        <v>474</v>
      </c>
      <c r="O2838" t="s">
        <v>13571</v>
      </c>
      <c r="P2838">
        <v>1</v>
      </c>
      <c r="Q2838" t="s">
        <v>13572</v>
      </c>
      <c r="R2838" t="s">
        <v>13573</v>
      </c>
      <c r="S2838">
        <v>114</v>
      </c>
      <c r="T2838" t="s">
        <v>9147</v>
      </c>
      <c r="U2838" t="s">
        <v>6727</v>
      </c>
      <c r="V2838" t="s">
        <v>569</v>
      </c>
      <c r="W2838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">
      <c r="A2839" t="s">
        <v>28</v>
      </c>
      <c r="B2839" t="s">
        <v>13574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>
        <v>3333823</v>
      </c>
      <c r="J2839" t="s">
        <v>5308</v>
      </c>
      <c r="K2839" t="s">
        <v>5024</v>
      </c>
      <c r="L2839" t="s">
        <v>13575</v>
      </c>
      <c r="M2839">
        <v>5612</v>
      </c>
      <c r="N2839">
        <v>5262</v>
      </c>
      <c r="O2839" t="s">
        <v>10595</v>
      </c>
      <c r="P2839">
        <v>0</v>
      </c>
      <c r="Q2839" t="s">
        <v>13576</v>
      </c>
      <c r="R2839" t="s">
        <v>13577</v>
      </c>
      <c r="S2839">
        <v>122</v>
      </c>
      <c r="T2839" t="s">
        <v>37</v>
      </c>
      <c r="U2839" t="s">
        <v>38</v>
      </c>
      <c r="V2839" t="s">
        <v>39</v>
      </c>
      <c r="W2839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">
      <c r="A2840" t="s">
        <v>28</v>
      </c>
      <c r="B2840" t="s">
        <v>13578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>
        <v>3275585</v>
      </c>
      <c r="J2840" t="s">
        <v>454</v>
      </c>
      <c r="K2840" t="s">
        <v>430</v>
      </c>
      <c r="L2840" t="s">
        <v>13579</v>
      </c>
      <c r="M2840">
        <v>10735</v>
      </c>
      <c r="N2840">
        <v>13160</v>
      </c>
      <c r="O2840" t="s">
        <v>3033</v>
      </c>
      <c r="P2840">
        <v>1</v>
      </c>
      <c r="Q2840" t="s">
        <v>13580</v>
      </c>
      <c r="R2840" t="s">
        <v>13581</v>
      </c>
      <c r="S2840">
        <v>88</v>
      </c>
      <c r="T2840" t="s">
        <v>37</v>
      </c>
      <c r="U2840" t="s">
        <v>56</v>
      </c>
      <c r="V2840" t="s">
        <v>569</v>
      </c>
      <c r="W2840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13582</v>
      </c>
      <c r="H2841">
        <v>402</v>
      </c>
      <c r="I2841">
        <v>3193102</v>
      </c>
      <c r="J2841" t="s">
        <v>2079</v>
      </c>
      <c r="K2841" t="s">
        <v>1326</v>
      </c>
      <c r="L2841" t="s">
        <v>13583</v>
      </c>
      <c r="M2841">
        <v>24412</v>
      </c>
      <c r="N2841">
        <v>1335</v>
      </c>
      <c r="O2841" t="s">
        <v>5559</v>
      </c>
      <c r="P2841">
        <v>0</v>
      </c>
      <c r="Q2841" t="s">
        <v>13584</v>
      </c>
      <c r="R2841" t="s">
        <v>13585</v>
      </c>
      <c r="S2841">
        <v>240</v>
      </c>
      <c r="T2841" t="s">
        <v>37</v>
      </c>
      <c r="U2841" t="s">
        <v>38</v>
      </c>
      <c r="V2841" t="s">
        <v>569</v>
      </c>
      <c r="W284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>
        <v>54557348</v>
      </c>
      <c r="J2842" t="s">
        <v>2062</v>
      </c>
      <c r="K2842" t="s">
        <v>247</v>
      </c>
      <c r="L2842" t="s">
        <v>13586</v>
      </c>
      <c r="M2842">
        <v>361169</v>
      </c>
      <c r="N2842">
        <v>5732</v>
      </c>
      <c r="O2842" t="s">
        <v>4938</v>
      </c>
      <c r="P2842">
        <v>0</v>
      </c>
      <c r="Q2842" t="s">
        <v>13587</v>
      </c>
      <c r="R2842" t="s">
        <v>13588</v>
      </c>
      <c r="S2842">
        <v>1624</v>
      </c>
      <c r="T2842" t="s">
        <v>37</v>
      </c>
      <c r="U2842" t="s">
        <v>740</v>
      </c>
      <c r="V2842" t="s">
        <v>569</v>
      </c>
      <c r="W2842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">
      <c r="A2843" t="s">
        <v>28</v>
      </c>
      <c r="B2843" t="s">
        <v>13589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>
        <v>3041803</v>
      </c>
      <c r="J2843" t="s">
        <v>209</v>
      </c>
      <c r="K2843" t="s">
        <v>5498</v>
      </c>
      <c r="L2843" t="s">
        <v>13590</v>
      </c>
      <c r="M2843">
        <v>6377</v>
      </c>
      <c r="N2843">
        <v>2735</v>
      </c>
      <c r="O2843" t="s">
        <v>8382</v>
      </c>
      <c r="P2843">
        <v>0</v>
      </c>
      <c r="Q2843" t="s">
        <v>13591</v>
      </c>
      <c r="R2843" t="s">
        <v>13592</v>
      </c>
      <c r="S2843">
        <v>181</v>
      </c>
      <c r="T2843" t="s">
        <v>37</v>
      </c>
      <c r="U2843" t="s">
        <v>56</v>
      </c>
      <c r="V2843" t="s">
        <v>90</v>
      </c>
      <c r="W2843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">
      <c r="A2844" t="s">
        <v>28</v>
      </c>
      <c r="B2844" t="s">
        <v>13593</v>
      </c>
      <c r="C2844">
        <v>27</v>
      </c>
      <c r="D2844">
        <v>92</v>
      </c>
      <c r="E2844">
        <v>4</v>
      </c>
      <c r="F2844">
        <v>311</v>
      </c>
      <c r="G2844" t="s">
        <v>11394</v>
      </c>
      <c r="H2844">
        <v>754</v>
      </c>
      <c r="I2844">
        <v>3060858</v>
      </c>
      <c r="J2844" t="s">
        <v>896</v>
      </c>
      <c r="K2844" t="s">
        <v>6361</v>
      </c>
      <c r="L2844" t="s">
        <v>13594</v>
      </c>
      <c r="M2844">
        <v>1768</v>
      </c>
      <c r="N2844">
        <v>1891</v>
      </c>
      <c r="O2844" t="s">
        <v>13595</v>
      </c>
      <c r="P2844">
        <v>4</v>
      </c>
      <c r="Q2844" t="s">
        <v>13596</v>
      </c>
      <c r="R2844" t="s">
        <v>13597</v>
      </c>
      <c r="S2844">
        <v>37</v>
      </c>
      <c r="T2844" t="s">
        <v>37</v>
      </c>
      <c r="U2844" t="s">
        <v>38</v>
      </c>
      <c r="V2844" t="s">
        <v>569</v>
      </c>
      <c r="W2844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">
      <c r="A2845" t="s">
        <v>28</v>
      </c>
      <c r="B2845" t="s">
        <v>8982</v>
      </c>
      <c r="C2845">
        <v>44</v>
      </c>
      <c r="D2845">
        <v>120</v>
      </c>
      <c r="E2845">
        <v>108</v>
      </c>
      <c r="F2845">
        <v>400</v>
      </c>
      <c r="G2845" t="s">
        <v>13598</v>
      </c>
      <c r="H2845">
        <v>634</v>
      </c>
      <c r="I2845">
        <v>1055654</v>
      </c>
      <c r="J2845" t="s">
        <v>4703</v>
      </c>
      <c r="K2845" t="s">
        <v>9120</v>
      </c>
      <c r="L2845" t="s">
        <v>13599</v>
      </c>
      <c r="M2845">
        <v>20426</v>
      </c>
      <c r="N2845">
        <v>2673</v>
      </c>
      <c r="O2845" t="s">
        <v>5097</v>
      </c>
      <c r="P2845">
        <v>1</v>
      </c>
      <c r="Q2845" t="s">
        <v>13600</v>
      </c>
      <c r="R2845" t="s">
        <v>13601</v>
      </c>
      <c r="S2845">
        <v>175</v>
      </c>
      <c r="T2845" t="s">
        <v>37</v>
      </c>
      <c r="U2845" t="s">
        <v>740</v>
      </c>
      <c r="V2845" t="s">
        <v>39</v>
      </c>
      <c r="W2845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">
      <c r="A2846" t="s">
        <v>28</v>
      </c>
      <c r="B2846" t="s">
        <v>13602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>
        <v>2331318</v>
      </c>
      <c r="J2846" t="s">
        <v>1611</v>
      </c>
      <c r="K2846" t="s">
        <v>1093</v>
      </c>
      <c r="L2846" t="s">
        <v>13603</v>
      </c>
      <c r="M2846">
        <v>9541</v>
      </c>
      <c r="N2846">
        <v>2603</v>
      </c>
      <c r="O2846" t="s">
        <v>2632</v>
      </c>
      <c r="P2846">
        <v>1</v>
      </c>
      <c r="Q2846" t="s">
        <v>13604</v>
      </c>
      <c r="R2846" t="s">
        <v>13605</v>
      </c>
      <c r="S2846">
        <v>64</v>
      </c>
      <c r="T2846" t="s">
        <v>37</v>
      </c>
      <c r="U2846" t="s">
        <v>38</v>
      </c>
      <c r="V2846" t="s">
        <v>569</v>
      </c>
      <c r="W2846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>
        <v>2185266</v>
      </c>
      <c r="J2847" t="s">
        <v>5265</v>
      </c>
      <c r="K2847" t="s">
        <v>13606</v>
      </c>
      <c r="L2847" t="s">
        <v>13607</v>
      </c>
      <c r="M2847">
        <v>8720</v>
      </c>
      <c r="N2847">
        <v>4266</v>
      </c>
      <c r="O2847" t="s">
        <v>775</v>
      </c>
      <c r="P2847">
        <v>0</v>
      </c>
      <c r="Q2847" t="s">
        <v>13608</v>
      </c>
      <c r="R2847" t="s">
        <v>13609</v>
      </c>
      <c r="S2847">
        <v>186</v>
      </c>
      <c r="T2847" t="s">
        <v>37</v>
      </c>
      <c r="U2847" t="s">
        <v>38</v>
      </c>
      <c r="V2847" t="s">
        <v>569</v>
      </c>
      <c r="W2847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">
      <c r="A2848" t="s">
        <v>28</v>
      </c>
      <c r="B2848" t="s">
        <v>13610</v>
      </c>
      <c r="C2848">
        <v>185</v>
      </c>
      <c r="D2848">
        <v>93</v>
      </c>
      <c r="E2848">
        <v>4</v>
      </c>
      <c r="F2848">
        <v>4</v>
      </c>
      <c r="G2848" t="s">
        <v>13611</v>
      </c>
      <c r="H2848">
        <v>533</v>
      </c>
      <c r="I2848">
        <v>26583369</v>
      </c>
      <c r="J2848" t="s">
        <v>2912</v>
      </c>
      <c r="K2848" t="s">
        <v>13612</v>
      </c>
      <c r="L2848" t="s">
        <v>13613</v>
      </c>
      <c r="M2848">
        <v>20837</v>
      </c>
      <c r="N2848">
        <v>578</v>
      </c>
      <c r="O2848" t="s">
        <v>13614</v>
      </c>
      <c r="P2848">
        <v>1</v>
      </c>
      <c r="Q2848" t="s">
        <v>13615</v>
      </c>
      <c r="R2848" t="s">
        <v>13616</v>
      </c>
      <c r="S2848">
        <v>127</v>
      </c>
      <c r="T2848" t="s">
        <v>37</v>
      </c>
      <c r="U2848" t="s">
        <v>38</v>
      </c>
      <c r="V2848" t="s">
        <v>39</v>
      </c>
      <c r="W2848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">
      <c r="A2849" t="s">
        <v>28</v>
      </c>
      <c r="B2849" t="s">
        <v>12734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>
        <v>800000</v>
      </c>
      <c r="J2849" t="s">
        <v>12166</v>
      </c>
      <c r="K2849" t="s">
        <v>117</v>
      </c>
      <c r="L2849" t="s">
        <v>13617</v>
      </c>
      <c r="M2849">
        <v>892</v>
      </c>
      <c r="N2849">
        <v>2079</v>
      </c>
      <c r="O2849" t="s">
        <v>3005</v>
      </c>
      <c r="P2849">
        <v>0</v>
      </c>
      <c r="Q2849" t="s">
        <v>13618</v>
      </c>
      <c r="R2849" t="s">
        <v>13619</v>
      </c>
      <c r="S2849">
        <v>21</v>
      </c>
      <c r="T2849" t="s">
        <v>37</v>
      </c>
      <c r="U2849" t="s">
        <v>38</v>
      </c>
      <c r="V2849" t="s">
        <v>90</v>
      </c>
      <c r="W2849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">
      <c r="A2850" t="s">
        <v>28</v>
      </c>
      <c r="B2850" t="s">
        <v>13620</v>
      </c>
      <c r="C2850">
        <v>270</v>
      </c>
      <c r="D2850">
        <v>97</v>
      </c>
      <c r="E2850">
        <v>387</v>
      </c>
      <c r="F2850">
        <v>64</v>
      </c>
      <c r="G2850" t="s">
        <v>13621</v>
      </c>
      <c r="H2850">
        <v>6000</v>
      </c>
      <c r="I2850">
        <v>7574066</v>
      </c>
      <c r="J2850" t="s">
        <v>2450</v>
      </c>
      <c r="K2850" t="s">
        <v>203</v>
      </c>
      <c r="L2850" t="s">
        <v>13622</v>
      </c>
      <c r="M2850">
        <v>30325</v>
      </c>
      <c r="N2850">
        <v>6322</v>
      </c>
      <c r="O2850" t="s">
        <v>13623</v>
      </c>
      <c r="P2850">
        <v>2</v>
      </c>
      <c r="Q2850" t="s">
        <v>13624</v>
      </c>
      <c r="R2850" t="s">
        <v>13625</v>
      </c>
      <c r="S2850">
        <v>96</v>
      </c>
      <c r="T2850" t="s">
        <v>37</v>
      </c>
      <c r="U2850" t="s">
        <v>38</v>
      </c>
      <c r="V2850" t="s">
        <v>569</v>
      </c>
      <c r="W2850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13626</v>
      </c>
      <c r="H2851">
        <v>749</v>
      </c>
      <c r="I2851">
        <v>1754319</v>
      </c>
      <c r="J2851" t="s">
        <v>209</v>
      </c>
      <c r="K2851" t="s">
        <v>5568</v>
      </c>
      <c r="L2851" t="s">
        <v>13627</v>
      </c>
      <c r="M2851">
        <v>13174</v>
      </c>
      <c r="N2851">
        <v>2214</v>
      </c>
      <c r="O2851" t="s">
        <v>13628</v>
      </c>
      <c r="P2851">
        <v>0</v>
      </c>
      <c r="Q2851" t="s">
        <v>13629</v>
      </c>
      <c r="R2851" t="s">
        <v>13630</v>
      </c>
      <c r="S2851">
        <v>81</v>
      </c>
      <c r="T2851" t="s">
        <v>37</v>
      </c>
      <c r="U2851" t="s">
        <v>38</v>
      </c>
      <c r="V2851" t="s">
        <v>39</v>
      </c>
      <c r="W285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>
        <v>1641788</v>
      </c>
      <c r="J2852" t="s">
        <v>1861</v>
      </c>
      <c r="K2852" t="s">
        <v>4565</v>
      </c>
      <c r="L2852" t="s">
        <v>13631</v>
      </c>
      <c r="M2852">
        <v>30096</v>
      </c>
      <c r="N2852">
        <v>1381</v>
      </c>
      <c r="O2852" t="s">
        <v>11458</v>
      </c>
      <c r="P2852">
        <v>0</v>
      </c>
      <c r="Q2852" t="s">
        <v>13632</v>
      </c>
      <c r="R2852" t="s">
        <v>13633</v>
      </c>
      <c r="S2852">
        <v>213</v>
      </c>
      <c r="T2852" t="s">
        <v>37</v>
      </c>
      <c r="U2852" t="s">
        <v>263</v>
      </c>
      <c r="V2852" t="s">
        <v>569</v>
      </c>
      <c r="W2852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">
      <c r="A2853" t="s">
        <v>28</v>
      </c>
      <c r="B2853" t="s">
        <v>13634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>
        <v>1631839</v>
      </c>
      <c r="J2853" t="s">
        <v>4092</v>
      </c>
      <c r="K2853" t="s">
        <v>223</v>
      </c>
      <c r="L2853" t="s">
        <v>13635</v>
      </c>
      <c r="M2853">
        <v>5936</v>
      </c>
      <c r="N2853">
        <v>17665</v>
      </c>
      <c r="O2853" t="s">
        <v>3461</v>
      </c>
      <c r="P2853">
        <v>0</v>
      </c>
      <c r="Q2853" t="s">
        <v>13636</v>
      </c>
      <c r="R2853" t="s">
        <v>13637</v>
      </c>
      <c r="S2853">
        <v>91</v>
      </c>
      <c r="T2853" t="s">
        <v>37</v>
      </c>
      <c r="U2853" t="s">
        <v>38</v>
      </c>
      <c r="V2853" t="s">
        <v>569</v>
      </c>
      <c r="W2853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">
      <c r="A2854" t="s">
        <v>28</v>
      </c>
      <c r="B2854" t="s">
        <v>9439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>
        <v>1309849</v>
      </c>
      <c r="J2854" t="s">
        <v>209</v>
      </c>
      <c r="K2854" t="s">
        <v>375</v>
      </c>
      <c r="L2854" t="s">
        <v>13638</v>
      </c>
      <c r="M2854">
        <v>9395</v>
      </c>
      <c r="N2854">
        <v>29177</v>
      </c>
      <c r="O2854" t="s">
        <v>388</v>
      </c>
      <c r="P2854">
        <v>1</v>
      </c>
      <c r="Q2854" t="s">
        <v>13639</v>
      </c>
      <c r="R2854" t="s">
        <v>13640</v>
      </c>
      <c r="S2854">
        <v>103</v>
      </c>
      <c r="T2854" t="s">
        <v>37</v>
      </c>
      <c r="U2854" t="s">
        <v>56</v>
      </c>
      <c r="V2854" t="s">
        <v>90</v>
      </c>
      <c r="W2854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>
        <v>1939441</v>
      </c>
      <c r="J2855" t="s">
        <v>1663</v>
      </c>
      <c r="K2855" t="s">
        <v>217</v>
      </c>
      <c r="L2855" t="s">
        <v>13641</v>
      </c>
      <c r="M2855">
        <v>55567</v>
      </c>
      <c r="N2855">
        <v>23187</v>
      </c>
      <c r="O2855" t="s">
        <v>5845</v>
      </c>
      <c r="P2855">
        <v>1</v>
      </c>
      <c r="Q2855" t="s">
        <v>13642</v>
      </c>
      <c r="R2855" t="s">
        <v>13643</v>
      </c>
      <c r="S2855">
        <v>144</v>
      </c>
      <c r="T2855" t="s">
        <v>37</v>
      </c>
      <c r="U2855" t="s">
        <v>38</v>
      </c>
      <c r="V2855" t="s">
        <v>569</v>
      </c>
      <c r="W2855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">
      <c r="A2856" t="s">
        <v>28</v>
      </c>
      <c r="B2856" t="s">
        <v>12454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>
        <v>1276984</v>
      </c>
      <c r="J2856" t="s">
        <v>5679</v>
      </c>
      <c r="K2856" t="s">
        <v>3835</v>
      </c>
      <c r="L2856" t="s">
        <v>13646</v>
      </c>
      <c r="M2856">
        <v>11403</v>
      </c>
      <c r="N2856">
        <v>3059</v>
      </c>
      <c r="O2856" t="s">
        <v>2119</v>
      </c>
      <c r="P2856">
        <v>2</v>
      </c>
      <c r="Q2856" t="s">
        <v>13647</v>
      </c>
      <c r="R2856" t="s">
        <v>13648</v>
      </c>
      <c r="S2856">
        <v>150</v>
      </c>
      <c r="T2856" t="s">
        <v>37</v>
      </c>
      <c r="U2856" t="s">
        <v>1418</v>
      </c>
      <c r="V2856" t="s">
        <v>569</v>
      </c>
      <c r="W2856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13649</v>
      </c>
      <c r="H2857">
        <v>11000</v>
      </c>
      <c r="I2857">
        <v>1987762</v>
      </c>
      <c r="J2857" t="s">
        <v>5047</v>
      </c>
      <c r="K2857" t="s">
        <v>644</v>
      </c>
      <c r="L2857" t="s">
        <v>13650</v>
      </c>
      <c r="M2857">
        <v>59297</v>
      </c>
      <c r="N2857">
        <v>11853</v>
      </c>
      <c r="O2857" t="s">
        <v>13651</v>
      </c>
      <c r="P2857">
        <v>0</v>
      </c>
      <c r="Q2857" t="s">
        <v>13652</v>
      </c>
      <c r="R2857" t="s">
        <v>13653</v>
      </c>
      <c r="S2857">
        <v>216</v>
      </c>
      <c r="T2857" t="s">
        <v>37</v>
      </c>
      <c r="U2857" t="s">
        <v>38</v>
      </c>
      <c r="V2857" t="s">
        <v>569</v>
      </c>
      <c r="W2857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">
      <c r="A2858" t="s">
        <v>28</v>
      </c>
      <c r="B2858" t="s">
        <v>13654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>
        <v>1474508</v>
      </c>
      <c r="J2858" t="s">
        <v>2450</v>
      </c>
      <c r="K2858" t="s">
        <v>1335</v>
      </c>
      <c r="L2858" t="s">
        <v>13655</v>
      </c>
      <c r="M2858">
        <v>33473</v>
      </c>
      <c r="N2858">
        <v>4607</v>
      </c>
      <c r="O2858" t="s">
        <v>13656</v>
      </c>
      <c r="P2858">
        <v>4</v>
      </c>
      <c r="Q2858" t="s">
        <v>13657</v>
      </c>
      <c r="R2858" t="s">
        <v>13658</v>
      </c>
      <c r="S2858">
        <v>88</v>
      </c>
      <c r="T2858" t="s">
        <v>37</v>
      </c>
      <c r="U2858" t="s">
        <v>38</v>
      </c>
      <c r="V2858" t="s">
        <v>569</v>
      </c>
      <c r="W2858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">
      <c r="A2859" t="s">
        <v>28</v>
      </c>
      <c r="B2859" t="s">
        <v>13659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>
        <v>1011054</v>
      </c>
      <c r="J2859" t="s">
        <v>2062</v>
      </c>
      <c r="K2859" t="s">
        <v>670</v>
      </c>
      <c r="L2859" t="s">
        <v>13660</v>
      </c>
      <c r="M2859">
        <v>10585</v>
      </c>
      <c r="N2859">
        <v>23513</v>
      </c>
      <c r="O2859" t="s">
        <v>3455</v>
      </c>
      <c r="P2859">
        <v>1</v>
      </c>
      <c r="Q2859" t="s">
        <v>13661</v>
      </c>
      <c r="R2859" t="s">
        <v>13662</v>
      </c>
      <c r="S2859">
        <v>83</v>
      </c>
      <c r="T2859" t="s">
        <v>37</v>
      </c>
      <c r="U2859" t="s">
        <v>263</v>
      </c>
      <c r="V2859" t="s">
        <v>569</v>
      </c>
      <c r="W2859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">
      <c r="A2860" t="s">
        <v>28</v>
      </c>
      <c r="B2860" t="s">
        <v>13663</v>
      </c>
      <c r="C2860">
        <v>51</v>
      </c>
      <c r="D2860">
        <v>93</v>
      </c>
      <c r="E2860">
        <v>0</v>
      </c>
      <c r="F2860">
        <v>622</v>
      </c>
      <c r="G2860" t="s">
        <v>11609</v>
      </c>
      <c r="H2860">
        <v>966</v>
      </c>
      <c r="I2860">
        <v>900926</v>
      </c>
      <c r="J2860" t="s">
        <v>1611</v>
      </c>
      <c r="K2860" t="s">
        <v>3433</v>
      </c>
      <c r="L2860" t="s">
        <v>13664</v>
      </c>
      <c r="M2860">
        <v>9517</v>
      </c>
      <c r="N2860">
        <v>3307</v>
      </c>
      <c r="O2860" t="s">
        <v>2038</v>
      </c>
      <c r="P2860">
        <v>2</v>
      </c>
      <c r="Q2860" t="s">
        <v>13665</v>
      </c>
      <c r="R2860" t="s">
        <v>13666</v>
      </c>
      <c r="S2860">
        <v>46</v>
      </c>
      <c r="T2860" t="s">
        <v>37</v>
      </c>
      <c r="U2860" t="s">
        <v>38</v>
      </c>
      <c r="V2860" t="s">
        <v>569</v>
      </c>
      <c r="W2860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13667</v>
      </c>
      <c r="H2861">
        <v>20000</v>
      </c>
      <c r="I2861">
        <v>866778</v>
      </c>
      <c r="J2861" t="s">
        <v>209</v>
      </c>
      <c r="K2861" t="s">
        <v>814</v>
      </c>
      <c r="L2861" t="s">
        <v>13668</v>
      </c>
      <c r="M2861">
        <v>44208</v>
      </c>
      <c r="N2861">
        <v>20364</v>
      </c>
      <c r="O2861" t="s">
        <v>13669</v>
      </c>
      <c r="P2861">
        <v>3</v>
      </c>
      <c r="Q2861" t="s">
        <v>13670</v>
      </c>
      <c r="R2861" t="s">
        <v>13671</v>
      </c>
      <c r="S2861">
        <v>117</v>
      </c>
      <c r="T2861" t="s">
        <v>37</v>
      </c>
      <c r="U2861" t="s">
        <v>3699</v>
      </c>
      <c r="V2861" t="s">
        <v>39</v>
      </c>
      <c r="W286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>
        <v>598645</v>
      </c>
      <c r="J2862" t="s">
        <v>1618</v>
      </c>
      <c r="K2862" t="s">
        <v>347</v>
      </c>
      <c r="L2862" t="s">
        <v>13672</v>
      </c>
      <c r="M2862">
        <v>13145</v>
      </c>
      <c r="N2862">
        <v>2006</v>
      </c>
      <c r="O2862" t="s">
        <v>6092</v>
      </c>
      <c r="P2862">
        <v>0</v>
      </c>
      <c r="Q2862" t="s">
        <v>13673</v>
      </c>
      <c r="R2862" t="s">
        <v>13674</v>
      </c>
      <c r="S2862">
        <v>215</v>
      </c>
      <c r="T2862" t="s">
        <v>37</v>
      </c>
      <c r="U2862" t="s">
        <v>56</v>
      </c>
      <c r="V2862" t="s">
        <v>569</v>
      </c>
      <c r="W2862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">
      <c r="A2863" t="s">
        <v>28</v>
      </c>
      <c r="B2863" t="s">
        <v>13675</v>
      </c>
      <c r="C2863">
        <v>79</v>
      </c>
      <c r="D2863">
        <v>107</v>
      </c>
      <c r="E2863">
        <v>0</v>
      </c>
      <c r="F2863">
        <v>91</v>
      </c>
      <c r="G2863" t="s">
        <v>13676</v>
      </c>
      <c r="H2863">
        <v>603</v>
      </c>
      <c r="I2863">
        <v>578527</v>
      </c>
      <c r="J2863" t="s">
        <v>1670</v>
      </c>
      <c r="K2863" t="s">
        <v>7250</v>
      </c>
      <c r="L2863" t="s">
        <v>13677</v>
      </c>
      <c r="M2863">
        <v>20008</v>
      </c>
      <c r="N2863">
        <v>988</v>
      </c>
      <c r="O2863" t="s">
        <v>8173</v>
      </c>
      <c r="P2863">
        <v>3</v>
      </c>
      <c r="Q2863" t="s">
        <v>13678</v>
      </c>
      <c r="R2863" t="s">
        <v>13679</v>
      </c>
      <c r="S2863">
        <v>112</v>
      </c>
      <c r="T2863" t="s">
        <v>37</v>
      </c>
      <c r="U2863" t="s">
        <v>38</v>
      </c>
      <c r="V2863" t="s">
        <v>569</v>
      </c>
      <c r="W2863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">
      <c r="A2864" t="s">
        <v>720</v>
      </c>
      <c r="B2864" t="s">
        <v>10268</v>
      </c>
      <c r="C2864">
        <v>246</v>
      </c>
      <c r="D2864">
        <v>85</v>
      </c>
      <c r="E2864">
        <v>0</v>
      </c>
      <c r="F2864">
        <v>51</v>
      </c>
      <c r="G2864" t="s">
        <v>13680</v>
      </c>
      <c r="H2864">
        <v>478</v>
      </c>
      <c r="I2864">
        <v>488872</v>
      </c>
      <c r="J2864" t="s">
        <v>3095</v>
      </c>
      <c r="K2864" t="s">
        <v>6605</v>
      </c>
      <c r="L2864" t="s">
        <v>13681</v>
      </c>
      <c r="M2864">
        <v>56923</v>
      </c>
      <c r="N2864">
        <v>700</v>
      </c>
      <c r="O2864" t="s">
        <v>6869</v>
      </c>
      <c r="P2864">
        <v>2</v>
      </c>
      <c r="Q2864" t="s">
        <v>13682</v>
      </c>
      <c r="R2864" t="s">
        <v>13683</v>
      </c>
      <c r="S2864">
        <v>243</v>
      </c>
      <c r="T2864" t="s">
        <v>6872</v>
      </c>
      <c r="U2864" t="s">
        <v>3699</v>
      </c>
      <c r="V2864" t="s">
        <v>90</v>
      </c>
      <c r="W2864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">
      <c r="A2865" t="s">
        <v>28</v>
      </c>
      <c r="B2865" t="s">
        <v>12610</v>
      </c>
      <c r="C2865">
        <v>115</v>
      </c>
      <c r="D2865">
        <v>93</v>
      </c>
      <c r="E2865">
        <v>787</v>
      </c>
      <c r="F2865">
        <v>0</v>
      </c>
      <c r="G2865" t="s">
        <v>13684</v>
      </c>
      <c r="H2865">
        <v>787</v>
      </c>
      <c r="I2865">
        <v>365734</v>
      </c>
      <c r="J2865" t="s">
        <v>3270</v>
      </c>
      <c r="K2865" t="s">
        <v>12610</v>
      </c>
      <c r="L2865" t="s">
        <v>13685</v>
      </c>
      <c r="M2865">
        <v>11487</v>
      </c>
      <c r="N2865">
        <v>883</v>
      </c>
      <c r="O2865" t="s">
        <v>13686</v>
      </c>
      <c r="P2865">
        <v>0</v>
      </c>
      <c r="Q2865" t="s">
        <v>13687</v>
      </c>
      <c r="R2865" t="s">
        <v>13688</v>
      </c>
      <c r="S2865">
        <v>226</v>
      </c>
      <c r="T2865" t="s">
        <v>37</v>
      </c>
      <c r="U2865" t="s">
        <v>38</v>
      </c>
      <c r="V2865" t="s">
        <v>4621</v>
      </c>
      <c r="W2865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13689</v>
      </c>
      <c r="H2866">
        <v>374</v>
      </c>
      <c r="I2866">
        <v>3093491</v>
      </c>
      <c r="J2866" t="s">
        <v>1493</v>
      </c>
      <c r="K2866" t="s">
        <v>13690</v>
      </c>
      <c r="L2866" t="s">
        <v>13691</v>
      </c>
      <c r="M2866">
        <v>8307</v>
      </c>
      <c r="N2866">
        <v>1283</v>
      </c>
      <c r="O2866" t="s">
        <v>13692</v>
      </c>
      <c r="P2866">
        <v>0</v>
      </c>
      <c r="Q2866" t="s">
        <v>13693</v>
      </c>
      <c r="R2866" t="s">
        <v>13694</v>
      </c>
      <c r="S2866">
        <v>37</v>
      </c>
      <c r="T2866" t="s">
        <v>37</v>
      </c>
      <c r="U2866" t="s">
        <v>38</v>
      </c>
      <c r="V2866" t="s">
        <v>569</v>
      </c>
      <c r="W2866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">
      <c r="A2867" t="s">
        <v>28</v>
      </c>
      <c r="B2867" t="s">
        <v>13697</v>
      </c>
      <c r="C2867">
        <v>73</v>
      </c>
      <c r="D2867">
        <v>111</v>
      </c>
      <c r="E2867">
        <v>24</v>
      </c>
      <c r="F2867">
        <v>83</v>
      </c>
      <c r="G2867" t="s">
        <v>10506</v>
      </c>
      <c r="H2867">
        <v>374</v>
      </c>
      <c r="I2867">
        <v>228524</v>
      </c>
      <c r="J2867" t="s">
        <v>2450</v>
      </c>
      <c r="K2867" t="s">
        <v>13698</v>
      </c>
      <c r="L2867" t="s">
        <v>13699</v>
      </c>
      <c r="M2867">
        <v>8708</v>
      </c>
      <c r="N2867">
        <v>768</v>
      </c>
      <c r="O2867" t="s">
        <v>13700</v>
      </c>
      <c r="P2867">
        <v>2</v>
      </c>
      <c r="Q2867" t="s">
        <v>13701</v>
      </c>
      <c r="R2867" t="s">
        <v>13702</v>
      </c>
      <c r="S2867">
        <v>56</v>
      </c>
      <c r="T2867" t="s">
        <v>37</v>
      </c>
      <c r="U2867" t="s">
        <v>38</v>
      </c>
      <c r="V2867" t="s">
        <v>569</v>
      </c>
      <c r="W2867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">
      <c r="A2868" t="s">
        <v>28</v>
      </c>
      <c r="B2868" t="s">
        <v>13703</v>
      </c>
      <c r="C2868">
        <v>43</v>
      </c>
      <c r="D2868">
        <v>86</v>
      </c>
      <c r="E2868">
        <v>302</v>
      </c>
      <c r="F2868">
        <v>428</v>
      </c>
      <c r="G2868" t="s">
        <v>13704</v>
      </c>
      <c r="H2868">
        <v>893</v>
      </c>
      <c r="I2868">
        <v>226792</v>
      </c>
      <c r="J2868" t="s">
        <v>13705</v>
      </c>
      <c r="K2868" t="s">
        <v>3351</v>
      </c>
      <c r="L2868" t="s">
        <v>13706</v>
      </c>
      <c r="M2868">
        <v>3080</v>
      </c>
      <c r="N2868">
        <v>3049</v>
      </c>
      <c r="O2868" t="s">
        <v>8433</v>
      </c>
      <c r="P2868">
        <v>2</v>
      </c>
      <c r="Q2868" t="s">
        <v>13707</v>
      </c>
      <c r="R2868" t="s">
        <v>13708</v>
      </c>
      <c r="S2868">
        <v>44</v>
      </c>
      <c r="T2868" t="s">
        <v>37</v>
      </c>
      <c r="U2868" t="s">
        <v>56</v>
      </c>
      <c r="V2868" t="s">
        <v>569</v>
      </c>
      <c r="W2868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">
      <c r="A2869" t="s">
        <v>28</v>
      </c>
      <c r="B2869" t="s">
        <v>12997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>
        <v>136432</v>
      </c>
      <c r="J2869" t="s">
        <v>11680</v>
      </c>
      <c r="K2869" t="s">
        <v>13704</v>
      </c>
      <c r="L2869" t="s">
        <v>13709</v>
      </c>
      <c r="M2869">
        <v>31890</v>
      </c>
      <c r="N2869">
        <v>2217</v>
      </c>
      <c r="O2869" t="s">
        <v>13710</v>
      </c>
      <c r="P2869">
        <v>0</v>
      </c>
      <c r="Q2869" t="s">
        <v>13711</v>
      </c>
      <c r="R2869" t="s">
        <v>13712</v>
      </c>
      <c r="S2869">
        <v>194</v>
      </c>
      <c r="T2869" t="s">
        <v>37</v>
      </c>
      <c r="U2869" t="s">
        <v>56</v>
      </c>
      <c r="V2869" t="s">
        <v>569</v>
      </c>
      <c r="W2869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">
      <c r="A2870" t="s">
        <v>28</v>
      </c>
      <c r="B2870" t="s">
        <v>12866</v>
      </c>
      <c r="C2870">
        <v>79</v>
      </c>
      <c r="D2870">
        <v>82</v>
      </c>
      <c r="E2870">
        <v>216</v>
      </c>
      <c r="F2870">
        <v>885</v>
      </c>
      <c r="G2870" t="s">
        <v>13713</v>
      </c>
      <c r="H2870">
        <v>1000</v>
      </c>
      <c r="I2870">
        <v>131617</v>
      </c>
      <c r="J2870" t="s">
        <v>3911</v>
      </c>
      <c r="K2870" t="s">
        <v>303</v>
      </c>
      <c r="L2870" t="s">
        <v>13714</v>
      </c>
      <c r="M2870">
        <v>9971</v>
      </c>
      <c r="N2870">
        <v>5761</v>
      </c>
      <c r="O2870" t="s">
        <v>6466</v>
      </c>
      <c r="P2870">
        <v>1</v>
      </c>
      <c r="Q2870" t="s">
        <v>13715</v>
      </c>
      <c r="R2870" t="s">
        <v>13716</v>
      </c>
      <c r="S2870">
        <v>119</v>
      </c>
      <c r="T2870" t="s">
        <v>37</v>
      </c>
      <c r="U2870" t="s">
        <v>38</v>
      </c>
      <c r="V2870" t="s">
        <v>569</v>
      </c>
      <c r="W2870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">
      <c r="A2871" t="s">
        <v>28</v>
      </c>
      <c r="B2871" t="s">
        <v>13717</v>
      </c>
      <c r="C2871">
        <v>17</v>
      </c>
      <c r="D2871">
        <v>83</v>
      </c>
      <c r="E2871">
        <v>3</v>
      </c>
      <c r="F2871">
        <v>421</v>
      </c>
      <c r="G2871" t="s">
        <v>9588</v>
      </c>
      <c r="H2871">
        <v>16000</v>
      </c>
      <c r="I2871">
        <v>126247</v>
      </c>
      <c r="J2871" t="s">
        <v>982</v>
      </c>
      <c r="K2871" t="s">
        <v>196</v>
      </c>
      <c r="L2871" t="s">
        <v>13718</v>
      </c>
      <c r="M2871">
        <v>24958</v>
      </c>
      <c r="N2871">
        <v>17469</v>
      </c>
      <c r="O2871" t="s">
        <v>1527</v>
      </c>
      <c r="P2871">
        <v>0</v>
      </c>
      <c r="Q2871" t="s">
        <v>13719</v>
      </c>
      <c r="R2871" t="s">
        <v>13720</v>
      </c>
      <c r="S2871">
        <v>103</v>
      </c>
      <c r="T2871" t="s">
        <v>37</v>
      </c>
      <c r="U2871" t="s">
        <v>38</v>
      </c>
      <c r="V2871" t="s">
        <v>90</v>
      </c>
      <c r="W287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">
      <c r="A2872" t="s">
        <v>28</v>
      </c>
      <c r="B2872" t="s">
        <v>13721</v>
      </c>
      <c r="C2872">
        <v>29</v>
      </c>
      <c r="D2872">
        <v>86</v>
      </c>
      <c r="E2872">
        <v>71</v>
      </c>
      <c r="F2872">
        <v>385</v>
      </c>
      <c r="G2872" t="s">
        <v>13722</v>
      </c>
      <c r="H2872">
        <v>795</v>
      </c>
      <c r="I2872">
        <v>15447</v>
      </c>
      <c r="J2872" t="s">
        <v>1611</v>
      </c>
      <c r="K2872" t="s">
        <v>695</v>
      </c>
      <c r="L2872" t="s">
        <v>13723</v>
      </c>
      <c r="M2872">
        <v>2971</v>
      </c>
      <c r="N2872">
        <v>2655</v>
      </c>
      <c r="O2872" t="s">
        <v>8658</v>
      </c>
      <c r="P2872">
        <v>0</v>
      </c>
      <c r="Q2872" t="s">
        <v>13724</v>
      </c>
      <c r="R2872" t="s">
        <v>13725</v>
      </c>
      <c r="S2872">
        <v>85</v>
      </c>
      <c r="T2872" t="s">
        <v>37</v>
      </c>
      <c r="U2872" t="s">
        <v>38</v>
      </c>
      <c r="V2872" t="s">
        <v>569</v>
      </c>
      <c r="W2872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">
      <c r="A2873" t="s">
        <v>28</v>
      </c>
      <c r="B2873" t="s">
        <v>13726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>
        <v>19348</v>
      </c>
      <c r="J2873" t="s">
        <v>2450</v>
      </c>
      <c r="K2873" t="s">
        <v>296</v>
      </c>
      <c r="L2873" t="s">
        <v>13727</v>
      </c>
      <c r="M2873">
        <v>2941</v>
      </c>
      <c r="N2873">
        <v>16118</v>
      </c>
      <c r="O2873" t="s">
        <v>2423</v>
      </c>
      <c r="P2873">
        <v>2</v>
      </c>
      <c r="Q2873" t="s">
        <v>13728</v>
      </c>
      <c r="R2873" t="s">
        <v>13729</v>
      </c>
      <c r="S2873">
        <v>11</v>
      </c>
      <c r="T2873" t="s">
        <v>37</v>
      </c>
      <c r="U2873" t="s">
        <v>38</v>
      </c>
      <c r="V2873" t="s">
        <v>39</v>
      </c>
      <c r="W2873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">
      <c r="A2874" t="s">
        <v>28</v>
      </c>
      <c r="B2874" t="s">
        <v>13730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>
        <v>100503</v>
      </c>
      <c r="J2874" t="s">
        <v>1618</v>
      </c>
      <c r="K2874" t="s">
        <v>2050</v>
      </c>
      <c r="L2874" t="s">
        <v>13731</v>
      </c>
      <c r="M2874">
        <v>7759</v>
      </c>
      <c r="N2874">
        <v>3124</v>
      </c>
      <c r="O2874" t="s">
        <v>6534</v>
      </c>
      <c r="P2874">
        <v>2</v>
      </c>
      <c r="Q2874" t="s">
        <v>13732</v>
      </c>
      <c r="R2874" t="s">
        <v>13733</v>
      </c>
      <c r="S2874">
        <v>20</v>
      </c>
      <c r="T2874" t="s">
        <v>37</v>
      </c>
      <c r="U2874" t="s">
        <v>38</v>
      </c>
      <c r="V2874" t="s">
        <v>569</v>
      </c>
      <c r="W2874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">
      <c r="A2875" t="s">
        <v>28</v>
      </c>
      <c r="B2875" t="s">
        <v>13734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>
        <v>92900</v>
      </c>
      <c r="J2875" t="s">
        <v>2450</v>
      </c>
      <c r="K2875" t="s">
        <v>1224</v>
      </c>
      <c r="L2875" t="s">
        <v>13735</v>
      </c>
      <c r="M2875">
        <v>3662</v>
      </c>
      <c r="N2875">
        <v>3146</v>
      </c>
      <c r="O2875" t="s">
        <v>2443</v>
      </c>
      <c r="P2875">
        <v>1</v>
      </c>
      <c r="Q2875" t="s">
        <v>13736</v>
      </c>
      <c r="R2875" t="s">
        <v>13737</v>
      </c>
      <c r="S2875">
        <v>23</v>
      </c>
      <c r="T2875" t="s">
        <v>37</v>
      </c>
      <c r="U2875" t="s">
        <v>38</v>
      </c>
      <c r="V2875" t="s">
        <v>39</v>
      </c>
      <c r="W2875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">
      <c r="A2876" t="s">
        <v>28</v>
      </c>
      <c r="B2876" t="s">
        <v>13739</v>
      </c>
      <c r="C2876">
        <v>20</v>
      </c>
      <c r="D2876">
        <v>93</v>
      </c>
      <c r="E2876">
        <v>7</v>
      </c>
      <c r="F2876">
        <v>611</v>
      </c>
      <c r="G2876" t="s">
        <v>13740</v>
      </c>
      <c r="H2876">
        <v>906</v>
      </c>
      <c r="I2876">
        <v>5561</v>
      </c>
      <c r="J2876" t="s">
        <v>1618</v>
      </c>
      <c r="K2876" t="s">
        <v>13741</v>
      </c>
      <c r="L2876" t="s">
        <v>13742</v>
      </c>
      <c r="M2876">
        <v>4995</v>
      </c>
      <c r="N2876">
        <v>4725</v>
      </c>
      <c r="O2876" t="s">
        <v>2396</v>
      </c>
      <c r="P2876">
        <v>1</v>
      </c>
      <c r="Q2876" t="s">
        <v>13743</v>
      </c>
      <c r="R2876" t="s">
        <v>13744</v>
      </c>
      <c r="S2876">
        <v>34</v>
      </c>
      <c r="T2876" t="s">
        <v>37</v>
      </c>
      <c r="U2876" t="s">
        <v>38</v>
      </c>
      <c r="V2876" t="s">
        <v>39</v>
      </c>
      <c r="W2876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">
      <c r="A2877" t="s">
        <v>28</v>
      </c>
      <c r="B2877" t="s">
        <v>13745</v>
      </c>
      <c r="C2877">
        <v>71</v>
      </c>
      <c r="D2877">
        <v>104</v>
      </c>
      <c r="E2877">
        <v>275</v>
      </c>
      <c r="F2877">
        <v>102</v>
      </c>
      <c r="G2877" t="s">
        <v>13746</v>
      </c>
      <c r="H2877">
        <v>439</v>
      </c>
      <c r="I2877">
        <v>3607</v>
      </c>
      <c r="J2877" t="s">
        <v>2152</v>
      </c>
      <c r="K2877" t="s">
        <v>2292</v>
      </c>
      <c r="L2877" t="s">
        <v>13747</v>
      </c>
      <c r="M2877">
        <v>22753</v>
      </c>
      <c r="N2877">
        <v>940</v>
      </c>
      <c r="O2877" t="s">
        <v>13748</v>
      </c>
      <c r="P2877">
        <v>4</v>
      </c>
      <c r="Q2877" t="s">
        <v>13749</v>
      </c>
      <c r="R2877" t="s">
        <v>13750</v>
      </c>
      <c r="S2877">
        <v>94</v>
      </c>
      <c r="T2877" t="s">
        <v>37</v>
      </c>
      <c r="U2877" t="s">
        <v>3428</v>
      </c>
      <c r="V2877" t="s">
        <v>569</v>
      </c>
      <c r="W2877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">
      <c r="A2878" t="s">
        <v>28</v>
      </c>
      <c r="B2878" t="s">
        <v>13751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>
        <v>70527</v>
      </c>
      <c r="J2878" t="s">
        <v>2450</v>
      </c>
      <c r="K2878" t="s">
        <v>1885</v>
      </c>
      <c r="L2878" t="s">
        <v>13752</v>
      </c>
      <c r="M2878">
        <v>7690</v>
      </c>
      <c r="N2878">
        <v>14656</v>
      </c>
      <c r="O2878" t="s">
        <v>1580</v>
      </c>
      <c r="P2878">
        <v>6</v>
      </c>
      <c r="Q2878" t="s">
        <v>13753</v>
      </c>
      <c r="R2878" t="s">
        <v>13754</v>
      </c>
      <c r="S2878">
        <v>68</v>
      </c>
      <c r="T2878" t="s">
        <v>37</v>
      </c>
      <c r="U2878" t="s">
        <v>38</v>
      </c>
      <c r="V2878" t="s">
        <v>569</v>
      </c>
      <c r="W2878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12260</v>
      </c>
      <c r="H2879">
        <v>398</v>
      </c>
      <c r="I2879">
        <v>128486</v>
      </c>
      <c r="J2879" t="s">
        <v>4470</v>
      </c>
      <c r="K2879" t="s">
        <v>6567</v>
      </c>
      <c r="L2879" t="s">
        <v>13757</v>
      </c>
      <c r="M2879">
        <v>26156</v>
      </c>
      <c r="N2879">
        <v>569</v>
      </c>
      <c r="O2879" t="s">
        <v>13758</v>
      </c>
      <c r="P2879">
        <v>0</v>
      </c>
      <c r="Q2879" t="s">
        <v>13759</v>
      </c>
      <c r="R2879" t="s">
        <v>13760</v>
      </c>
      <c r="S2879">
        <v>74</v>
      </c>
      <c r="T2879" t="s">
        <v>11554</v>
      </c>
      <c r="U2879" t="s">
        <v>5411</v>
      </c>
      <c r="V2879" t="s">
        <v>569</v>
      </c>
      <c r="W2879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">
      <c r="A2880" t="s">
        <v>28</v>
      </c>
      <c r="B2880" t="s">
        <v>13761</v>
      </c>
      <c r="C2880">
        <v>52</v>
      </c>
      <c r="D2880">
        <v>144</v>
      </c>
      <c r="E2880">
        <v>0</v>
      </c>
      <c r="F2880">
        <v>195</v>
      </c>
      <c r="G2880" t="s">
        <v>13762</v>
      </c>
      <c r="H2880">
        <v>786</v>
      </c>
      <c r="I2880">
        <v>2483955</v>
      </c>
      <c r="J2880" t="s">
        <v>209</v>
      </c>
      <c r="K2880" t="s">
        <v>11766</v>
      </c>
      <c r="L2880" t="s">
        <v>13763</v>
      </c>
      <c r="M2880">
        <v>8369</v>
      </c>
      <c r="N2880">
        <v>1674</v>
      </c>
      <c r="O2880" t="s">
        <v>13764</v>
      </c>
      <c r="P2880">
        <v>0</v>
      </c>
      <c r="Q2880" t="s">
        <v>13765</v>
      </c>
      <c r="R2880" t="s">
        <v>13766</v>
      </c>
      <c r="S2880">
        <v>165</v>
      </c>
      <c r="T2880" t="s">
        <v>37</v>
      </c>
      <c r="U2880" t="s">
        <v>38</v>
      </c>
      <c r="V2880" t="s">
        <v>569</v>
      </c>
      <c r="W2880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>
        <v>57176582</v>
      </c>
      <c r="J2881" t="s">
        <v>1611</v>
      </c>
      <c r="K2881" t="s">
        <v>3723</v>
      </c>
      <c r="L2881" t="s">
        <v>13767</v>
      </c>
      <c r="M2881">
        <v>27492</v>
      </c>
      <c r="N2881">
        <v>3939</v>
      </c>
      <c r="O2881" t="s">
        <v>12433</v>
      </c>
      <c r="P2881">
        <v>1</v>
      </c>
      <c r="Q2881" t="s">
        <v>13768</v>
      </c>
      <c r="R2881" t="s">
        <v>13769</v>
      </c>
      <c r="S2881">
        <v>84</v>
      </c>
      <c r="T2881" t="s">
        <v>37</v>
      </c>
      <c r="U2881" t="s">
        <v>38</v>
      </c>
      <c r="V2881" t="s">
        <v>569</v>
      </c>
      <c r="W288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13770</v>
      </c>
      <c r="H2882">
        <v>742</v>
      </c>
      <c r="I2882">
        <v>43100000</v>
      </c>
      <c r="J2882" t="s">
        <v>50</v>
      </c>
      <c r="K2882" t="s">
        <v>9453</v>
      </c>
      <c r="L2882" t="s">
        <v>13771</v>
      </c>
      <c r="M2882">
        <v>75280</v>
      </c>
      <c r="N2882">
        <v>2127</v>
      </c>
      <c r="O2882" t="s">
        <v>1066</v>
      </c>
      <c r="P2882">
        <v>0</v>
      </c>
      <c r="Q2882" t="s">
        <v>13772</v>
      </c>
      <c r="R2882" t="s">
        <v>13773</v>
      </c>
      <c r="S2882">
        <v>267</v>
      </c>
      <c r="T2882" t="s">
        <v>37</v>
      </c>
      <c r="U2882" t="s">
        <v>56</v>
      </c>
      <c r="V2882" t="s">
        <v>5738</v>
      </c>
      <c r="W2882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">
      <c r="A2883" t="s">
        <v>28</v>
      </c>
      <c r="B2883" t="s">
        <v>11026</v>
      </c>
      <c r="C2883">
        <v>447</v>
      </c>
      <c r="D2883">
        <v>127</v>
      </c>
      <c r="E2883">
        <v>0</v>
      </c>
      <c r="F2883">
        <v>319</v>
      </c>
      <c r="G2883" t="s">
        <v>13774</v>
      </c>
      <c r="H2883">
        <v>678</v>
      </c>
      <c r="I2883">
        <v>225377</v>
      </c>
      <c r="J2883" t="s">
        <v>209</v>
      </c>
      <c r="K2883" t="s">
        <v>5742</v>
      </c>
      <c r="L2883" t="s">
        <v>13775</v>
      </c>
      <c r="M2883">
        <v>70382</v>
      </c>
      <c r="N2883">
        <v>1557</v>
      </c>
      <c r="O2883" t="s">
        <v>13776</v>
      </c>
      <c r="P2883">
        <v>1</v>
      </c>
      <c r="Q2883" t="s">
        <v>13777</v>
      </c>
      <c r="R2883" t="s">
        <v>13778</v>
      </c>
      <c r="S2883">
        <v>190</v>
      </c>
      <c r="T2883" t="s">
        <v>1417</v>
      </c>
      <c r="U2883" t="s">
        <v>1418</v>
      </c>
      <c r="V2883" t="s">
        <v>39</v>
      </c>
      <c r="W2883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">
      <c r="A2884" t="s">
        <v>28</v>
      </c>
      <c r="B2884" t="s">
        <v>13779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>
        <v>14114488</v>
      </c>
      <c r="J2884" t="s">
        <v>5289</v>
      </c>
      <c r="K2884" t="s">
        <v>2138</v>
      </c>
      <c r="L2884" t="s">
        <v>13780</v>
      </c>
      <c r="M2884">
        <v>13190</v>
      </c>
      <c r="N2884">
        <v>3827</v>
      </c>
      <c r="O2884" t="s">
        <v>7034</v>
      </c>
      <c r="P2884">
        <v>0</v>
      </c>
      <c r="Q2884" t="s">
        <v>13781</v>
      </c>
      <c r="R2884" t="s">
        <v>13782</v>
      </c>
      <c r="S2884">
        <v>114</v>
      </c>
      <c r="T2884" t="s">
        <v>37</v>
      </c>
      <c r="U2884" t="s">
        <v>38</v>
      </c>
      <c r="V2884" t="s">
        <v>39</v>
      </c>
      <c r="W2884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">
      <c r="A2885" t="s">
        <v>28</v>
      </c>
      <c r="B2885" t="s">
        <v>13784</v>
      </c>
      <c r="C2885">
        <v>61</v>
      </c>
      <c r="D2885">
        <v>197</v>
      </c>
      <c r="E2885">
        <v>176</v>
      </c>
      <c r="F2885">
        <v>760</v>
      </c>
      <c r="G2885" t="s">
        <v>13067</v>
      </c>
      <c r="H2885">
        <v>924</v>
      </c>
      <c r="I2885">
        <v>46300000</v>
      </c>
      <c r="J2885" t="s">
        <v>1334</v>
      </c>
      <c r="K2885" t="s">
        <v>2843</v>
      </c>
      <c r="L2885" t="s">
        <v>13785</v>
      </c>
      <c r="M2885">
        <v>29323</v>
      </c>
      <c r="N2885">
        <v>4109</v>
      </c>
      <c r="O2885" t="s">
        <v>13786</v>
      </c>
      <c r="P2885">
        <v>0</v>
      </c>
      <c r="Q2885" t="s">
        <v>13787</v>
      </c>
      <c r="R2885" t="s">
        <v>13788</v>
      </c>
      <c r="S2885">
        <v>344</v>
      </c>
      <c r="T2885" t="s">
        <v>37</v>
      </c>
      <c r="U2885" t="s">
        <v>38</v>
      </c>
      <c r="V2885" t="s">
        <v>5738</v>
      </c>
      <c r="W2885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>
        <v>2600000</v>
      </c>
      <c r="J2886" t="s">
        <v>3257</v>
      </c>
      <c r="K2886" t="s">
        <v>92</v>
      </c>
      <c r="L2886" t="s">
        <v>13789</v>
      </c>
      <c r="M2886">
        <v>11612</v>
      </c>
      <c r="N2886">
        <v>23962</v>
      </c>
      <c r="O2886" t="s">
        <v>198</v>
      </c>
      <c r="P2886">
        <v>3</v>
      </c>
      <c r="Q2886" t="s">
        <v>13790</v>
      </c>
      <c r="R2886" t="s">
        <v>13791</v>
      </c>
      <c r="S2886">
        <v>88</v>
      </c>
      <c r="T2886" t="s">
        <v>37</v>
      </c>
      <c r="U2886" t="s">
        <v>56</v>
      </c>
      <c r="V2886" t="s">
        <v>569</v>
      </c>
      <c r="W2886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">
      <c r="A2887" t="s">
        <v>28</v>
      </c>
      <c r="B2887" t="s">
        <v>12083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>
        <v>3029870</v>
      </c>
      <c r="J2887" t="s">
        <v>1786</v>
      </c>
      <c r="K2887" t="s">
        <v>221</v>
      </c>
      <c r="L2887" t="s">
        <v>13792</v>
      </c>
      <c r="M2887">
        <v>128729</v>
      </c>
      <c r="N2887">
        <v>15835</v>
      </c>
      <c r="O2887" t="s">
        <v>3375</v>
      </c>
      <c r="P2887">
        <v>1</v>
      </c>
      <c r="Q2887" t="s">
        <v>13793</v>
      </c>
      <c r="R2887" t="s">
        <v>13794</v>
      </c>
      <c r="S2887">
        <v>551</v>
      </c>
      <c r="T2887" t="s">
        <v>37</v>
      </c>
      <c r="U2887" t="s">
        <v>7308</v>
      </c>
      <c r="V2887" t="s">
        <v>569</v>
      </c>
      <c r="W2887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">
      <c r="A2888" t="s">
        <v>28</v>
      </c>
      <c r="B2888" t="s">
        <v>13795</v>
      </c>
      <c r="C2888">
        <v>50</v>
      </c>
      <c r="D2888">
        <v>176</v>
      </c>
      <c r="E2888">
        <v>147</v>
      </c>
      <c r="F2888">
        <v>1000</v>
      </c>
      <c r="G2888" t="s">
        <v>13796</v>
      </c>
      <c r="H2888">
        <v>8000</v>
      </c>
      <c r="I2888">
        <v>3047539</v>
      </c>
      <c r="J2888" t="s">
        <v>209</v>
      </c>
      <c r="K2888" t="s">
        <v>13183</v>
      </c>
      <c r="L2888" t="s">
        <v>13797</v>
      </c>
      <c r="M2888">
        <v>42296</v>
      </c>
      <c r="N2888">
        <v>13762</v>
      </c>
      <c r="O2888" t="s">
        <v>13798</v>
      </c>
      <c r="P2888">
        <v>4</v>
      </c>
      <c r="Q2888" t="s">
        <v>13799</v>
      </c>
      <c r="R2888" t="s">
        <v>13800</v>
      </c>
      <c r="S2888">
        <v>286</v>
      </c>
      <c r="T2888" t="s">
        <v>5345</v>
      </c>
      <c r="U2888" t="s">
        <v>5346</v>
      </c>
      <c r="V2888" t="s">
        <v>4621</v>
      </c>
      <c r="W2888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>
        <v>78900000</v>
      </c>
      <c r="J2889" t="s">
        <v>9496</v>
      </c>
      <c r="K2889" t="s">
        <v>2138</v>
      </c>
      <c r="L2889" t="s">
        <v>13801</v>
      </c>
      <c r="M2889">
        <v>563827</v>
      </c>
      <c r="N2889">
        <v>2524</v>
      </c>
      <c r="O2889" t="s">
        <v>13802</v>
      </c>
      <c r="P2889">
        <v>0</v>
      </c>
      <c r="Q2889" t="s">
        <v>13803</v>
      </c>
      <c r="R2889" t="s">
        <v>13804</v>
      </c>
      <c r="S2889">
        <v>1110</v>
      </c>
      <c r="T2889" t="s">
        <v>37</v>
      </c>
      <c r="U2889" t="s">
        <v>56</v>
      </c>
      <c r="V2889" t="s">
        <v>569</v>
      </c>
      <c r="W2889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13805</v>
      </c>
      <c r="H2890">
        <v>383</v>
      </c>
      <c r="I2890">
        <v>30859000</v>
      </c>
      <c r="J2890" t="s">
        <v>5289</v>
      </c>
      <c r="K2890" t="s">
        <v>10079</v>
      </c>
      <c r="L2890" t="s">
        <v>13806</v>
      </c>
      <c r="M2890">
        <v>96410</v>
      </c>
      <c r="N2890">
        <v>1094</v>
      </c>
      <c r="O2890" t="s">
        <v>13807</v>
      </c>
      <c r="P2890">
        <v>0</v>
      </c>
      <c r="Q2890" t="s">
        <v>13808</v>
      </c>
      <c r="R2890" t="s">
        <v>13809</v>
      </c>
      <c r="S2890">
        <v>826</v>
      </c>
      <c r="T2890" t="s">
        <v>37</v>
      </c>
      <c r="U2890" t="s">
        <v>38</v>
      </c>
      <c r="V2890" t="s">
        <v>569</v>
      </c>
      <c r="W2890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">
      <c r="A2891" t="s">
        <v>28</v>
      </c>
      <c r="B2891" t="s">
        <v>13810</v>
      </c>
      <c r="C2891">
        <v>259</v>
      </c>
      <c r="D2891">
        <v>106</v>
      </c>
      <c r="E2891">
        <v>50</v>
      </c>
      <c r="F2891">
        <v>741</v>
      </c>
      <c r="G2891" t="s">
        <v>9340</v>
      </c>
      <c r="H2891">
        <v>17000</v>
      </c>
      <c r="I2891">
        <v>3571735</v>
      </c>
      <c r="J2891" t="s">
        <v>4122</v>
      </c>
      <c r="K2891" t="s">
        <v>547</v>
      </c>
      <c r="L2891" t="s">
        <v>13811</v>
      </c>
      <c r="M2891">
        <v>39260</v>
      </c>
      <c r="N2891">
        <v>21711</v>
      </c>
      <c r="O2891" t="s">
        <v>6217</v>
      </c>
      <c r="P2891">
        <v>2</v>
      </c>
      <c r="Q2891" t="s">
        <v>13812</v>
      </c>
      <c r="R2891" t="s">
        <v>13813</v>
      </c>
      <c r="S2891">
        <v>129</v>
      </c>
      <c r="T2891" t="s">
        <v>37</v>
      </c>
      <c r="U2891" t="s">
        <v>38</v>
      </c>
      <c r="V2891" t="s">
        <v>569</v>
      </c>
      <c r="W289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>
        <v>50000000</v>
      </c>
      <c r="J2892" t="s">
        <v>11105</v>
      </c>
      <c r="K2892" t="s">
        <v>8347</v>
      </c>
      <c r="L2892" t="s">
        <v>13814</v>
      </c>
      <c r="M2892">
        <v>29839</v>
      </c>
      <c r="N2892">
        <v>934</v>
      </c>
      <c r="O2892" t="s">
        <v>13815</v>
      </c>
      <c r="P2892">
        <v>0</v>
      </c>
      <c r="Q2892" t="s">
        <v>13816</v>
      </c>
      <c r="R2892" t="s">
        <v>13817</v>
      </c>
      <c r="S2892">
        <v>150</v>
      </c>
      <c r="T2892" t="s">
        <v>37</v>
      </c>
      <c r="U2892" t="s">
        <v>38</v>
      </c>
      <c r="V2892" t="s">
        <v>272</v>
      </c>
      <c r="W2892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13818</v>
      </c>
      <c r="H2893">
        <v>244</v>
      </c>
      <c r="I2893">
        <v>63600000</v>
      </c>
      <c r="J2893" t="s">
        <v>50</v>
      </c>
      <c r="K2893" t="s">
        <v>1066</v>
      </c>
      <c r="L2893" t="s">
        <v>13819</v>
      </c>
      <c r="M2893">
        <v>82073</v>
      </c>
      <c r="N2893">
        <v>1164</v>
      </c>
      <c r="O2893" t="s">
        <v>4620</v>
      </c>
      <c r="P2893">
        <v>1</v>
      </c>
      <c r="Q2893" t="s">
        <v>13820</v>
      </c>
      <c r="R2893" t="s">
        <v>13821</v>
      </c>
      <c r="S2893">
        <v>275</v>
      </c>
      <c r="T2893" t="s">
        <v>37</v>
      </c>
      <c r="U2893" t="s">
        <v>56</v>
      </c>
      <c r="V2893" t="s">
        <v>5738</v>
      </c>
      <c r="W2893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>
        <v>36049108</v>
      </c>
      <c r="J2894" t="s">
        <v>5523</v>
      </c>
      <c r="K2894" t="s">
        <v>618</v>
      </c>
      <c r="L2894" t="s">
        <v>13823</v>
      </c>
      <c r="M2894">
        <v>10139</v>
      </c>
      <c r="N2894">
        <v>3661</v>
      </c>
      <c r="O2894" t="s">
        <v>6844</v>
      </c>
      <c r="P2894">
        <v>4</v>
      </c>
      <c r="Q2894" t="s">
        <v>13824</v>
      </c>
      <c r="R2894" t="s">
        <v>13825</v>
      </c>
      <c r="S2894">
        <v>70</v>
      </c>
      <c r="T2894" t="s">
        <v>37</v>
      </c>
      <c r="U2894" t="s">
        <v>38</v>
      </c>
      <c r="V2894" t="s">
        <v>569</v>
      </c>
      <c r="W2894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>
        <v>34074895</v>
      </c>
      <c r="J2895" t="s">
        <v>2450</v>
      </c>
      <c r="K2895" t="s">
        <v>2700</v>
      </c>
      <c r="L2895" t="s">
        <v>13826</v>
      </c>
      <c r="M2895">
        <v>6525</v>
      </c>
      <c r="N2895">
        <v>5420</v>
      </c>
      <c r="O2895" t="s">
        <v>13827</v>
      </c>
      <c r="P2895">
        <v>6</v>
      </c>
      <c r="Q2895" t="s">
        <v>13828</v>
      </c>
      <c r="R2895" t="s">
        <v>13829</v>
      </c>
      <c r="S2895">
        <v>79</v>
      </c>
      <c r="T2895" t="s">
        <v>37</v>
      </c>
      <c r="U2895" t="s">
        <v>38</v>
      </c>
      <c r="V2895" t="s">
        <v>569</v>
      </c>
      <c r="W2895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">
      <c r="A2896" t="s">
        <v>28</v>
      </c>
      <c r="B2896" t="s">
        <v>12184</v>
      </c>
      <c r="C2896">
        <v>142</v>
      </c>
      <c r="D2896">
        <v>87</v>
      </c>
      <c r="E2896">
        <v>85</v>
      </c>
      <c r="F2896">
        <v>118</v>
      </c>
      <c r="G2896" t="s">
        <v>13830</v>
      </c>
      <c r="H2896">
        <v>311</v>
      </c>
      <c r="I2896">
        <v>33244684</v>
      </c>
      <c r="J2896" t="s">
        <v>7035</v>
      </c>
      <c r="K2896" t="s">
        <v>13831</v>
      </c>
      <c r="L2896" t="s">
        <v>13832</v>
      </c>
      <c r="M2896">
        <v>62038</v>
      </c>
      <c r="N2896">
        <v>760</v>
      </c>
      <c r="O2896" t="s">
        <v>13833</v>
      </c>
      <c r="P2896">
        <v>0</v>
      </c>
      <c r="Q2896" t="s">
        <v>13834</v>
      </c>
      <c r="R2896" t="s">
        <v>13835</v>
      </c>
      <c r="S2896">
        <v>281</v>
      </c>
      <c r="T2896" t="s">
        <v>37</v>
      </c>
      <c r="U2896" t="s">
        <v>38</v>
      </c>
      <c r="V2896" t="s">
        <v>569</v>
      </c>
      <c r="W2896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13836</v>
      </c>
      <c r="H2897">
        <v>909</v>
      </c>
      <c r="I2897">
        <v>24530513</v>
      </c>
      <c r="J2897" t="s">
        <v>2778</v>
      </c>
      <c r="K2897" t="s">
        <v>3646</v>
      </c>
      <c r="L2897" t="s">
        <v>13837</v>
      </c>
      <c r="M2897">
        <v>66610</v>
      </c>
      <c r="N2897">
        <v>1633</v>
      </c>
      <c r="O2897" t="s">
        <v>13838</v>
      </c>
      <c r="P2897">
        <v>1</v>
      </c>
      <c r="Q2897" t="s">
        <v>13839</v>
      </c>
      <c r="R2897" t="s">
        <v>13840</v>
      </c>
      <c r="S2897">
        <v>429</v>
      </c>
      <c r="T2897" t="s">
        <v>37</v>
      </c>
      <c r="U2897" t="s">
        <v>38</v>
      </c>
      <c r="V2897" t="s">
        <v>39</v>
      </c>
      <c r="W2897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">
      <c r="A2898" t="s">
        <v>28</v>
      </c>
      <c r="B2898" t="s">
        <v>13236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>
        <v>71519230</v>
      </c>
      <c r="J2898" t="s">
        <v>2145</v>
      </c>
      <c r="K2898" t="s">
        <v>5448</v>
      </c>
      <c r="L2898" t="s">
        <v>13841</v>
      </c>
      <c r="M2898">
        <v>92364</v>
      </c>
      <c r="N2898">
        <v>6807</v>
      </c>
      <c r="O2898" t="s">
        <v>13842</v>
      </c>
      <c r="P2898">
        <v>0</v>
      </c>
      <c r="Q2898" t="s">
        <v>13843</v>
      </c>
      <c r="R2898" t="s">
        <v>13844</v>
      </c>
      <c r="S2898">
        <v>244</v>
      </c>
      <c r="T2898" t="s">
        <v>37</v>
      </c>
      <c r="U2898" t="s">
        <v>38</v>
      </c>
      <c r="V2898" t="s">
        <v>569</v>
      </c>
      <c r="W2898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">
      <c r="A2899" t="s">
        <v>28</v>
      </c>
      <c r="B2899" t="s">
        <v>13845</v>
      </c>
      <c r="C2899">
        <v>64</v>
      </c>
      <c r="D2899">
        <v>91</v>
      </c>
      <c r="E2899">
        <v>0</v>
      </c>
      <c r="F2899">
        <v>407</v>
      </c>
      <c r="G2899" t="s">
        <v>13050</v>
      </c>
      <c r="H2899">
        <v>3000</v>
      </c>
      <c r="I2899">
        <v>20035310</v>
      </c>
      <c r="J2899" t="s">
        <v>1375</v>
      </c>
      <c r="K2899" t="s">
        <v>955</v>
      </c>
      <c r="L2899" t="s">
        <v>13846</v>
      </c>
      <c r="M2899">
        <v>12324</v>
      </c>
      <c r="N2899">
        <v>4409</v>
      </c>
      <c r="O2899" t="s">
        <v>9332</v>
      </c>
      <c r="P2899">
        <v>1</v>
      </c>
      <c r="Q2899" t="s">
        <v>13847</v>
      </c>
      <c r="R2899" t="s">
        <v>13848</v>
      </c>
      <c r="S2899">
        <v>173</v>
      </c>
      <c r="T2899" t="s">
        <v>37</v>
      </c>
      <c r="U2899" t="s">
        <v>38</v>
      </c>
      <c r="V2899" t="s">
        <v>39</v>
      </c>
      <c r="W2899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">
      <c r="A2900" t="s">
        <v>28</v>
      </c>
      <c r="B2900" t="s">
        <v>12337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>
        <v>18225165</v>
      </c>
      <c r="J2900" t="s">
        <v>4052</v>
      </c>
      <c r="K2900" t="s">
        <v>2555</v>
      </c>
      <c r="L2900" t="s">
        <v>13849</v>
      </c>
      <c r="M2900">
        <v>155262</v>
      </c>
      <c r="N2900">
        <v>3114</v>
      </c>
      <c r="O2900" t="s">
        <v>8689</v>
      </c>
      <c r="P2900">
        <v>2</v>
      </c>
      <c r="Q2900" t="s">
        <v>13850</v>
      </c>
      <c r="R2900" t="s">
        <v>13851</v>
      </c>
      <c r="S2900">
        <v>316</v>
      </c>
      <c r="T2900" t="s">
        <v>37</v>
      </c>
      <c r="U2900" t="s">
        <v>38</v>
      </c>
      <c r="V2900" t="s">
        <v>569</v>
      </c>
      <c r="W2900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>
        <v>17804273</v>
      </c>
      <c r="J2901" t="s">
        <v>3911</v>
      </c>
      <c r="K2901" t="s">
        <v>296</v>
      </c>
      <c r="L2901" t="s">
        <v>13852</v>
      </c>
      <c r="M2901">
        <v>20449</v>
      </c>
      <c r="N2901">
        <v>25660</v>
      </c>
      <c r="O2901" t="s">
        <v>11646</v>
      </c>
      <c r="P2901">
        <v>0</v>
      </c>
      <c r="Q2901" t="s">
        <v>13853</v>
      </c>
      <c r="R2901" t="s">
        <v>13854</v>
      </c>
      <c r="S2901">
        <v>370</v>
      </c>
      <c r="T2901" t="s">
        <v>37</v>
      </c>
      <c r="U2901" t="s">
        <v>38</v>
      </c>
      <c r="V2901" t="s">
        <v>569</v>
      </c>
      <c r="W290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">
      <c r="A2902" t="s">
        <v>28</v>
      </c>
      <c r="B2902" t="s">
        <v>13855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>
        <v>16938179</v>
      </c>
      <c r="J2902" t="s">
        <v>2062</v>
      </c>
      <c r="K2902" t="s">
        <v>332</v>
      </c>
      <c r="L2902" t="s">
        <v>13856</v>
      </c>
      <c r="M2902">
        <v>41313</v>
      </c>
      <c r="N2902">
        <v>17336</v>
      </c>
      <c r="O2902" t="s">
        <v>4849</v>
      </c>
      <c r="P2902">
        <v>3</v>
      </c>
      <c r="Q2902" t="s">
        <v>13857</v>
      </c>
      <c r="R2902" t="s">
        <v>13858</v>
      </c>
      <c r="S2902">
        <v>246</v>
      </c>
      <c r="T2902" t="s">
        <v>37</v>
      </c>
      <c r="U2902" t="s">
        <v>38</v>
      </c>
      <c r="V2902" t="s">
        <v>569</v>
      </c>
      <c r="W2902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">
      <c r="A2903" t="s">
        <v>28</v>
      </c>
      <c r="B2903" t="s">
        <v>10472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>
        <v>16235293</v>
      </c>
      <c r="J2903" t="s">
        <v>6096</v>
      </c>
      <c r="K2903" t="s">
        <v>3979</v>
      </c>
      <c r="L2903" t="s">
        <v>13860</v>
      </c>
      <c r="M2903">
        <v>19918</v>
      </c>
      <c r="N2903">
        <v>1611</v>
      </c>
      <c r="O2903" t="s">
        <v>7563</v>
      </c>
      <c r="P2903">
        <v>0</v>
      </c>
      <c r="Q2903" t="s">
        <v>13861</v>
      </c>
      <c r="R2903" t="s">
        <v>13862</v>
      </c>
      <c r="S2903">
        <v>278</v>
      </c>
      <c r="T2903" t="s">
        <v>37</v>
      </c>
      <c r="U2903" t="s">
        <v>38</v>
      </c>
      <c r="V2903" t="s">
        <v>569</v>
      </c>
      <c r="W2903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>
        <v>10161099</v>
      </c>
      <c r="J2904" t="s">
        <v>13863</v>
      </c>
      <c r="K2904" t="s">
        <v>737</v>
      </c>
      <c r="L2904" t="s">
        <v>13864</v>
      </c>
      <c r="M2904">
        <v>23441</v>
      </c>
      <c r="N2904">
        <v>1341</v>
      </c>
      <c r="O2904" t="s">
        <v>13865</v>
      </c>
      <c r="P2904">
        <v>1</v>
      </c>
      <c r="Q2904" t="s">
        <v>13866</v>
      </c>
      <c r="R2904" t="s">
        <v>13867</v>
      </c>
      <c r="S2904">
        <v>108</v>
      </c>
      <c r="T2904" t="s">
        <v>37</v>
      </c>
      <c r="U2904" t="s">
        <v>56</v>
      </c>
      <c r="V2904" t="s">
        <v>39</v>
      </c>
      <c r="W2904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13869</v>
      </c>
      <c r="H2905">
        <v>187</v>
      </c>
      <c r="I2905">
        <v>6047856</v>
      </c>
      <c r="J2905" t="s">
        <v>454</v>
      </c>
      <c r="K2905" t="s">
        <v>13870</v>
      </c>
      <c r="L2905" t="s">
        <v>13871</v>
      </c>
      <c r="M2905">
        <v>27536</v>
      </c>
      <c r="N2905">
        <v>358</v>
      </c>
      <c r="O2905" t="s">
        <v>13872</v>
      </c>
      <c r="P2905">
        <v>4</v>
      </c>
      <c r="Q2905" t="s">
        <v>13873</v>
      </c>
      <c r="R2905" t="s">
        <v>13874</v>
      </c>
      <c r="S2905">
        <v>327</v>
      </c>
      <c r="T2905" t="s">
        <v>37</v>
      </c>
      <c r="U2905" t="s">
        <v>38</v>
      </c>
      <c r="V2905" t="s">
        <v>569</v>
      </c>
      <c r="W2905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>
        <v>4681503</v>
      </c>
      <c r="J2906" t="s">
        <v>2450</v>
      </c>
      <c r="K2906" t="s">
        <v>2380</v>
      </c>
      <c r="L2906" t="s">
        <v>13875</v>
      </c>
      <c r="M2906">
        <v>29058</v>
      </c>
      <c r="N2906">
        <v>2478</v>
      </c>
      <c r="O2906" t="s">
        <v>12825</v>
      </c>
      <c r="P2906">
        <v>1</v>
      </c>
      <c r="Q2906" t="s">
        <v>13876</v>
      </c>
      <c r="R2906" t="s">
        <v>13877</v>
      </c>
      <c r="S2906">
        <v>238</v>
      </c>
      <c r="T2906" t="s">
        <v>37</v>
      </c>
      <c r="U2906" t="s">
        <v>38</v>
      </c>
      <c r="V2906" t="s">
        <v>569</v>
      </c>
      <c r="W2906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">
      <c r="A2907" t="s">
        <v>28</v>
      </c>
      <c r="B2907" t="s">
        <v>13878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>
        <v>4350774</v>
      </c>
      <c r="J2907" t="s">
        <v>1611</v>
      </c>
      <c r="K2907" t="s">
        <v>245</v>
      </c>
      <c r="L2907" t="s">
        <v>13879</v>
      </c>
      <c r="M2907">
        <v>10476</v>
      </c>
      <c r="N2907">
        <v>4908</v>
      </c>
      <c r="O2907" t="s">
        <v>13880</v>
      </c>
      <c r="P2907">
        <v>3</v>
      </c>
      <c r="Q2907" t="s">
        <v>13881</v>
      </c>
      <c r="R2907" t="s">
        <v>13882</v>
      </c>
      <c r="S2907">
        <v>52</v>
      </c>
      <c r="T2907" t="s">
        <v>37</v>
      </c>
      <c r="U2907" t="s">
        <v>38</v>
      </c>
      <c r="V2907" t="s">
        <v>39</v>
      </c>
      <c r="W2907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">
      <c r="A2908" t="s">
        <v>28</v>
      </c>
      <c r="B2908" t="s">
        <v>12218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>
        <v>2955039</v>
      </c>
      <c r="J2908" t="s">
        <v>1575</v>
      </c>
      <c r="K2908" t="s">
        <v>6268</v>
      </c>
      <c r="L2908" t="s">
        <v>13883</v>
      </c>
      <c r="M2908">
        <v>3624</v>
      </c>
      <c r="N2908">
        <v>2007</v>
      </c>
      <c r="O2908" t="s">
        <v>13884</v>
      </c>
      <c r="P2908">
        <v>1</v>
      </c>
      <c r="Q2908" t="s">
        <v>13885</v>
      </c>
      <c r="R2908" t="s">
        <v>13886</v>
      </c>
      <c r="S2908">
        <v>27</v>
      </c>
      <c r="T2908" t="s">
        <v>37</v>
      </c>
      <c r="U2908" t="s">
        <v>38</v>
      </c>
      <c r="V2908" t="s">
        <v>39</v>
      </c>
      <c r="W2908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">
      <c r="A2909" t="s">
        <v>28</v>
      </c>
      <c r="B2909" t="s">
        <v>10911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>
        <v>1530535</v>
      </c>
      <c r="J2909" t="s">
        <v>1375</v>
      </c>
      <c r="K2909" t="s">
        <v>1024</v>
      </c>
      <c r="L2909" t="s">
        <v>13887</v>
      </c>
      <c r="M2909">
        <v>7833</v>
      </c>
      <c r="N2909">
        <v>1721</v>
      </c>
      <c r="O2909" t="s">
        <v>6675</v>
      </c>
      <c r="P2909">
        <v>3</v>
      </c>
      <c r="Q2909" t="s">
        <v>13888</v>
      </c>
      <c r="R2909" t="s">
        <v>13889</v>
      </c>
      <c r="S2909">
        <v>63</v>
      </c>
      <c r="T2909" t="s">
        <v>37</v>
      </c>
      <c r="U2909" t="s">
        <v>38</v>
      </c>
      <c r="V2909" t="s">
        <v>569</v>
      </c>
      <c r="W2909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">
      <c r="A2910" t="s">
        <v>28</v>
      </c>
      <c r="B2910" t="s">
        <v>10156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>
        <v>4881867</v>
      </c>
      <c r="J2910" t="s">
        <v>6111</v>
      </c>
      <c r="K2910" t="s">
        <v>786</v>
      </c>
      <c r="L2910" t="s">
        <v>13890</v>
      </c>
      <c r="M2910">
        <v>15200</v>
      </c>
      <c r="N2910">
        <v>3767</v>
      </c>
      <c r="O2910" t="s">
        <v>9420</v>
      </c>
      <c r="P2910">
        <v>1</v>
      </c>
      <c r="Q2910" t="s">
        <v>13891</v>
      </c>
      <c r="R2910" t="s">
        <v>13892</v>
      </c>
      <c r="S2910">
        <v>76</v>
      </c>
      <c r="T2910" t="s">
        <v>37</v>
      </c>
      <c r="U2910" t="s">
        <v>38</v>
      </c>
      <c r="V2910" t="s">
        <v>569</v>
      </c>
      <c r="W2910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">
      <c r="A2911" t="s">
        <v>28</v>
      </c>
      <c r="B2911" t="s">
        <v>10891</v>
      </c>
      <c r="C2911">
        <v>67</v>
      </c>
      <c r="D2911">
        <v>84</v>
      </c>
      <c r="E2911">
        <v>64</v>
      </c>
      <c r="F2911">
        <v>748</v>
      </c>
      <c r="G2911" t="s">
        <v>13894</v>
      </c>
      <c r="H2911">
        <v>2000</v>
      </c>
      <c r="I2911">
        <v>11860839</v>
      </c>
      <c r="J2911" t="s">
        <v>3904</v>
      </c>
      <c r="K2911" t="s">
        <v>3361</v>
      </c>
      <c r="L2911" t="s">
        <v>13895</v>
      </c>
      <c r="M2911">
        <v>5156</v>
      </c>
      <c r="N2911">
        <v>4617</v>
      </c>
      <c r="O2911" t="s">
        <v>13896</v>
      </c>
      <c r="P2911">
        <v>0</v>
      </c>
      <c r="Q2911" t="s">
        <v>13897</v>
      </c>
      <c r="R2911" t="s">
        <v>13898</v>
      </c>
      <c r="S2911">
        <v>21</v>
      </c>
      <c r="T2911" t="s">
        <v>37</v>
      </c>
      <c r="U2911" t="s">
        <v>38</v>
      </c>
      <c r="V2911" t="s">
        <v>90</v>
      </c>
      <c r="W29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">
      <c r="A2912" t="s">
        <v>28</v>
      </c>
      <c r="B2912" t="s">
        <v>13899</v>
      </c>
      <c r="C2912">
        <v>31</v>
      </c>
      <c r="D2912">
        <v>300</v>
      </c>
      <c r="E2912">
        <v>6</v>
      </c>
      <c r="F2912">
        <v>6</v>
      </c>
      <c r="G2912" t="s">
        <v>13900</v>
      </c>
      <c r="H2912">
        <v>7</v>
      </c>
      <c r="I2912">
        <v>454255</v>
      </c>
      <c r="J2912" t="s">
        <v>1071</v>
      </c>
      <c r="K2912" t="s">
        <v>12038</v>
      </c>
      <c r="L2912" t="s">
        <v>13901</v>
      </c>
      <c r="M2912">
        <v>1666</v>
      </c>
      <c r="N2912">
        <v>32</v>
      </c>
      <c r="O2912" t="s">
        <v>13902</v>
      </c>
      <c r="P2912">
        <v>3</v>
      </c>
      <c r="Q2912" t="s">
        <v>13903</v>
      </c>
      <c r="R2912" t="s">
        <v>13904</v>
      </c>
      <c r="S2912">
        <v>47</v>
      </c>
      <c r="T2912" t="s">
        <v>12041</v>
      </c>
      <c r="U2912" t="s">
        <v>12042</v>
      </c>
      <c r="V2912" t="s">
        <v>569</v>
      </c>
      <c r="W2912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">
      <c r="A2913" t="s">
        <v>28</v>
      </c>
      <c r="B2913" t="s">
        <v>13905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>
        <v>349618</v>
      </c>
      <c r="J2913" t="s">
        <v>6096</v>
      </c>
      <c r="K2913" t="s">
        <v>3196</v>
      </c>
      <c r="L2913" t="s">
        <v>13906</v>
      </c>
      <c r="M2913">
        <v>4302</v>
      </c>
      <c r="N2913">
        <v>2942</v>
      </c>
      <c r="O2913" t="s">
        <v>6070</v>
      </c>
      <c r="P2913">
        <v>1</v>
      </c>
      <c r="Q2913" t="s">
        <v>13907</v>
      </c>
      <c r="R2913" t="s">
        <v>13908</v>
      </c>
      <c r="S2913">
        <v>45</v>
      </c>
      <c r="T2913" t="s">
        <v>37</v>
      </c>
      <c r="U2913" t="s">
        <v>6727</v>
      </c>
      <c r="V2913" t="s">
        <v>569</v>
      </c>
      <c r="W2913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">
      <c r="A2914" t="s">
        <v>28</v>
      </c>
      <c r="B2914" t="s">
        <v>10481</v>
      </c>
      <c r="C2914">
        <v>81</v>
      </c>
      <c r="D2914">
        <v>121</v>
      </c>
      <c r="E2914">
        <v>608</v>
      </c>
      <c r="F2914">
        <v>25</v>
      </c>
      <c r="G2914" t="s">
        <v>12249</v>
      </c>
      <c r="H2914">
        <v>149</v>
      </c>
      <c r="I2914">
        <v>112935</v>
      </c>
      <c r="J2914" t="s">
        <v>3270</v>
      </c>
      <c r="K2914" t="s">
        <v>10484</v>
      </c>
      <c r="L2914" t="s">
        <v>13909</v>
      </c>
      <c r="M2914">
        <v>8161</v>
      </c>
      <c r="N2914">
        <v>251</v>
      </c>
      <c r="O2914" t="s">
        <v>13910</v>
      </c>
      <c r="P2914">
        <v>0</v>
      </c>
      <c r="Q2914" t="s">
        <v>13911</v>
      </c>
      <c r="R2914" t="s">
        <v>13912</v>
      </c>
      <c r="S2914">
        <v>94</v>
      </c>
      <c r="T2914" t="s">
        <v>37</v>
      </c>
      <c r="U2914" t="s">
        <v>56</v>
      </c>
      <c r="V2914" t="s">
        <v>569</v>
      </c>
      <c r="W2914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">
      <c r="A2915" t="s">
        <v>28</v>
      </c>
      <c r="B2915" t="s">
        <v>13913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>
        <v>883887</v>
      </c>
      <c r="J2915" t="s">
        <v>3270</v>
      </c>
      <c r="K2915" t="s">
        <v>13914</v>
      </c>
      <c r="L2915" t="s">
        <v>13915</v>
      </c>
      <c r="M2915">
        <v>1201</v>
      </c>
      <c r="N2915">
        <v>1426</v>
      </c>
      <c r="O2915" t="s">
        <v>10962</v>
      </c>
      <c r="P2915">
        <v>3</v>
      </c>
      <c r="Q2915" t="s">
        <v>13916</v>
      </c>
      <c r="R2915" t="s">
        <v>13917</v>
      </c>
      <c r="S2915">
        <v>14</v>
      </c>
      <c r="T2915" t="s">
        <v>37</v>
      </c>
      <c r="U2915" t="s">
        <v>38</v>
      </c>
      <c r="V2915" t="s">
        <v>90</v>
      </c>
      <c r="W2915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">
      <c r="A2916" t="s">
        <v>28</v>
      </c>
      <c r="B2916" t="s">
        <v>11948</v>
      </c>
      <c r="C2916">
        <v>24</v>
      </c>
      <c r="D2916">
        <v>86</v>
      </c>
      <c r="E2916">
        <v>11</v>
      </c>
      <c r="F2916">
        <v>18</v>
      </c>
      <c r="G2916" t="s">
        <v>13918</v>
      </c>
      <c r="H2916">
        <v>185</v>
      </c>
      <c r="I2916">
        <v>13751</v>
      </c>
      <c r="J2916" t="s">
        <v>6781</v>
      </c>
      <c r="K2916" t="s">
        <v>13919</v>
      </c>
      <c r="L2916" t="s">
        <v>13920</v>
      </c>
      <c r="M2916">
        <v>813</v>
      </c>
      <c r="N2916">
        <v>299</v>
      </c>
      <c r="O2916" t="s">
        <v>13921</v>
      </c>
      <c r="P2916">
        <v>0</v>
      </c>
      <c r="Q2916" t="s">
        <v>13922</v>
      </c>
      <c r="R2916" t="s">
        <v>13923</v>
      </c>
      <c r="S2916">
        <v>6</v>
      </c>
      <c r="T2916" t="s">
        <v>37</v>
      </c>
      <c r="U2916" t="s">
        <v>365</v>
      </c>
      <c r="V2916" t="s">
        <v>90</v>
      </c>
      <c r="W2916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">
      <c r="A2917" t="s">
        <v>28</v>
      </c>
      <c r="B2917" t="s">
        <v>13924</v>
      </c>
      <c r="C2917">
        <v>80</v>
      </c>
      <c r="D2917">
        <v>45</v>
      </c>
      <c r="E2917">
        <v>28</v>
      </c>
      <c r="F2917">
        <v>104</v>
      </c>
      <c r="G2917" t="s">
        <v>13925</v>
      </c>
      <c r="H2917">
        <v>573</v>
      </c>
      <c r="I2917">
        <v>145109</v>
      </c>
      <c r="J2917" t="s">
        <v>2111</v>
      </c>
      <c r="K2917" t="s">
        <v>13926</v>
      </c>
      <c r="L2917" t="s">
        <v>13927</v>
      </c>
      <c r="M2917">
        <v>14247</v>
      </c>
      <c r="N2917">
        <v>1098</v>
      </c>
      <c r="O2917" t="s">
        <v>2981</v>
      </c>
      <c r="P2917">
        <v>1</v>
      </c>
      <c r="Q2917" t="s">
        <v>13928</v>
      </c>
      <c r="R2917" t="s">
        <v>13929</v>
      </c>
      <c r="S2917">
        <v>44</v>
      </c>
      <c r="T2917" t="s">
        <v>13930</v>
      </c>
      <c r="U2917" t="s">
        <v>7308</v>
      </c>
      <c r="V2917" t="s">
        <v>4621</v>
      </c>
      <c r="W2917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">
      <c r="A2918" t="s">
        <v>28</v>
      </c>
      <c r="B2918" t="s">
        <v>13931</v>
      </c>
      <c r="C2918">
        <v>41</v>
      </c>
      <c r="D2918">
        <v>97</v>
      </c>
      <c r="E2918">
        <v>0</v>
      </c>
      <c r="F2918">
        <v>230</v>
      </c>
      <c r="G2918" t="s">
        <v>13698</v>
      </c>
      <c r="H2918">
        <v>922</v>
      </c>
      <c r="I2918">
        <v>1046166</v>
      </c>
      <c r="J2918" t="s">
        <v>6232</v>
      </c>
      <c r="K2918" t="s">
        <v>5859</v>
      </c>
      <c r="L2918" t="s">
        <v>13932</v>
      </c>
      <c r="M2918">
        <v>2599</v>
      </c>
      <c r="N2918">
        <v>1835</v>
      </c>
      <c r="O2918" t="s">
        <v>13933</v>
      </c>
      <c r="P2918">
        <v>4</v>
      </c>
      <c r="Q2918" t="s">
        <v>13934</v>
      </c>
      <c r="R2918" t="s">
        <v>13935</v>
      </c>
      <c r="S2918">
        <v>45</v>
      </c>
      <c r="T2918" t="s">
        <v>37</v>
      </c>
      <c r="U2918" t="s">
        <v>740</v>
      </c>
      <c r="V2918" t="s">
        <v>39</v>
      </c>
      <c r="W2918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">
      <c r="A2919" t="s">
        <v>28</v>
      </c>
      <c r="B2919" t="s">
        <v>13936</v>
      </c>
      <c r="C2919">
        <v>35</v>
      </c>
      <c r="D2919">
        <v>93</v>
      </c>
      <c r="E2919">
        <v>4</v>
      </c>
      <c r="F2919">
        <v>93</v>
      </c>
      <c r="G2919" t="s">
        <v>9067</v>
      </c>
      <c r="H2919">
        <v>442</v>
      </c>
      <c r="I2919">
        <v>174635000</v>
      </c>
      <c r="J2919" t="s">
        <v>4052</v>
      </c>
      <c r="K2919" t="s">
        <v>8744</v>
      </c>
      <c r="L2919" t="s">
        <v>13937</v>
      </c>
      <c r="M2919">
        <v>74743</v>
      </c>
      <c r="N2919">
        <v>822</v>
      </c>
      <c r="O2919" t="s">
        <v>13938</v>
      </c>
      <c r="P2919">
        <v>1</v>
      </c>
      <c r="Q2919" t="s">
        <v>13939</v>
      </c>
      <c r="R2919" t="s">
        <v>13940</v>
      </c>
      <c r="S2919">
        <v>93</v>
      </c>
      <c r="T2919" t="s">
        <v>37</v>
      </c>
      <c r="U2919" t="s">
        <v>365</v>
      </c>
      <c r="V2919" t="s">
        <v>39</v>
      </c>
      <c r="W2919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">
      <c r="A2920" t="s">
        <v>28</v>
      </c>
      <c r="B2920" t="s">
        <v>13942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>
        <v>14373825</v>
      </c>
      <c r="J2920" t="s">
        <v>2152</v>
      </c>
      <c r="K2920" t="s">
        <v>1394</v>
      </c>
      <c r="L2920" t="s">
        <v>13943</v>
      </c>
      <c r="M2920">
        <v>63216</v>
      </c>
      <c r="N2920">
        <v>6954</v>
      </c>
      <c r="O2920" t="s">
        <v>4066</v>
      </c>
      <c r="P2920">
        <v>0</v>
      </c>
      <c r="Q2920" t="s">
        <v>13944</v>
      </c>
      <c r="R2920" t="s">
        <v>13945</v>
      </c>
      <c r="S2920">
        <v>196</v>
      </c>
      <c r="T2920" t="s">
        <v>37</v>
      </c>
      <c r="U2920" t="s">
        <v>38</v>
      </c>
      <c r="V2920" t="s">
        <v>569</v>
      </c>
      <c r="W2920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">
      <c r="A2921" t="s">
        <v>28</v>
      </c>
      <c r="B2921" t="s">
        <v>13946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>
        <v>162</v>
      </c>
      <c r="J2921" t="s">
        <v>329</v>
      </c>
      <c r="K2921" t="s">
        <v>6120</v>
      </c>
      <c r="L2921" t="s">
        <v>13947</v>
      </c>
      <c r="M2921">
        <v>5228</v>
      </c>
      <c r="N2921">
        <v>2802</v>
      </c>
      <c r="O2921" t="s">
        <v>13948</v>
      </c>
      <c r="P2921">
        <v>5</v>
      </c>
      <c r="Q2921" t="s">
        <v>13949</v>
      </c>
      <c r="R2921" t="s">
        <v>13950</v>
      </c>
      <c r="S2921">
        <v>38</v>
      </c>
      <c r="T2921" t="s">
        <v>37</v>
      </c>
      <c r="U2921" t="s">
        <v>12042</v>
      </c>
      <c r="V2921" t="s">
        <v>569</v>
      </c>
      <c r="W292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>
        <v>39462438</v>
      </c>
      <c r="J2922" t="s">
        <v>7403</v>
      </c>
      <c r="K2922" t="s">
        <v>296</v>
      </c>
      <c r="L2922" t="s">
        <v>13951</v>
      </c>
      <c r="M2922">
        <v>67760</v>
      </c>
      <c r="N2922">
        <v>13172</v>
      </c>
      <c r="O2922" t="s">
        <v>13952</v>
      </c>
      <c r="P2922">
        <v>0</v>
      </c>
      <c r="Q2922" t="s">
        <v>13953</v>
      </c>
      <c r="R2922" t="s">
        <v>13954</v>
      </c>
      <c r="S2922">
        <v>226</v>
      </c>
      <c r="T2922" t="s">
        <v>37</v>
      </c>
      <c r="U2922" t="s">
        <v>38</v>
      </c>
      <c r="V2922" t="s">
        <v>569</v>
      </c>
      <c r="W2922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">
      <c r="A2923" t="s">
        <v>28</v>
      </c>
      <c r="B2923" t="s">
        <v>13955</v>
      </c>
      <c r="C2923">
        <v>32</v>
      </c>
      <c r="D2923">
        <v>125</v>
      </c>
      <c r="E2923">
        <v>43</v>
      </c>
      <c r="F2923">
        <v>122</v>
      </c>
      <c r="G2923" t="s">
        <v>13956</v>
      </c>
      <c r="H2923">
        <v>563</v>
      </c>
      <c r="I2923">
        <v>29200000</v>
      </c>
      <c r="J2923" t="s">
        <v>7403</v>
      </c>
      <c r="K2923" t="s">
        <v>3728</v>
      </c>
      <c r="L2923" t="s">
        <v>13957</v>
      </c>
      <c r="M2923">
        <v>6142</v>
      </c>
      <c r="N2923">
        <v>1097</v>
      </c>
      <c r="O2923" t="s">
        <v>13958</v>
      </c>
      <c r="P2923">
        <v>0</v>
      </c>
      <c r="Q2923" t="s">
        <v>13959</v>
      </c>
      <c r="R2923" t="s">
        <v>13960</v>
      </c>
      <c r="S2923">
        <v>52</v>
      </c>
      <c r="T2923" t="s">
        <v>37</v>
      </c>
      <c r="U2923" t="s">
        <v>38</v>
      </c>
      <c r="V2923" t="s">
        <v>569</v>
      </c>
      <c r="W2923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">
      <c r="A2924" t="s">
        <v>28</v>
      </c>
      <c r="B2924" t="s">
        <v>13961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>
        <v>21564616</v>
      </c>
      <c r="J2924" t="s">
        <v>1611</v>
      </c>
      <c r="K2924" t="s">
        <v>640</v>
      </c>
      <c r="L2924" t="s">
        <v>13962</v>
      </c>
      <c r="M2924">
        <v>7098</v>
      </c>
      <c r="N2924">
        <v>8097</v>
      </c>
      <c r="O2924" t="s">
        <v>2704</v>
      </c>
      <c r="P2924">
        <v>9</v>
      </c>
      <c r="Q2924" t="s">
        <v>13963</v>
      </c>
      <c r="R2924" t="s">
        <v>13964</v>
      </c>
      <c r="S2924">
        <v>41</v>
      </c>
      <c r="T2924" t="s">
        <v>37</v>
      </c>
      <c r="U2924" t="s">
        <v>38</v>
      </c>
      <c r="V2924" t="s">
        <v>39</v>
      </c>
      <c r="W2924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>
        <v>14879556</v>
      </c>
      <c r="J2925" t="s">
        <v>2450</v>
      </c>
      <c r="K2925" t="s">
        <v>875</v>
      </c>
      <c r="L2925" t="s">
        <v>13966</v>
      </c>
      <c r="M2925">
        <v>73640</v>
      </c>
      <c r="N2925">
        <v>3516</v>
      </c>
      <c r="O2925" t="s">
        <v>13967</v>
      </c>
      <c r="P2925">
        <v>0</v>
      </c>
      <c r="Q2925" t="s">
        <v>13968</v>
      </c>
      <c r="R2925" t="s">
        <v>13969</v>
      </c>
      <c r="S2925">
        <v>441</v>
      </c>
      <c r="T2925" t="s">
        <v>37</v>
      </c>
      <c r="U2925" t="s">
        <v>38</v>
      </c>
      <c r="V2925" t="s">
        <v>569</v>
      </c>
      <c r="W2925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">
      <c r="A2926" t="s">
        <v>28</v>
      </c>
      <c r="B2926" t="s">
        <v>13970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>
        <v>34017854</v>
      </c>
      <c r="J2926" t="s">
        <v>1611</v>
      </c>
      <c r="K2926" t="s">
        <v>2106</v>
      </c>
      <c r="L2926" t="s">
        <v>13971</v>
      </c>
      <c r="M2926">
        <v>51326</v>
      </c>
      <c r="N2926">
        <v>36892</v>
      </c>
      <c r="O2926" t="s">
        <v>10119</v>
      </c>
      <c r="P2926">
        <v>4</v>
      </c>
      <c r="Q2926" t="s">
        <v>13972</v>
      </c>
      <c r="R2926" t="s">
        <v>13973</v>
      </c>
      <c r="S2926">
        <v>116</v>
      </c>
      <c r="T2926" t="s">
        <v>37</v>
      </c>
      <c r="U2926" t="s">
        <v>38</v>
      </c>
      <c r="V2926" t="s">
        <v>39</v>
      </c>
      <c r="W2926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">
      <c r="A2927" t="s">
        <v>28</v>
      </c>
      <c r="B2927" t="s">
        <v>11083</v>
      </c>
      <c r="C2927">
        <v>66</v>
      </c>
      <c r="D2927">
        <v>104</v>
      </c>
      <c r="E2927">
        <v>170</v>
      </c>
      <c r="F2927">
        <v>202</v>
      </c>
      <c r="G2927" t="s">
        <v>13974</v>
      </c>
      <c r="H2927">
        <v>736</v>
      </c>
      <c r="I2927">
        <v>4273372</v>
      </c>
      <c r="J2927" t="s">
        <v>7403</v>
      </c>
      <c r="K2927" t="s">
        <v>6683</v>
      </c>
      <c r="L2927" t="s">
        <v>13975</v>
      </c>
      <c r="M2927">
        <v>19412</v>
      </c>
      <c r="N2927">
        <v>1854</v>
      </c>
      <c r="O2927" t="s">
        <v>13976</v>
      </c>
      <c r="P2927">
        <v>1</v>
      </c>
      <c r="Q2927" t="s">
        <v>13977</v>
      </c>
      <c r="R2927" t="s">
        <v>13978</v>
      </c>
      <c r="S2927">
        <v>308</v>
      </c>
      <c r="T2927" t="s">
        <v>37</v>
      </c>
      <c r="U2927" t="s">
        <v>38</v>
      </c>
      <c r="V2927" t="s">
        <v>39</v>
      </c>
      <c r="W2927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">
      <c r="A2928" t="s">
        <v>28</v>
      </c>
      <c r="B2928" t="s">
        <v>12889</v>
      </c>
      <c r="C2928">
        <v>222</v>
      </c>
      <c r="D2928">
        <v>119</v>
      </c>
      <c r="E2928">
        <v>319</v>
      </c>
      <c r="F2928">
        <v>179</v>
      </c>
      <c r="G2928" t="s">
        <v>10781</v>
      </c>
      <c r="H2928">
        <v>2000</v>
      </c>
      <c r="I2928">
        <v>4440055</v>
      </c>
      <c r="J2928" t="s">
        <v>6019</v>
      </c>
      <c r="K2928" t="s">
        <v>1360</v>
      </c>
      <c r="L2928" t="s">
        <v>13979</v>
      </c>
      <c r="M2928">
        <v>21360</v>
      </c>
      <c r="N2928">
        <v>3279</v>
      </c>
      <c r="O2928" t="s">
        <v>13980</v>
      </c>
      <c r="P2928">
        <v>0</v>
      </c>
      <c r="Q2928" t="s">
        <v>13981</v>
      </c>
      <c r="R2928" t="s">
        <v>13982</v>
      </c>
      <c r="S2928">
        <v>110</v>
      </c>
      <c r="T2928" t="s">
        <v>37</v>
      </c>
      <c r="U2928" t="s">
        <v>56</v>
      </c>
      <c r="V2928" t="s">
        <v>90</v>
      </c>
      <c r="W2928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">
      <c r="A2929" t="s">
        <v>28</v>
      </c>
      <c r="B2929" t="s">
        <v>13181</v>
      </c>
      <c r="C2929">
        <v>210</v>
      </c>
      <c r="D2929">
        <v>128</v>
      </c>
      <c r="E2929">
        <v>160</v>
      </c>
      <c r="F2929">
        <v>81</v>
      </c>
      <c r="G2929" t="s">
        <v>13983</v>
      </c>
      <c r="H2929">
        <v>8000</v>
      </c>
      <c r="I2929">
        <v>4018695</v>
      </c>
      <c r="J2929" t="s">
        <v>1763</v>
      </c>
      <c r="K2929" t="s">
        <v>13183</v>
      </c>
      <c r="L2929" t="s">
        <v>13984</v>
      </c>
      <c r="M2929">
        <v>69759</v>
      </c>
      <c r="N2929">
        <v>8532</v>
      </c>
      <c r="O2929" t="s">
        <v>13985</v>
      </c>
      <c r="P2929">
        <v>2</v>
      </c>
      <c r="Q2929" t="s">
        <v>13986</v>
      </c>
      <c r="R2929" t="s">
        <v>13987</v>
      </c>
      <c r="S2929">
        <v>235</v>
      </c>
      <c r="T2929" t="s">
        <v>5345</v>
      </c>
      <c r="U2929" t="s">
        <v>5346</v>
      </c>
      <c r="V2929" t="s">
        <v>39</v>
      </c>
      <c r="W2929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">
      <c r="A2930" t="s">
        <v>28</v>
      </c>
      <c r="B2930" t="s">
        <v>9376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>
        <v>80000000</v>
      </c>
      <c r="J2930" t="s">
        <v>7403</v>
      </c>
      <c r="K2930" t="s">
        <v>4028</v>
      </c>
      <c r="L2930" t="s">
        <v>9377</v>
      </c>
      <c r="M2930">
        <v>51459</v>
      </c>
      <c r="N2930">
        <v>1962</v>
      </c>
      <c r="O2930" t="s">
        <v>9378</v>
      </c>
      <c r="P2930">
        <v>0</v>
      </c>
      <c r="Q2930" t="s">
        <v>9379</v>
      </c>
      <c r="R2930" t="s">
        <v>9380</v>
      </c>
      <c r="S2930">
        <v>113</v>
      </c>
      <c r="T2930" t="s">
        <v>37</v>
      </c>
      <c r="U2930" t="s">
        <v>38</v>
      </c>
      <c r="V2930" t="s">
        <v>90</v>
      </c>
      <c r="W2930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">
      <c r="A2931" t="s">
        <v>28</v>
      </c>
      <c r="B2931" t="s">
        <v>13988</v>
      </c>
      <c r="C2931">
        <v>46</v>
      </c>
      <c r="D2931">
        <v>126</v>
      </c>
      <c r="E2931">
        <v>407</v>
      </c>
      <c r="F2931">
        <v>39</v>
      </c>
      <c r="G2931" t="s">
        <v>13989</v>
      </c>
      <c r="H2931">
        <v>638</v>
      </c>
      <c r="I2931">
        <v>1997807</v>
      </c>
      <c r="J2931" t="s">
        <v>1763</v>
      </c>
      <c r="K2931" t="s">
        <v>1305</v>
      </c>
      <c r="L2931" t="s">
        <v>13990</v>
      </c>
      <c r="M2931">
        <v>5158</v>
      </c>
      <c r="N2931">
        <v>823</v>
      </c>
      <c r="O2931" t="s">
        <v>13991</v>
      </c>
      <c r="P2931">
        <v>0</v>
      </c>
      <c r="Q2931" t="s">
        <v>13992</v>
      </c>
      <c r="R2931" t="s">
        <v>13993</v>
      </c>
      <c r="S2931">
        <v>140</v>
      </c>
      <c r="T2931" t="s">
        <v>37</v>
      </c>
      <c r="U2931" t="s">
        <v>38</v>
      </c>
      <c r="V2931" t="s">
        <v>569</v>
      </c>
      <c r="W293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">
      <c r="A2933" t="s">
        <v>28</v>
      </c>
      <c r="B2933" t="s">
        <v>13224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>
        <v>140244</v>
      </c>
      <c r="J2933" t="s">
        <v>13996</v>
      </c>
      <c r="K2933" t="s">
        <v>5614</v>
      </c>
      <c r="L2933" t="s">
        <v>13997</v>
      </c>
      <c r="M2933">
        <v>20419</v>
      </c>
      <c r="N2933">
        <v>4168</v>
      </c>
      <c r="O2933" t="s">
        <v>7260</v>
      </c>
      <c r="P2933">
        <v>1</v>
      </c>
      <c r="Q2933" t="s">
        <v>13998</v>
      </c>
      <c r="R2933" t="s">
        <v>13999</v>
      </c>
      <c r="S2933">
        <v>259</v>
      </c>
      <c r="T2933" t="s">
        <v>37</v>
      </c>
      <c r="U2933" t="s">
        <v>38</v>
      </c>
      <c r="V2933" t="s">
        <v>569</v>
      </c>
      <c r="W2933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>
        <v>107930000</v>
      </c>
      <c r="J2934" t="s">
        <v>1872</v>
      </c>
      <c r="K2934" t="s">
        <v>950</v>
      </c>
      <c r="L2934" t="s">
        <v>14001</v>
      </c>
      <c r="M2934">
        <v>1324680</v>
      </c>
      <c r="N2934">
        <v>16557</v>
      </c>
      <c r="O2934" t="s">
        <v>8153</v>
      </c>
      <c r="P2934">
        <v>1</v>
      </c>
      <c r="Q2934" t="s">
        <v>14002</v>
      </c>
      <c r="R2934" t="s">
        <v>14003</v>
      </c>
      <c r="S2934">
        <v>2195</v>
      </c>
      <c r="T2934" t="s">
        <v>37</v>
      </c>
      <c r="U2934" t="s">
        <v>38</v>
      </c>
      <c r="V2934" t="s">
        <v>569</v>
      </c>
      <c r="W2934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">
      <c r="A2935" t="s">
        <v>28</v>
      </c>
      <c r="B2935" t="s">
        <v>14004</v>
      </c>
      <c r="C2935">
        <v>534</v>
      </c>
      <c r="D2935">
        <v>117</v>
      </c>
      <c r="E2935">
        <v>66</v>
      </c>
      <c r="F2935">
        <v>85</v>
      </c>
      <c r="G2935" t="s">
        <v>9618</v>
      </c>
      <c r="H2935">
        <v>15000</v>
      </c>
      <c r="I2935">
        <v>32279955</v>
      </c>
      <c r="J2935" t="s">
        <v>2062</v>
      </c>
      <c r="K2935" t="s">
        <v>368</v>
      </c>
      <c r="L2935" t="s">
        <v>14005</v>
      </c>
      <c r="M2935">
        <v>293304</v>
      </c>
      <c r="N2935">
        <v>15554</v>
      </c>
      <c r="O2935" t="s">
        <v>14006</v>
      </c>
      <c r="P2935">
        <v>1</v>
      </c>
      <c r="Q2935" t="s">
        <v>14007</v>
      </c>
      <c r="R2935" t="s">
        <v>14008</v>
      </c>
      <c r="S2935">
        <v>552</v>
      </c>
      <c r="T2935" t="s">
        <v>37</v>
      </c>
      <c r="U2935" t="s">
        <v>38</v>
      </c>
      <c r="V2935" t="s">
        <v>569</v>
      </c>
      <c r="W2935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14009</v>
      </c>
      <c r="H2936">
        <v>861</v>
      </c>
      <c r="I2936">
        <v>4992159</v>
      </c>
      <c r="J2936" t="s">
        <v>11680</v>
      </c>
      <c r="K2936" t="s">
        <v>3721</v>
      </c>
      <c r="L2936" t="s">
        <v>14010</v>
      </c>
      <c r="M2936">
        <v>23823</v>
      </c>
      <c r="N2936">
        <v>3306</v>
      </c>
      <c r="O2936" t="s">
        <v>4727</v>
      </c>
      <c r="P2936">
        <v>2</v>
      </c>
      <c r="Q2936" t="s">
        <v>14011</v>
      </c>
      <c r="R2936" t="s">
        <v>14012</v>
      </c>
      <c r="S2936">
        <v>201</v>
      </c>
      <c r="T2936" t="s">
        <v>37</v>
      </c>
      <c r="U2936" t="s">
        <v>38</v>
      </c>
      <c r="V2936" t="s">
        <v>569</v>
      </c>
      <c r="W2936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14013</v>
      </c>
      <c r="H2937">
        <v>354</v>
      </c>
      <c r="I2937">
        <v>163214286</v>
      </c>
      <c r="J2937" t="s">
        <v>14014</v>
      </c>
      <c r="K2937" t="s">
        <v>14015</v>
      </c>
      <c r="L2937" t="s">
        <v>14016</v>
      </c>
      <c r="M2937">
        <v>148172</v>
      </c>
      <c r="N2937">
        <v>1495</v>
      </c>
      <c r="O2937" t="s">
        <v>14017</v>
      </c>
      <c r="P2937">
        <v>3</v>
      </c>
      <c r="Q2937" t="s">
        <v>14018</v>
      </c>
      <c r="R2937" t="s">
        <v>14019</v>
      </c>
      <c r="S2937">
        <v>406</v>
      </c>
      <c r="T2937" t="s">
        <v>37</v>
      </c>
      <c r="U2937" t="s">
        <v>38</v>
      </c>
      <c r="V2937" t="s">
        <v>272</v>
      </c>
      <c r="W2937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14020</v>
      </c>
      <c r="H2938">
        <v>15000</v>
      </c>
      <c r="I2938">
        <v>69800000</v>
      </c>
      <c r="J2938" t="s">
        <v>3479</v>
      </c>
      <c r="K2938" t="s">
        <v>317</v>
      </c>
      <c r="L2938" t="s">
        <v>14021</v>
      </c>
      <c r="M2938">
        <v>54723</v>
      </c>
      <c r="N2938">
        <v>15361</v>
      </c>
      <c r="O2938" t="s">
        <v>14022</v>
      </c>
      <c r="P2938">
        <v>2</v>
      </c>
      <c r="Q2938" t="s">
        <v>14023</v>
      </c>
      <c r="R2938" t="s">
        <v>14024</v>
      </c>
      <c r="S2938">
        <v>99</v>
      </c>
      <c r="T2938" t="s">
        <v>37</v>
      </c>
      <c r="U2938" t="s">
        <v>38</v>
      </c>
      <c r="V2938" t="s">
        <v>90</v>
      </c>
      <c r="W2938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">
      <c r="A2939" t="s">
        <v>28</v>
      </c>
      <c r="B2939" t="s">
        <v>14025</v>
      </c>
      <c r="C2939">
        <v>270</v>
      </c>
      <c r="D2939">
        <v>101</v>
      </c>
      <c r="E2939">
        <v>36</v>
      </c>
      <c r="F2939">
        <v>27</v>
      </c>
      <c r="G2939" t="s">
        <v>14026</v>
      </c>
      <c r="H2939">
        <v>7000</v>
      </c>
      <c r="I2939">
        <v>59889948</v>
      </c>
      <c r="J2939" t="s">
        <v>2450</v>
      </c>
      <c r="K2939" t="s">
        <v>508</v>
      </c>
      <c r="L2939" t="s">
        <v>14027</v>
      </c>
      <c r="M2939">
        <v>355810</v>
      </c>
      <c r="N2939">
        <v>7227</v>
      </c>
      <c r="O2939" t="s">
        <v>14028</v>
      </c>
      <c r="P2939">
        <v>1</v>
      </c>
      <c r="Q2939" t="s">
        <v>14029</v>
      </c>
      <c r="R2939" t="s">
        <v>14030</v>
      </c>
      <c r="S2939">
        <v>889</v>
      </c>
      <c r="T2939" t="s">
        <v>37</v>
      </c>
      <c r="U2939" t="s">
        <v>38</v>
      </c>
      <c r="V2939" t="s">
        <v>569</v>
      </c>
      <c r="W2939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14031</v>
      </c>
      <c r="H2940">
        <v>217</v>
      </c>
      <c r="I2940">
        <v>52287414</v>
      </c>
      <c r="J2940" t="s">
        <v>6687</v>
      </c>
      <c r="K2940" t="s">
        <v>1268</v>
      </c>
      <c r="L2940" t="s">
        <v>14032</v>
      </c>
      <c r="M2940">
        <v>271794</v>
      </c>
      <c r="N2940">
        <v>644</v>
      </c>
      <c r="O2940" t="s">
        <v>13989</v>
      </c>
      <c r="P2940">
        <v>2</v>
      </c>
      <c r="Q2940" t="s">
        <v>14033</v>
      </c>
      <c r="R2940" t="s">
        <v>14034</v>
      </c>
      <c r="S2940">
        <v>584</v>
      </c>
      <c r="T2940" t="s">
        <v>37</v>
      </c>
      <c r="U2940" t="s">
        <v>38</v>
      </c>
      <c r="V2940" t="s">
        <v>569</v>
      </c>
      <c r="W2940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14035</v>
      </c>
      <c r="H2941">
        <v>133</v>
      </c>
      <c r="I2941">
        <v>45063889</v>
      </c>
      <c r="J2941" t="s">
        <v>3041</v>
      </c>
      <c r="K2941" t="s">
        <v>14036</v>
      </c>
      <c r="L2941" t="s">
        <v>14037</v>
      </c>
      <c r="M2941">
        <v>297250</v>
      </c>
      <c r="N2941">
        <v>241</v>
      </c>
      <c r="O2941" t="s">
        <v>14038</v>
      </c>
      <c r="P2941">
        <v>0</v>
      </c>
      <c r="Q2941" t="s">
        <v>14039</v>
      </c>
      <c r="R2941" t="s">
        <v>14040</v>
      </c>
      <c r="S2941">
        <v>1441</v>
      </c>
      <c r="T2941" t="s">
        <v>37</v>
      </c>
      <c r="U2941" t="s">
        <v>56</v>
      </c>
      <c r="V2941" t="s">
        <v>569</v>
      </c>
      <c r="W294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">
      <c r="A2942" t="s">
        <v>28</v>
      </c>
      <c r="B2942" t="s">
        <v>14041</v>
      </c>
      <c r="C2942">
        <v>58</v>
      </c>
      <c r="D2942">
        <v>95</v>
      </c>
      <c r="E2942">
        <v>548</v>
      </c>
      <c r="F2942">
        <v>360</v>
      </c>
      <c r="G2942" t="s">
        <v>14042</v>
      </c>
      <c r="H2942">
        <v>389</v>
      </c>
      <c r="I2942">
        <v>40066497</v>
      </c>
      <c r="J2942" t="s">
        <v>5897</v>
      </c>
      <c r="K2942" t="s">
        <v>14043</v>
      </c>
      <c r="L2942" t="s">
        <v>14044</v>
      </c>
      <c r="M2942">
        <v>23671</v>
      </c>
      <c r="N2942">
        <v>1792</v>
      </c>
      <c r="O2942" t="s">
        <v>14045</v>
      </c>
      <c r="P2942">
        <v>0</v>
      </c>
      <c r="Q2942" t="s">
        <v>14046</v>
      </c>
      <c r="R2942" t="s">
        <v>14047</v>
      </c>
      <c r="S2942">
        <v>247</v>
      </c>
      <c r="T2942" t="s">
        <v>37</v>
      </c>
      <c r="U2942" t="s">
        <v>38</v>
      </c>
      <c r="V2942" t="s">
        <v>39</v>
      </c>
      <c r="W2942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">
      <c r="A2943" t="s">
        <v>28</v>
      </c>
      <c r="B2943" t="s">
        <v>14048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>
        <v>36500000</v>
      </c>
      <c r="J2943" t="s">
        <v>1663</v>
      </c>
      <c r="K2943" t="s">
        <v>3541</v>
      </c>
      <c r="L2943" t="s">
        <v>14049</v>
      </c>
      <c r="M2943">
        <v>87090</v>
      </c>
      <c r="N2943">
        <v>17568</v>
      </c>
      <c r="O2943" t="s">
        <v>3822</v>
      </c>
      <c r="P2943">
        <v>0</v>
      </c>
      <c r="Q2943" t="s">
        <v>14050</v>
      </c>
      <c r="R2943" t="s">
        <v>14051</v>
      </c>
      <c r="S2943">
        <v>142</v>
      </c>
      <c r="T2943" t="s">
        <v>37</v>
      </c>
      <c r="U2943" t="s">
        <v>38</v>
      </c>
      <c r="V2943" t="s">
        <v>90</v>
      </c>
      <c r="W2943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">
      <c r="A2944" t="s">
        <v>28</v>
      </c>
      <c r="B2944" t="s">
        <v>12170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>
        <v>27362712</v>
      </c>
      <c r="J2944" t="s">
        <v>5505</v>
      </c>
      <c r="K2944" t="s">
        <v>2704</v>
      </c>
      <c r="L2944" t="s">
        <v>14052</v>
      </c>
      <c r="M2944">
        <v>5971</v>
      </c>
      <c r="N2944">
        <v>3199</v>
      </c>
      <c r="O2944" t="s">
        <v>7211</v>
      </c>
      <c r="P2944">
        <v>1</v>
      </c>
      <c r="Q2944" t="s">
        <v>14053</v>
      </c>
      <c r="R2944" t="s">
        <v>14054</v>
      </c>
      <c r="S2944">
        <v>60</v>
      </c>
      <c r="T2944" t="s">
        <v>37</v>
      </c>
      <c r="U2944" t="s">
        <v>38</v>
      </c>
      <c r="V2944" t="s">
        <v>39</v>
      </c>
      <c r="W2944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">
      <c r="A2945" t="s">
        <v>28</v>
      </c>
      <c r="B2945" t="s">
        <v>14055</v>
      </c>
      <c r="C2945">
        <v>11</v>
      </c>
      <c r="D2945">
        <v>108</v>
      </c>
      <c r="E2945">
        <v>0</v>
      </c>
      <c r="F2945">
        <v>388</v>
      </c>
      <c r="G2945" t="s">
        <v>9536</v>
      </c>
      <c r="H2945">
        <v>585</v>
      </c>
      <c r="I2945">
        <v>34746109</v>
      </c>
      <c r="J2945" t="s">
        <v>14056</v>
      </c>
      <c r="K2945" t="s">
        <v>5000</v>
      </c>
      <c r="L2945" t="s">
        <v>14057</v>
      </c>
      <c r="M2945">
        <v>3122</v>
      </c>
      <c r="N2945">
        <v>3023</v>
      </c>
      <c r="O2945" t="s">
        <v>1201</v>
      </c>
      <c r="P2945">
        <v>2</v>
      </c>
      <c r="Q2945" t="s">
        <v>14058</v>
      </c>
      <c r="R2945" t="s">
        <v>14059</v>
      </c>
      <c r="S2945">
        <v>14</v>
      </c>
      <c r="T2945" t="s">
        <v>37</v>
      </c>
      <c r="U2945" t="s">
        <v>38</v>
      </c>
      <c r="V2945" t="s">
        <v>569</v>
      </c>
      <c r="W2945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>
        <v>34963967</v>
      </c>
      <c r="J2946" t="s">
        <v>1375</v>
      </c>
      <c r="K2946" t="s">
        <v>62</v>
      </c>
      <c r="L2946" t="s">
        <v>14060</v>
      </c>
      <c r="M2946">
        <v>270441</v>
      </c>
      <c r="N2946">
        <v>39807</v>
      </c>
      <c r="O2946" t="s">
        <v>230</v>
      </c>
      <c r="P2946">
        <v>2</v>
      </c>
      <c r="Q2946" t="s">
        <v>14061</v>
      </c>
      <c r="R2946" t="s">
        <v>14062</v>
      </c>
      <c r="S2946">
        <v>378</v>
      </c>
      <c r="T2946" t="s">
        <v>37</v>
      </c>
      <c r="U2946" t="s">
        <v>38</v>
      </c>
      <c r="V2946" t="s">
        <v>569</v>
      </c>
      <c r="W2946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">
      <c r="A2947" t="s">
        <v>28</v>
      </c>
      <c r="B2947" t="s">
        <v>14063</v>
      </c>
      <c r="C2947">
        <v>135</v>
      </c>
      <c r="D2947">
        <v>90</v>
      </c>
      <c r="E2947">
        <v>5</v>
      </c>
      <c r="F2947">
        <v>297</v>
      </c>
      <c r="G2947" t="s">
        <v>14064</v>
      </c>
      <c r="H2947">
        <v>449</v>
      </c>
      <c r="I2947">
        <v>25926543</v>
      </c>
      <c r="J2947" t="s">
        <v>2912</v>
      </c>
      <c r="K2947" t="s">
        <v>14065</v>
      </c>
      <c r="L2947" t="s">
        <v>14066</v>
      </c>
      <c r="M2947">
        <v>26609</v>
      </c>
      <c r="N2947">
        <v>1534</v>
      </c>
      <c r="O2947" t="s">
        <v>14067</v>
      </c>
      <c r="P2947">
        <v>1</v>
      </c>
      <c r="Q2947" t="s">
        <v>14068</v>
      </c>
      <c r="R2947" t="s">
        <v>14069</v>
      </c>
      <c r="S2947">
        <v>148</v>
      </c>
      <c r="T2947" t="s">
        <v>37</v>
      </c>
      <c r="U2947" t="s">
        <v>38</v>
      </c>
      <c r="V2947" t="s">
        <v>39</v>
      </c>
      <c r="W2947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">
      <c r="A2948" t="s">
        <v>28</v>
      </c>
      <c r="B2948" t="s">
        <v>14070</v>
      </c>
      <c r="C2948">
        <v>164</v>
      </c>
      <c r="D2948">
        <v>94</v>
      </c>
      <c r="E2948">
        <v>19</v>
      </c>
      <c r="F2948">
        <v>117</v>
      </c>
      <c r="G2948" t="s">
        <v>14071</v>
      </c>
      <c r="H2948">
        <v>363</v>
      </c>
      <c r="I2948">
        <v>26049082</v>
      </c>
      <c r="J2948" t="s">
        <v>1618</v>
      </c>
      <c r="K2948" t="s">
        <v>14072</v>
      </c>
      <c r="L2948" t="s">
        <v>14073</v>
      </c>
      <c r="M2948">
        <v>76791</v>
      </c>
      <c r="N2948">
        <v>1024</v>
      </c>
      <c r="O2948" t="s">
        <v>14074</v>
      </c>
      <c r="P2948">
        <v>3</v>
      </c>
      <c r="Q2948" t="s">
        <v>14075</v>
      </c>
      <c r="R2948" t="s">
        <v>14076</v>
      </c>
      <c r="S2948">
        <v>100</v>
      </c>
      <c r="T2948" t="s">
        <v>37</v>
      </c>
      <c r="U2948" t="s">
        <v>38</v>
      </c>
      <c r="V2948" t="s">
        <v>569</v>
      </c>
      <c r="W2948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>
        <v>22551000</v>
      </c>
      <c r="J2949" t="s">
        <v>1375</v>
      </c>
      <c r="K2949" t="s">
        <v>572</v>
      </c>
      <c r="L2949" t="s">
        <v>14077</v>
      </c>
      <c r="M2949">
        <v>37269</v>
      </c>
      <c r="N2949">
        <v>37645</v>
      </c>
      <c r="O2949" t="s">
        <v>737</v>
      </c>
      <c r="P2949">
        <v>0</v>
      </c>
      <c r="Q2949" t="s">
        <v>14078</v>
      </c>
      <c r="R2949" t="s">
        <v>14079</v>
      </c>
      <c r="S2949">
        <v>165</v>
      </c>
      <c r="T2949" t="s">
        <v>37</v>
      </c>
      <c r="U2949" t="s">
        <v>56</v>
      </c>
      <c r="V2949" t="s">
        <v>39</v>
      </c>
      <c r="W2949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">
      <c r="A2950" t="s">
        <v>28</v>
      </c>
      <c r="B2950" t="s">
        <v>14080</v>
      </c>
      <c r="C2950">
        <v>143</v>
      </c>
      <c r="D2950">
        <v>142</v>
      </c>
      <c r="E2950">
        <v>13</v>
      </c>
      <c r="F2950">
        <v>244</v>
      </c>
      <c r="G2950" t="s">
        <v>14081</v>
      </c>
      <c r="H2950">
        <v>803</v>
      </c>
      <c r="I2950">
        <v>22800000</v>
      </c>
      <c r="J2950" t="s">
        <v>50</v>
      </c>
      <c r="K2950" t="s">
        <v>14082</v>
      </c>
      <c r="L2950" t="s">
        <v>14083</v>
      </c>
      <c r="M2950">
        <v>59941</v>
      </c>
      <c r="N2950">
        <v>1769</v>
      </c>
      <c r="O2950" t="s">
        <v>1066</v>
      </c>
      <c r="P2950">
        <v>2</v>
      </c>
      <c r="Q2950" t="s">
        <v>14084</v>
      </c>
      <c r="R2950" t="s">
        <v>14085</v>
      </c>
      <c r="S2950">
        <v>452</v>
      </c>
      <c r="T2950" t="s">
        <v>37</v>
      </c>
      <c r="U2950" t="s">
        <v>56</v>
      </c>
      <c r="V2950" t="s">
        <v>14086</v>
      </c>
      <c r="W2950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14087</v>
      </c>
      <c r="H2951">
        <v>969</v>
      </c>
      <c r="I2951">
        <v>18090181</v>
      </c>
      <c r="J2951" t="s">
        <v>2577</v>
      </c>
      <c r="K2951" t="s">
        <v>3499</v>
      </c>
      <c r="L2951" t="s">
        <v>14088</v>
      </c>
      <c r="M2951">
        <v>38191</v>
      </c>
      <c r="N2951">
        <v>1775</v>
      </c>
      <c r="O2951" t="s">
        <v>14089</v>
      </c>
      <c r="P2951">
        <v>0</v>
      </c>
      <c r="Q2951" t="s">
        <v>14090</v>
      </c>
      <c r="R2951" t="s">
        <v>14091</v>
      </c>
      <c r="S2951">
        <v>271</v>
      </c>
      <c r="T2951" t="s">
        <v>37</v>
      </c>
      <c r="U2951" t="s">
        <v>38</v>
      </c>
      <c r="V2951" t="s">
        <v>569</v>
      </c>
      <c r="W295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10607</v>
      </c>
      <c r="H2952">
        <v>452</v>
      </c>
      <c r="I2952">
        <v>17843379</v>
      </c>
      <c r="J2952" t="s">
        <v>1375</v>
      </c>
      <c r="K2952" t="s">
        <v>1765</v>
      </c>
      <c r="L2952" t="s">
        <v>14092</v>
      </c>
      <c r="M2952">
        <v>14904</v>
      </c>
      <c r="N2952">
        <v>1760</v>
      </c>
      <c r="O2952" t="s">
        <v>14093</v>
      </c>
      <c r="P2952">
        <v>2</v>
      </c>
      <c r="Q2952" t="s">
        <v>14094</v>
      </c>
      <c r="R2952" t="s">
        <v>14095</v>
      </c>
      <c r="S2952">
        <v>147</v>
      </c>
      <c r="T2952" t="s">
        <v>37</v>
      </c>
      <c r="U2952" t="s">
        <v>38</v>
      </c>
      <c r="V2952" t="s">
        <v>39</v>
      </c>
      <c r="W2952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">
      <c r="A2953" t="s">
        <v>28</v>
      </c>
      <c r="B2953" t="s">
        <v>12721</v>
      </c>
      <c r="C2953">
        <v>40</v>
      </c>
      <c r="D2953">
        <v>82</v>
      </c>
      <c r="E2953">
        <v>33</v>
      </c>
      <c r="F2953">
        <v>475</v>
      </c>
      <c r="G2953" t="s">
        <v>11206</v>
      </c>
      <c r="H2953">
        <v>744</v>
      </c>
      <c r="I2953">
        <v>17278980</v>
      </c>
      <c r="J2953" t="s">
        <v>982</v>
      </c>
      <c r="K2953" t="s">
        <v>2551</v>
      </c>
      <c r="L2953" t="s">
        <v>14097</v>
      </c>
      <c r="M2953">
        <v>48225</v>
      </c>
      <c r="N2953">
        <v>2400</v>
      </c>
      <c r="O2953" t="s">
        <v>3802</v>
      </c>
      <c r="P2953">
        <v>0</v>
      </c>
      <c r="Q2953" t="s">
        <v>14098</v>
      </c>
      <c r="R2953" t="s">
        <v>14099</v>
      </c>
      <c r="S2953">
        <v>164</v>
      </c>
      <c r="T2953" t="s">
        <v>37</v>
      </c>
      <c r="U2953" t="s">
        <v>38</v>
      </c>
      <c r="V2953" t="s">
        <v>569</v>
      </c>
      <c r="W2953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">
      <c r="A2954" t="s">
        <v>28</v>
      </c>
      <c r="B2954" t="s">
        <v>14100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>
        <v>16699684</v>
      </c>
      <c r="J2954" t="s">
        <v>1618</v>
      </c>
      <c r="K2954" t="s">
        <v>77</v>
      </c>
      <c r="L2954" t="s">
        <v>14101</v>
      </c>
      <c r="M2954">
        <v>17461</v>
      </c>
      <c r="N2954">
        <v>25792</v>
      </c>
      <c r="O2954" t="s">
        <v>5122</v>
      </c>
      <c r="P2954">
        <v>1</v>
      </c>
      <c r="Q2954" t="s">
        <v>14102</v>
      </c>
      <c r="R2954" t="s">
        <v>14103</v>
      </c>
      <c r="S2954">
        <v>78</v>
      </c>
      <c r="T2954" t="s">
        <v>37</v>
      </c>
      <c r="U2954" t="s">
        <v>38</v>
      </c>
      <c r="V2954" t="s">
        <v>90</v>
      </c>
      <c r="W2954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">
      <c r="A2956" t="s">
        <v>28</v>
      </c>
      <c r="B2956" t="s">
        <v>14104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>
        <v>15047419</v>
      </c>
      <c r="J2956" t="s">
        <v>1872</v>
      </c>
      <c r="K2956" t="s">
        <v>58</v>
      </c>
      <c r="L2956" t="s">
        <v>14105</v>
      </c>
      <c r="M2956">
        <v>357275</v>
      </c>
      <c r="N2956">
        <v>25462</v>
      </c>
      <c r="O2956" t="s">
        <v>3552</v>
      </c>
      <c r="P2956">
        <v>1</v>
      </c>
      <c r="Q2956" t="s">
        <v>14106</v>
      </c>
      <c r="R2956" t="s">
        <v>14107</v>
      </c>
      <c r="S2956">
        <v>1061</v>
      </c>
      <c r="T2956" t="s">
        <v>37</v>
      </c>
      <c r="U2956" t="s">
        <v>38</v>
      </c>
      <c r="V2956" t="s">
        <v>569</v>
      </c>
      <c r="W2956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>
        <v>14015786</v>
      </c>
      <c r="J2957" t="s">
        <v>209</v>
      </c>
      <c r="K2957" t="s">
        <v>368</v>
      </c>
      <c r="L2957" t="s">
        <v>14108</v>
      </c>
      <c r="M2957">
        <v>37952</v>
      </c>
      <c r="N2957">
        <v>27646</v>
      </c>
      <c r="O2957" t="s">
        <v>1451</v>
      </c>
      <c r="P2957">
        <v>3</v>
      </c>
      <c r="Q2957" t="s">
        <v>14109</v>
      </c>
      <c r="R2957" t="s">
        <v>14110</v>
      </c>
      <c r="S2957">
        <v>298</v>
      </c>
      <c r="T2957" t="s">
        <v>37</v>
      </c>
      <c r="U2957" t="s">
        <v>38</v>
      </c>
      <c r="V2957" t="s">
        <v>569</v>
      </c>
      <c r="W2957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">
      <c r="A2958" t="s">
        <v>28</v>
      </c>
      <c r="B2958" t="s">
        <v>14111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>
        <v>10269307</v>
      </c>
      <c r="J2958" t="s">
        <v>329</v>
      </c>
      <c r="K2958" t="s">
        <v>4625</v>
      </c>
      <c r="L2958" t="s">
        <v>14112</v>
      </c>
      <c r="M2958">
        <v>53251</v>
      </c>
      <c r="N2958">
        <v>17524</v>
      </c>
      <c r="O2958" t="s">
        <v>374</v>
      </c>
      <c r="P2958">
        <v>0</v>
      </c>
      <c r="Q2958" t="s">
        <v>14113</v>
      </c>
      <c r="R2958" t="s">
        <v>14114</v>
      </c>
      <c r="S2958">
        <v>188</v>
      </c>
      <c r="T2958" t="s">
        <v>37</v>
      </c>
      <c r="U2958" t="s">
        <v>38</v>
      </c>
      <c r="V2958" t="s">
        <v>569</v>
      </c>
      <c r="W2958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">
      <c r="A2959" t="s">
        <v>28</v>
      </c>
      <c r="B2959" t="s">
        <v>14115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>
        <v>17536788</v>
      </c>
      <c r="J2959" t="s">
        <v>1375</v>
      </c>
      <c r="K2959" t="s">
        <v>14116</v>
      </c>
      <c r="L2959" t="s">
        <v>14117</v>
      </c>
      <c r="M2959">
        <v>49240</v>
      </c>
      <c r="N2959">
        <v>1183</v>
      </c>
      <c r="O2959" t="s">
        <v>14118</v>
      </c>
      <c r="P2959">
        <v>2</v>
      </c>
      <c r="Q2959" t="s">
        <v>14119</v>
      </c>
      <c r="R2959" t="s">
        <v>14120</v>
      </c>
      <c r="S2959">
        <v>142</v>
      </c>
      <c r="T2959" t="s">
        <v>37</v>
      </c>
      <c r="U2959" t="s">
        <v>38</v>
      </c>
      <c r="V2959" t="s">
        <v>39</v>
      </c>
      <c r="W2959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10634</v>
      </c>
      <c r="H2960">
        <v>15000</v>
      </c>
      <c r="I2960">
        <v>58401464</v>
      </c>
      <c r="J2960" t="s">
        <v>1618</v>
      </c>
      <c r="K2960" t="s">
        <v>177</v>
      </c>
      <c r="L2960" t="s">
        <v>14121</v>
      </c>
      <c r="M2960">
        <v>276746</v>
      </c>
      <c r="N2960">
        <v>16982</v>
      </c>
      <c r="O2960" t="s">
        <v>14122</v>
      </c>
      <c r="P2960">
        <v>1</v>
      </c>
      <c r="Q2960" t="s">
        <v>14123</v>
      </c>
      <c r="R2960" t="s">
        <v>14124</v>
      </c>
      <c r="S2960">
        <v>264</v>
      </c>
      <c r="T2960" t="s">
        <v>37</v>
      </c>
      <c r="U2960" t="s">
        <v>38</v>
      </c>
      <c r="V2960" t="s">
        <v>39</v>
      </c>
      <c r="W2960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>
        <v>8279017</v>
      </c>
      <c r="J2961" t="s">
        <v>10646</v>
      </c>
      <c r="K2961" t="s">
        <v>305</v>
      </c>
      <c r="L2961" t="s">
        <v>14126</v>
      </c>
      <c r="M2961">
        <v>34191</v>
      </c>
      <c r="N2961">
        <v>1761</v>
      </c>
      <c r="O2961" t="s">
        <v>2180</v>
      </c>
      <c r="P2961">
        <v>1</v>
      </c>
      <c r="Q2961" t="s">
        <v>14127</v>
      </c>
      <c r="R2961" t="s">
        <v>14128</v>
      </c>
      <c r="S2961">
        <v>339</v>
      </c>
      <c r="T2961" t="s">
        <v>37</v>
      </c>
      <c r="U2961" t="s">
        <v>56</v>
      </c>
      <c r="V2961" t="s">
        <v>569</v>
      </c>
      <c r="W296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">
      <c r="A2962" t="s">
        <v>28</v>
      </c>
      <c r="B2962" t="s">
        <v>11279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>
        <v>10106233</v>
      </c>
      <c r="J2962" t="s">
        <v>2450</v>
      </c>
      <c r="K2962" t="s">
        <v>2415</v>
      </c>
      <c r="L2962" t="s">
        <v>14129</v>
      </c>
      <c r="M2962">
        <v>12702</v>
      </c>
      <c r="N2962">
        <v>5190</v>
      </c>
      <c r="O2962" t="s">
        <v>6245</v>
      </c>
      <c r="P2962">
        <v>0</v>
      </c>
      <c r="Q2962" t="s">
        <v>14130</v>
      </c>
      <c r="R2962" t="s">
        <v>14131</v>
      </c>
      <c r="S2962">
        <v>32</v>
      </c>
      <c r="T2962" t="s">
        <v>37</v>
      </c>
      <c r="U2962" t="s">
        <v>38</v>
      </c>
      <c r="V2962" t="s">
        <v>90</v>
      </c>
      <c r="W2962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">
      <c r="A2963" t="s">
        <v>28</v>
      </c>
      <c r="B2963" t="s">
        <v>10229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>
        <v>4692814</v>
      </c>
      <c r="J2963" t="s">
        <v>1611</v>
      </c>
      <c r="K2963" t="s">
        <v>4350</v>
      </c>
      <c r="L2963" t="s">
        <v>14132</v>
      </c>
      <c r="M2963">
        <v>2870</v>
      </c>
      <c r="N2963">
        <v>3291</v>
      </c>
      <c r="O2963" t="s">
        <v>1779</v>
      </c>
      <c r="P2963">
        <v>2</v>
      </c>
      <c r="Q2963" t="s">
        <v>14133</v>
      </c>
      <c r="R2963" t="s">
        <v>14134</v>
      </c>
      <c r="S2963">
        <v>34</v>
      </c>
      <c r="T2963" t="s">
        <v>37</v>
      </c>
      <c r="U2963" t="s">
        <v>38</v>
      </c>
      <c r="V2963" t="s">
        <v>39</v>
      </c>
      <c r="W2963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">
      <c r="A2964" t="s">
        <v>28</v>
      </c>
      <c r="B2964" t="s">
        <v>14135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>
        <v>5018450</v>
      </c>
      <c r="J2964" t="s">
        <v>3479</v>
      </c>
      <c r="K2964" t="s">
        <v>2700</v>
      </c>
      <c r="L2964" t="s">
        <v>14136</v>
      </c>
      <c r="M2964">
        <v>8546</v>
      </c>
      <c r="N2964">
        <v>2687</v>
      </c>
      <c r="O2964" t="s">
        <v>10276</v>
      </c>
      <c r="P2964">
        <v>0</v>
      </c>
      <c r="Q2964" t="s">
        <v>14137</v>
      </c>
      <c r="R2964" t="s">
        <v>14138</v>
      </c>
      <c r="S2964">
        <v>86</v>
      </c>
      <c r="T2964" t="s">
        <v>37</v>
      </c>
      <c r="U2964" t="s">
        <v>38</v>
      </c>
      <c r="V2964" t="s">
        <v>569</v>
      </c>
      <c r="W2964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">
      <c r="A2965" t="s">
        <v>28</v>
      </c>
      <c r="B2965" t="s">
        <v>14139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>
        <v>3442820</v>
      </c>
      <c r="J2965" t="s">
        <v>14140</v>
      </c>
      <c r="K2965" t="s">
        <v>2539</v>
      </c>
      <c r="L2965" t="s">
        <v>14141</v>
      </c>
      <c r="M2965">
        <v>31489</v>
      </c>
      <c r="N2965">
        <v>1442</v>
      </c>
      <c r="O2965" t="s">
        <v>14142</v>
      </c>
      <c r="P2965">
        <v>0</v>
      </c>
      <c r="Q2965" t="s">
        <v>14143</v>
      </c>
      <c r="R2965" t="s">
        <v>14144</v>
      </c>
      <c r="S2965">
        <v>140</v>
      </c>
      <c r="T2965" t="s">
        <v>37</v>
      </c>
      <c r="U2965" t="s">
        <v>38</v>
      </c>
      <c r="V2965" t="s">
        <v>569</v>
      </c>
      <c r="W2965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">
      <c r="A2966" t="s">
        <v>28</v>
      </c>
      <c r="B2966" t="s">
        <v>10481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>
        <v>3205244</v>
      </c>
      <c r="J2966" t="s">
        <v>2450</v>
      </c>
      <c r="K2966" t="s">
        <v>388</v>
      </c>
      <c r="L2966" t="s">
        <v>14145</v>
      </c>
      <c r="M2966">
        <v>23629</v>
      </c>
      <c r="N2966">
        <v>2265</v>
      </c>
      <c r="O2966" t="s">
        <v>8508</v>
      </c>
      <c r="P2966">
        <v>0</v>
      </c>
      <c r="Q2966" t="s">
        <v>14146</v>
      </c>
      <c r="R2966" t="s">
        <v>14147</v>
      </c>
      <c r="S2966">
        <v>141</v>
      </c>
      <c r="T2966" t="s">
        <v>37</v>
      </c>
      <c r="U2966" t="s">
        <v>56</v>
      </c>
      <c r="V2966" t="s">
        <v>39</v>
      </c>
      <c r="W2966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">
      <c r="A2967" t="s">
        <v>28</v>
      </c>
      <c r="B2967" t="s">
        <v>14148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>
        <v>3076425</v>
      </c>
      <c r="J2967" t="s">
        <v>14149</v>
      </c>
      <c r="K2967" t="s">
        <v>6340</v>
      </c>
      <c r="L2967" t="s">
        <v>14150</v>
      </c>
      <c r="M2967">
        <v>23660</v>
      </c>
      <c r="N2967">
        <v>3543</v>
      </c>
      <c r="O2967" t="s">
        <v>14151</v>
      </c>
      <c r="P2967">
        <v>1</v>
      </c>
      <c r="Q2967" t="s">
        <v>14152</v>
      </c>
      <c r="R2967" t="s">
        <v>14153</v>
      </c>
      <c r="S2967">
        <v>162</v>
      </c>
      <c r="T2967" t="s">
        <v>1417</v>
      </c>
      <c r="U2967" t="s">
        <v>1418</v>
      </c>
      <c r="V2967" t="s">
        <v>569</v>
      </c>
      <c r="W2967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">
      <c r="A2968" t="s">
        <v>28</v>
      </c>
      <c r="B2968" t="s">
        <v>11818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>
        <v>2275557</v>
      </c>
      <c r="J2968" t="s">
        <v>412</v>
      </c>
      <c r="K2968" t="s">
        <v>571</v>
      </c>
      <c r="L2968" t="s">
        <v>14154</v>
      </c>
      <c r="M2968">
        <v>12561</v>
      </c>
      <c r="N2968">
        <v>2404</v>
      </c>
      <c r="O2968" t="s">
        <v>14155</v>
      </c>
      <c r="P2968">
        <v>2</v>
      </c>
      <c r="Q2968" t="s">
        <v>14156</v>
      </c>
      <c r="R2968" t="s">
        <v>14157</v>
      </c>
      <c r="S2968">
        <v>102</v>
      </c>
      <c r="T2968" t="s">
        <v>37</v>
      </c>
      <c r="U2968" t="s">
        <v>38</v>
      </c>
      <c r="V2968" t="s">
        <v>569</v>
      </c>
      <c r="W2968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>
        <v>1789892</v>
      </c>
      <c r="J2969" t="s">
        <v>982</v>
      </c>
      <c r="K2969" t="s">
        <v>766</v>
      </c>
      <c r="L2969" t="s">
        <v>14158</v>
      </c>
      <c r="M2969">
        <v>9494</v>
      </c>
      <c r="N2969">
        <v>1795</v>
      </c>
      <c r="O2969" t="s">
        <v>14159</v>
      </c>
      <c r="P2969">
        <v>1</v>
      </c>
      <c r="Q2969" t="s">
        <v>14160</v>
      </c>
      <c r="R2969" t="s">
        <v>14161</v>
      </c>
      <c r="S2969">
        <v>109</v>
      </c>
      <c r="T2969" t="s">
        <v>37</v>
      </c>
      <c r="U2969" t="s">
        <v>740</v>
      </c>
      <c r="V2969" t="s">
        <v>569</v>
      </c>
      <c r="W2969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">
      <c r="A2970" t="s">
        <v>28</v>
      </c>
      <c r="B2970" t="s">
        <v>14162</v>
      </c>
      <c r="C2970">
        <v>163</v>
      </c>
      <c r="D2970">
        <v>101</v>
      </c>
      <c r="E2970">
        <v>16</v>
      </c>
      <c r="F2970">
        <v>472</v>
      </c>
      <c r="G2970" t="s">
        <v>12084</v>
      </c>
      <c r="H2970">
        <v>943</v>
      </c>
      <c r="I2970">
        <v>6350058</v>
      </c>
      <c r="J2970" t="s">
        <v>1375</v>
      </c>
      <c r="K2970" t="s">
        <v>820</v>
      </c>
      <c r="L2970" t="s">
        <v>14163</v>
      </c>
      <c r="M2970">
        <v>106098</v>
      </c>
      <c r="N2970">
        <v>2786</v>
      </c>
      <c r="O2970" t="s">
        <v>7200</v>
      </c>
      <c r="P2970">
        <v>3</v>
      </c>
      <c r="Q2970" t="s">
        <v>14164</v>
      </c>
      <c r="R2970" t="s">
        <v>14165</v>
      </c>
      <c r="S2970">
        <v>150</v>
      </c>
      <c r="T2970" t="s">
        <v>37</v>
      </c>
      <c r="U2970" t="s">
        <v>38</v>
      </c>
      <c r="V2970" t="s">
        <v>39</v>
      </c>
      <c r="W2970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">
      <c r="A2971" t="s">
        <v>28</v>
      </c>
      <c r="B2971" t="s">
        <v>9082</v>
      </c>
      <c r="C2971">
        <v>163</v>
      </c>
      <c r="D2971">
        <v>113</v>
      </c>
      <c r="E2971">
        <v>13</v>
      </c>
      <c r="F2971">
        <v>594</v>
      </c>
      <c r="G2971" t="s">
        <v>14166</v>
      </c>
      <c r="H2971">
        <v>5000</v>
      </c>
      <c r="I2971">
        <v>1094798</v>
      </c>
      <c r="J2971" t="s">
        <v>2944</v>
      </c>
      <c r="K2971" t="s">
        <v>2330</v>
      </c>
      <c r="L2971" t="s">
        <v>14167</v>
      </c>
      <c r="M2971">
        <v>11158</v>
      </c>
      <c r="N2971">
        <v>7692</v>
      </c>
      <c r="O2971" t="s">
        <v>4520</v>
      </c>
      <c r="P2971">
        <v>6</v>
      </c>
      <c r="Q2971" t="s">
        <v>14168</v>
      </c>
      <c r="R2971" t="s">
        <v>14169</v>
      </c>
      <c r="S2971">
        <v>73</v>
      </c>
      <c r="T2971" t="s">
        <v>37</v>
      </c>
      <c r="U2971" t="s">
        <v>56</v>
      </c>
      <c r="V2971" t="s">
        <v>569</v>
      </c>
      <c r="W297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">
      <c r="A2972" t="s">
        <v>28</v>
      </c>
      <c r="B2972" t="s">
        <v>10701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>
        <v>1071240</v>
      </c>
      <c r="J2972" t="s">
        <v>1493</v>
      </c>
      <c r="K2972" t="s">
        <v>426</v>
      </c>
      <c r="L2972" t="s">
        <v>14170</v>
      </c>
      <c r="M2972">
        <v>3571</v>
      </c>
      <c r="N2972">
        <v>15848</v>
      </c>
      <c r="O2972" t="s">
        <v>14171</v>
      </c>
      <c r="P2972">
        <v>2</v>
      </c>
      <c r="Q2972" t="s">
        <v>14172</v>
      </c>
      <c r="R2972" t="s">
        <v>14173</v>
      </c>
      <c r="S2972">
        <v>34</v>
      </c>
      <c r="T2972" t="s">
        <v>37</v>
      </c>
      <c r="U2972" t="s">
        <v>56</v>
      </c>
      <c r="V2972" t="s">
        <v>39</v>
      </c>
      <c r="W2972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">
      <c r="A2973" t="s">
        <v>28</v>
      </c>
      <c r="B2973" t="s">
        <v>14174</v>
      </c>
      <c r="C2973">
        <v>23</v>
      </c>
      <c r="D2973">
        <v>106</v>
      </c>
      <c r="E2973">
        <v>23</v>
      </c>
      <c r="F2973">
        <v>200</v>
      </c>
      <c r="G2973" t="s">
        <v>14175</v>
      </c>
      <c r="H2973">
        <v>1000</v>
      </c>
      <c r="I2973">
        <v>532190</v>
      </c>
      <c r="J2973" t="s">
        <v>6592</v>
      </c>
      <c r="K2973" t="s">
        <v>4283</v>
      </c>
      <c r="L2973" t="s">
        <v>14176</v>
      </c>
      <c r="M2973">
        <v>5673</v>
      </c>
      <c r="N2973">
        <v>1610</v>
      </c>
      <c r="O2973" t="s">
        <v>14177</v>
      </c>
      <c r="P2973">
        <v>2</v>
      </c>
      <c r="Q2973" t="s">
        <v>14178</v>
      </c>
      <c r="R2973" t="s">
        <v>14179</v>
      </c>
      <c r="S2973">
        <v>37</v>
      </c>
      <c r="T2973" t="s">
        <v>37</v>
      </c>
      <c r="U2973" t="s">
        <v>38</v>
      </c>
      <c r="V2973" t="s">
        <v>39</v>
      </c>
      <c r="W2973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">
      <c r="A2974" t="s">
        <v>28</v>
      </c>
      <c r="B2974" t="s">
        <v>14180</v>
      </c>
      <c r="C2974">
        <v>118</v>
      </c>
      <c r="D2974">
        <v>75</v>
      </c>
      <c r="E2974">
        <v>45</v>
      </c>
      <c r="F2974">
        <v>4</v>
      </c>
      <c r="G2974" t="s">
        <v>14181</v>
      </c>
      <c r="H2974">
        <v>61</v>
      </c>
      <c r="I2974">
        <v>686383</v>
      </c>
      <c r="J2974" t="s">
        <v>612</v>
      </c>
      <c r="K2974" t="s">
        <v>14182</v>
      </c>
      <c r="L2974" t="s">
        <v>14183</v>
      </c>
      <c r="M2974">
        <v>22811</v>
      </c>
      <c r="N2974">
        <v>75</v>
      </c>
      <c r="O2974" t="s">
        <v>14184</v>
      </c>
      <c r="P2974">
        <v>0</v>
      </c>
      <c r="Q2974" t="s">
        <v>14185</v>
      </c>
      <c r="R2974" t="s">
        <v>14186</v>
      </c>
      <c r="S2974">
        <v>71</v>
      </c>
      <c r="T2974" t="s">
        <v>37</v>
      </c>
      <c r="U2974" t="s">
        <v>1418</v>
      </c>
      <c r="V2974" t="s">
        <v>4621</v>
      </c>
      <c r="W2974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">
      <c r="A2975" t="s">
        <v>28</v>
      </c>
      <c r="B2975" t="s">
        <v>14187</v>
      </c>
      <c r="C2975">
        <v>283</v>
      </c>
      <c r="D2975">
        <v>104</v>
      </c>
      <c r="E2975">
        <v>109</v>
      </c>
      <c r="F2975">
        <v>7</v>
      </c>
      <c r="G2975" t="s">
        <v>14188</v>
      </c>
      <c r="H2975">
        <v>480</v>
      </c>
      <c r="I2975">
        <v>16168741</v>
      </c>
      <c r="J2975" t="s">
        <v>5897</v>
      </c>
      <c r="K2975" t="s">
        <v>1499</v>
      </c>
      <c r="L2975" t="s">
        <v>14189</v>
      </c>
      <c r="M2975">
        <v>99430</v>
      </c>
      <c r="N2975">
        <v>517</v>
      </c>
      <c r="O2975" t="s">
        <v>14190</v>
      </c>
      <c r="P2975">
        <v>1</v>
      </c>
      <c r="Q2975" t="s">
        <v>14191</v>
      </c>
      <c r="R2975" t="s">
        <v>14192</v>
      </c>
      <c r="S2975">
        <v>182</v>
      </c>
      <c r="T2975" t="s">
        <v>37</v>
      </c>
      <c r="U2975" t="s">
        <v>38</v>
      </c>
      <c r="V2975" t="s">
        <v>569</v>
      </c>
      <c r="W2975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">
      <c r="A2976" t="s">
        <v>28</v>
      </c>
      <c r="B2976" t="s">
        <v>14193</v>
      </c>
      <c r="C2976">
        <v>74</v>
      </c>
      <c r="D2976">
        <v>108</v>
      </c>
      <c r="E2976">
        <v>12</v>
      </c>
      <c r="F2976">
        <v>710</v>
      </c>
      <c r="G2976" t="s">
        <v>9687</v>
      </c>
      <c r="H2976">
        <v>2000</v>
      </c>
      <c r="I2976">
        <v>568695</v>
      </c>
      <c r="J2976" t="s">
        <v>8366</v>
      </c>
      <c r="K2976" t="s">
        <v>2308</v>
      </c>
      <c r="L2976" t="s">
        <v>14194</v>
      </c>
      <c r="M2976">
        <v>16617</v>
      </c>
      <c r="N2976">
        <v>3921</v>
      </c>
      <c r="O2976" t="s">
        <v>3154</v>
      </c>
      <c r="P2976">
        <v>2</v>
      </c>
      <c r="Q2976" t="s">
        <v>14195</v>
      </c>
      <c r="R2976" t="s">
        <v>14196</v>
      </c>
      <c r="S2976">
        <v>110</v>
      </c>
      <c r="T2976" t="s">
        <v>37</v>
      </c>
      <c r="U2976" t="s">
        <v>38</v>
      </c>
      <c r="V2976" t="s">
        <v>569</v>
      </c>
      <c r="W2976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">
      <c r="A2977" t="s">
        <v>28</v>
      </c>
      <c r="B2977" t="s">
        <v>14197</v>
      </c>
      <c r="C2977">
        <v>41</v>
      </c>
      <c r="D2977">
        <v>99</v>
      </c>
      <c r="E2977">
        <v>30</v>
      </c>
      <c r="F2977">
        <v>209</v>
      </c>
      <c r="G2977" t="s">
        <v>14198</v>
      </c>
      <c r="H2977">
        <v>480</v>
      </c>
      <c r="I2977">
        <v>398420</v>
      </c>
      <c r="J2977" t="s">
        <v>1872</v>
      </c>
      <c r="K2977" t="s">
        <v>5970</v>
      </c>
      <c r="L2977" t="s">
        <v>14199</v>
      </c>
      <c r="M2977">
        <v>5049</v>
      </c>
      <c r="N2977">
        <v>1234</v>
      </c>
      <c r="O2977" t="s">
        <v>14200</v>
      </c>
      <c r="P2977">
        <v>3</v>
      </c>
      <c r="Q2977" t="s">
        <v>14201</v>
      </c>
      <c r="R2977" t="s">
        <v>14202</v>
      </c>
      <c r="S2977">
        <v>48</v>
      </c>
      <c r="T2977" t="s">
        <v>37</v>
      </c>
      <c r="U2977" t="s">
        <v>38</v>
      </c>
      <c r="V2977" t="s">
        <v>569</v>
      </c>
      <c r="W2977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">
      <c r="A2978" t="s">
        <v>28</v>
      </c>
      <c r="B2978" t="s">
        <v>14203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>
        <v>336456</v>
      </c>
      <c r="J2978" t="s">
        <v>14204</v>
      </c>
      <c r="K2978" t="s">
        <v>92</v>
      </c>
      <c r="L2978" t="s">
        <v>14205</v>
      </c>
      <c r="M2978">
        <v>7116</v>
      </c>
      <c r="N2978">
        <v>41645</v>
      </c>
      <c r="O2978" t="s">
        <v>1199</v>
      </c>
      <c r="P2978">
        <v>2</v>
      </c>
      <c r="Q2978" t="s">
        <v>14206</v>
      </c>
      <c r="R2978" t="s">
        <v>14207</v>
      </c>
      <c r="S2978">
        <v>79</v>
      </c>
      <c r="T2978" t="s">
        <v>37</v>
      </c>
      <c r="U2978" t="s">
        <v>38</v>
      </c>
      <c r="V2978" t="s">
        <v>569</v>
      </c>
      <c r="W2978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">
      <c r="A2979" t="s">
        <v>720</v>
      </c>
      <c r="B2979" t="s">
        <v>14208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>
        <v>298110</v>
      </c>
      <c r="J2979" t="s">
        <v>12903</v>
      </c>
      <c r="K2979" t="s">
        <v>14209</v>
      </c>
      <c r="L2979" t="s">
        <v>14210</v>
      </c>
      <c r="M2979">
        <v>25055</v>
      </c>
      <c r="N2979">
        <v>786</v>
      </c>
      <c r="O2979" t="s">
        <v>14211</v>
      </c>
      <c r="P2979">
        <v>1</v>
      </c>
      <c r="Q2979" t="s">
        <v>14212</v>
      </c>
      <c r="R2979" t="s">
        <v>14213</v>
      </c>
      <c r="S2979">
        <v>98</v>
      </c>
      <c r="T2979" t="s">
        <v>37</v>
      </c>
      <c r="U2979" t="s">
        <v>263</v>
      </c>
      <c r="V2979" t="s">
        <v>569</v>
      </c>
      <c r="W2979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8952</v>
      </c>
      <c r="H2980">
        <v>8000</v>
      </c>
      <c r="I2980">
        <v>127144</v>
      </c>
      <c r="J2980" t="s">
        <v>1375</v>
      </c>
      <c r="K2980" t="s">
        <v>1213</v>
      </c>
      <c r="L2980" t="s">
        <v>14214</v>
      </c>
      <c r="M2980">
        <v>5159</v>
      </c>
      <c r="N2980">
        <v>9608</v>
      </c>
      <c r="O2980" t="s">
        <v>5266</v>
      </c>
      <c r="P2980">
        <v>4</v>
      </c>
      <c r="Q2980" t="s">
        <v>14215</v>
      </c>
      <c r="R2980" t="s">
        <v>14216</v>
      </c>
      <c r="S2980">
        <v>27</v>
      </c>
      <c r="T2980" t="s">
        <v>37</v>
      </c>
      <c r="U2980" t="s">
        <v>38</v>
      </c>
      <c r="V2980" t="s">
        <v>39</v>
      </c>
      <c r="W2980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>
        <v>117190</v>
      </c>
      <c r="J2981" t="s">
        <v>1689</v>
      </c>
      <c r="K2981" t="s">
        <v>103</v>
      </c>
      <c r="L2981" t="s">
        <v>14217</v>
      </c>
      <c r="M2981">
        <v>29994</v>
      </c>
      <c r="N2981">
        <v>11770</v>
      </c>
      <c r="O2981" t="s">
        <v>13168</v>
      </c>
      <c r="P2981">
        <v>4</v>
      </c>
      <c r="Q2981" t="s">
        <v>14218</v>
      </c>
      <c r="R2981" t="s">
        <v>14219</v>
      </c>
      <c r="S2981">
        <v>86</v>
      </c>
      <c r="T2981" t="s">
        <v>37</v>
      </c>
      <c r="U2981" t="s">
        <v>56</v>
      </c>
      <c r="V2981" t="s">
        <v>39</v>
      </c>
      <c r="W298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">
      <c r="A2982" t="s">
        <v>28</v>
      </c>
      <c r="B2982" t="s">
        <v>14220</v>
      </c>
      <c r="C2982">
        <v>79</v>
      </c>
      <c r="D2982">
        <v>95</v>
      </c>
      <c r="E2982">
        <v>3</v>
      </c>
      <c r="F2982">
        <v>448</v>
      </c>
      <c r="G2982" t="s">
        <v>14221</v>
      </c>
      <c r="H2982">
        <v>905</v>
      </c>
      <c r="I2982">
        <v>108662</v>
      </c>
      <c r="J2982" t="s">
        <v>6467</v>
      </c>
      <c r="K2982" t="s">
        <v>5618</v>
      </c>
      <c r="L2982" t="s">
        <v>14222</v>
      </c>
      <c r="M2982">
        <v>26849</v>
      </c>
      <c r="N2982">
        <v>3185</v>
      </c>
      <c r="O2982" t="s">
        <v>13372</v>
      </c>
      <c r="P2982">
        <v>0</v>
      </c>
      <c r="Q2982" t="s">
        <v>14223</v>
      </c>
      <c r="R2982" t="s">
        <v>14224</v>
      </c>
      <c r="S2982">
        <v>107</v>
      </c>
      <c r="T2982" t="s">
        <v>37</v>
      </c>
      <c r="U2982" t="s">
        <v>38</v>
      </c>
      <c r="V2982" t="s">
        <v>569</v>
      </c>
      <c r="W2982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">
      <c r="A2983" t="s">
        <v>28</v>
      </c>
      <c r="B2983" t="s">
        <v>14225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>
        <v>53481</v>
      </c>
      <c r="J2983" t="s">
        <v>2062</v>
      </c>
      <c r="K2983" t="s">
        <v>768</v>
      </c>
      <c r="L2983" t="s">
        <v>14226</v>
      </c>
      <c r="M2983">
        <v>5557</v>
      </c>
      <c r="N2983">
        <v>2512</v>
      </c>
      <c r="O2983" t="s">
        <v>4735</v>
      </c>
      <c r="P2983">
        <v>5</v>
      </c>
      <c r="Q2983" t="s">
        <v>14227</v>
      </c>
      <c r="R2983" t="s">
        <v>14228</v>
      </c>
      <c r="S2983">
        <v>34</v>
      </c>
      <c r="T2983" t="s">
        <v>37</v>
      </c>
      <c r="U2983" t="s">
        <v>38</v>
      </c>
      <c r="V2983" t="s">
        <v>569</v>
      </c>
      <c r="W2983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">
      <c r="A2984" t="s">
        <v>28</v>
      </c>
      <c r="B2984" t="s">
        <v>14229</v>
      </c>
      <c r="C2984">
        <v>100</v>
      </c>
      <c r="D2984">
        <v>102</v>
      </c>
      <c r="E2984">
        <v>346</v>
      </c>
      <c r="F2984">
        <v>488</v>
      </c>
      <c r="G2984" t="s">
        <v>14230</v>
      </c>
      <c r="H2984">
        <v>947</v>
      </c>
      <c r="I2984">
        <v>23106</v>
      </c>
      <c r="J2984" t="s">
        <v>2996</v>
      </c>
      <c r="K2984" t="s">
        <v>2234</v>
      </c>
      <c r="L2984" t="s">
        <v>14231</v>
      </c>
      <c r="M2984">
        <v>9003</v>
      </c>
      <c r="N2984">
        <v>2572</v>
      </c>
      <c r="O2984" t="s">
        <v>6877</v>
      </c>
      <c r="P2984">
        <v>0</v>
      </c>
      <c r="Q2984" t="s">
        <v>14232</v>
      </c>
      <c r="R2984" t="s">
        <v>14233</v>
      </c>
      <c r="S2984">
        <v>58</v>
      </c>
      <c r="T2984" t="s">
        <v>37</v>
      </c>
      <c r="U2984" t="s">
        <v>6727</v>
      </c>
      <c r="V2984" t="s">
        <v>5347</v>
      </c>
      <c r="W2984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">
      <c r="A2985" t="s">
        <v>28</v>
      </c>
      <c r="B2985" t="s">
        <v>10584</v>
      </c>
      <c r="C2985">
        <v>150</v>
      </c>
      <c r="D2985">
        <v>124</v>
      </c>
      <c r="E2985">
        <v>78</v>
      </c>
      <c r="F2985">
        <v>4</v>
      </c>
      <c r="G2985" t="s">
        <v>14234</v>
      </c>
      <c r="H2985">
        <v>6</v>
      </c>
      <c r="I2985">
        <v>439162</v>
      </c>
      <c r="J2985" t="s">
        <v>14235</v>
      </c>
      <c r="K2985" t="s">
        <v>14236</v>
      </c>
      <c r="L2985" t="s">
        <v>14237</v>
      </c>
      <c r="M2985">
        <v>106160</v>
      </c>
      <c r="N2985">
        <v>28</v>
      </c>
      <c r="O2985" t="s">
        <v>14238</v>
      </c>
      <c r="P2985">
        <v>0</v>
      </c>
      <c r="Q2985" t="s">
        <v>14239</v>
      </c>
      <c r="R2985" t="s">
        <v>14240</v>
      </c>
      <c r="S2985">
        <v>430</v>
      </c>
      <c r="T2985" t="s">
        <v>652</v>
      </c>
      <c r="U2985" t="s">
        <v>653</v>
      </c>
      <c r="V2985" t="s">
        <v>569</v>
      </c>
      <c r="W2985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">
      <c r="A2986" t="s">
        <v>28</v>
      </c>
      <c r="B2986" t="s">
        <v>14241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>
        <v>671240</v>
      </c>
      <c r="J2986" t="s">
        <v>1375</v>
      </c>
      <c r="K2986" t="s">
        <v>5043</v>
      </c>
      <c r="L2986" t="s">
        <v>14242</v>
      </c>
      <c r="M2986">
        <v>23023</v>
      </c>
      <c r="N2986">
        <v>619</v>
      </c>
      <c r="O2986" t="s">
        <v>14243</v>
      </c>
      <c r="P2986">
        <v>0</v>
      </c>
      <c r="Q2986" t="s">
        <v>14244</v>
      </c>
      <c r="R2986" t="s">
        <v>14245</v>
      </c>
      <c r="S2986">
        <v>149</v>
      </c>
      <c r="T2986" t="s">
        <v>37</v>
      </c>
      <c r="U2986" t="s">
        <v>56</v>
      </c>
      <c r="V2986" t="s">
        <v>569</v>
      </c>
      <c r="W2986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">
      <c r="A2987" t="s">
        <v>28</v>
      </c>
      <c r="B2987" t="s">
        <v>14246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>
        <v>882290</v>
      </c>
      <c r="J2987" t="s">
        <v>3340</v>
      </c>
      <c r="K2987" t="s">
        <v>460</v>
      </c>
      <c r="L2987" t="s">
        <v>14247</v>
      </c>
      <c r="M2987">
        <v>4792</v>
      </c>
      <c r="N2987">
        <v>1526</v>
      </c>
      <c r="O2987" t="s">
        <v>14248</v>
      </c>
      <c r="P2987">
        <v>2</v>
      </c>
      <c r="Q2987" t="s">
        <v>14249</v>
      </c>
      <c r="R2987" t="s">
        <v>14250</v>
      </c>
      <c r="S2987">
        <v>43</v>
      </c>
      <c r="T2987" t="s">
        <v>37</v>
      </c>
      <c r="U2987" t="s">
        <v>365</v>
      </c>
      <c r="V2987" t="s">
        <v>569</v>
      </c>
      <c r="W2987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14252</v>
      </c>
      <c r="H2988">
        <v>11000</v>
      </c>
      <c r="I2988">
        <v>106593296</v>
      </c>
      <c r="J2988" t="s">
        <v>3772</v>
      </c>
      <c r="K2988" t="s">
        <v>456</v>
      </c>
      <c r="L2988" t="s">
        <v>14253</v>
      </c>
      <c r="M2988">
        <v>72324</v>
      </c>
      <c r="N2988">
        <v>12619</v>
      </c>
      <c r="O2988" t="s">
        <v>14254</v>
      </c>
      <c r="P2988">
        <v>1</v>
      </c>
      <c r="Q2988" t="s">
        <v>14255</v>
      </c>
      <c r="R2988" t="s">
        <v>14256</v>
      </c>
      <c r="S2988">
        <v>134</v>
      </c>
      <c r="T2988" t="s">
        <v>37</v>
      </c>
      <c r="U2988" t="s">
        <v>38</v>
      </c>
      <c r="V2988" t="s">
        <v>90</v>
      </c>
      <c r="W2988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>
        <v>43490057</v>
      </c>
      <c r="J2989" t="s">
        <v>2450</v>
      </c>
      <c r="K2989" t="s">
        <v>1696</v>
      </c>
      <c r="L2989" t="s">
        <v>14257</v>
      </c>
      <c r="M2989">
        <v>5275</v>
      </c>
      <c r="N2989">
        <v>4737</v>
      </c>
      <c r="O2989" t="s">
        <v>618</v>
      </c>
      <c r="P2989">
        <v>6</v>
      </c>
      <c r="Q2989" t="s">
        <v>14258</v>
      </c>
      <c r="R2989" t="s">
        <v>14259</v>
      </c>
      <c r="S2989">
        <v>30</v>
      </c>
      <c r="T2989" t="s">
        <v>37</v>
      </c>
      <c r="U2989" t="s">
        <v>38</v>
      </c>
      <c r="V2989" t="s">
        <v>569</v>
      </c>
      <c r="W2989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">
      <c r="A2990" t="s">
        <v>28</v>
      </c>
      <c r="B2990" t="s">
        <v>14260</v>
      </c>
      <c r="C2990">
        <v>62</v>
      </c>
      <c r="D2990">
        <v>89</v>
      </c>
      <c r="E2990">
        <v>7</v>
      </c>
      <c r="F2990">
        <v>36</v>
      </c>
      <c r="G2990" t="s">
        <v>14261</v>
      </c>
      <c r="H2990">
        <v>186</v>
      </c>
      <c r="I2990">
        <v>32333860</v>
      </c>
      <c r="J2990" t="s">
        <v>2073</v>
      </c>
      <c r="K2990" t="s">
        <v>14262</v>
      </c>
      <c r="L2990" t="s">
        <v>14263</v>
      </c>
      <c r="M2990">
        <v>29843</v>
      </c>
      <c r="N2990">
        <v>407</v>
      </c>
      <c r="O2990" t="s">
        <v>14264</v>
      </c>
      <c r="P2990">
        <v>1</v>
      </c>
      <c r="Q2990" t="s">
        <v>14265</v>
      </c>
      <c r="R2990" t="s">
        <v>14266</v>
      </c>
      <c r="S2990">
        <v>81</v>
      </c>
      <c r="T2990" t="s">
        <v>6872</v>
      </c>
      <c r="U2990" t="s">
        <v>3699</v>
      </c>
      <c r="V2990" t="s">
        <v>569</v>
      </c>
      <c r="W2990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>
        <v>24792061</v>
      </c>
      <c r="J2991" t="s">
        <v>2450</v>
      </c>
      <c r="K2991" t="s">
        <v>77</v>
      </c>
      <c r="L2991" t="s">
        <v>14267</v>
      </c>
      <c r="M2991">
        <v>191998</v>
      </c>
      <c r="N2991">
        <v>25092</v>
      </c>
      <c r="O2991" t="s">
        <v>14268</v>
      </c>
      <c r="P2991">
        <v>0</v>
      </c>
      <c r="Q2991" t="s">
        <v>14269</v>
      </c>
      <c r="R2991" t="s">
        <v>14270</v>
      </c>
      <c r="S2991">
        <v>323</v>
      </c>
      <c r="T2991" t="s">
        <v>37</v>
      </c>
      <c r="U2991" t="s">
        <v>38</v>
      </c>
      <c r="V2991" t="s">
        <v>569</v>
      </c>
      <c r="W299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">
      <c r="A2992" t="s">
        <v>28</v>
      </c>
      <c r="B2992" t="s">
        <v>14271</v>
      </c>
      <c r="C2992">
        <v>252</v>
      </c>
      <c r="D2992">
        <v>94</v>
      </c>
      <c r="E2992">
        <v>0</v>
      </c>
      <c r="F2992">
        <v>658</v>
      </c>
      <c r="G2992" t="s">
        <v>13050</v>
      </c>
      <c r="H2992">
        <v>1000</v>
      </c>
      <c r="I2992">
        <v>17544812</v>
      </c>
      <c r="J2992" t="s">
        <v>6096</v>
      </c>
      <c r="K2992" t="s">
        <v>3561</v>
      </c>
      <c r="L2992" t="s">
        <v>14272</v>
      </c>
      <c r="M2992">
        <v>69989</v>
      </c>
      <c r="N2992">
        <v>4707</v>
      </c>
      <c r="O2992" t="s">
        <v>14273</v>
      </c>
      <c r="P2992">
        <v>0</v>
      </c>
      <c r="Q2992" t="s">
        <v>14274</v>
      </c>
      <c r="R2992" t="s">
        <v>14275</v>
      </c>
      <c r="S2992">
        <v>384</v>
      </c>
      <c r="T2992" t="s">
        <v>37</v>
      </c>
      <c r="U2992" t="s">
        <v>38</v>
      </c>
      <c r="V2992" t="s">
        <v>569</v>
      </c>
      <c r="W2992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">
      <c r="A2993" t="s">
        <v>28</v>
      </c>
      <c r="B2993" t="s">
        <v>11853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>
        <v>12574715</v>
      </c>
      <c r="J2993" t="s">
        <v>3270</v>
      </c>
      <c r="K2993" t="s">
        <v>703</v>
      </c>
      <c r="L2993" t="s">
        <v>14276</v>
      </c>
      <c r="M2993">
        <v>112138</v>
      </c>
      <c r="N2993">
        <v>4198</v>
      </c>
      <c r="O2993" t="s">
        <v>14277</v>
      </c>
      <c r="P2993">
        <v>0</v>
      </c>
      <c r="Q2993" t="s">
        <v>14278</v>
      </c>
      <c r="R2993" t="s">
        <v>14279</v>
      </c>
      <c r="S2993">
        <v>237</v>
      </c>
      <c r="T2993" t="s">
        <v>37</v>
      </c>
      <c r="U2993" t="s">
        <v>56</v>
      </c>
      <c r="V2993" t="s">
        <v>39</v>
      </c>
      <c r="W2993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">
      <c r="A2994" t="s">
        <v>28</v>
      </c>
      <c r="B2994" t="s">
        <v>14280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>
        <v>5100000</v>
      </c>
      <c r="J2994" t="s">
        <v>1375</v>
      </c>
      <c r="K2994" t="s">
        <v>2081</v>
      </c>
      <c r="L2994" t="s">
        <v>14281</v>
      </c>
      <c r="M2994">
        <v>6595</v>
      </c>
      <c r="N2994">
        <v>2024</v>
      </c>
      <c r="O2994" t="s">
        <v>14282</v>
      </c>
      <c r="P2994">
        <v>0</v>
      </c>
      <c r="Q2994" t="s">
        <v>14283</v>
      </c>
      <c r="R2994" t="s">
        <v>14284</v>
      </c>
      <c r="S2994">
        <v>61</v>
      </c>
      <c r="T2994" t="s">
        <v>37</v>
      </c>
      <c r="U2994" t="s">
        <v>56</v>
      </c>
      <c r="V2994" t="s">
        <v>569</v>
      </c>
      <c r="W2994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">
      <c r="A2995" t="s">
        <v>28</v>
      </c>
      <c r="B2995" t="s">
        <v>8896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>
        <v>10460089</v>
      </c>
      <c r="J2995" t="s">
        <v>2079</v>
      </c>
      <c r="K2995" t="s">
        <v>1548</v>
      </c>
      <c r="L2995" t="s">
        <v>14285</v>
      </c>
      <c r="M2995">
        <v>34098</v>
      </c>
      <c r="N2995">
        <v>1442</v>
      </c>
      <c r="O2995" t="s">
        <v>13133</v>
      </c>
      <c r="P2995">
        <v>1</v>
      </c>
      <c r="Q2995" t="s">
        <v>14286</v>
      </c>
      <c r="R2995" t="s">
        <v>14287</v>
      </c>
      <c r="S2995">
        <v>214</v>
      </c>
      <c r="T2995" t="s">
        <v>37</v>
      </c>
      <c r="U2995" t="s">
        <v>38</v>
      </c>
      <c r="V2995" t="s">
        <v>569</v>
      </c>
      <c r="W2995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>
        <v>4239767</v>
      </c>
      <c r="J2996" t="s">
        <v>4290</v>
      </c>
      <c r="K2996" t="s">
        <v>14288</v>
      </c>
      <c r="L2996" t="s">
        <v>14289</v>
      </c>
      <c r="M2996">
        <v>3709</v>
      </c>
      <c r="N2996">
        <v>1834</v>
      </c>
      <c r="O2996" t="s">
        <v>6662</v>
      </c>
      <c r="P2996">
        <v>3</v>
      </c>
      <c r="Q2996" t="s">
        <v>14290</v>
      </c>
      <c r="R2996" t="s">
        <v>14291</v>
      </c>
      <c r="S2996">
        <v>83</v>
      </c>
      <c r="T2996" t="s">
        <v>37</v>
      </c>
      <c r="U2996" t="s">
        <v>263</v>
      </c>
      <c r="V2996" t="s">
        <v>569</v>
      </c>
      <c r="W2996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">
      <c r="A2997" t="s">
        <v>28</v>
      </c>
      <c r="B2997" t="s">
        <v>14292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>
        <v>4131640</v>
      </c>
      <c r="J2997" t="s">
        <v>982</v>
      </c>
      <c r="K2997" t="s">
        <v>1645</v>
      </c>
      <c r="L2997" t="s">
        <v>14293</v>
      </c>
      <c r="M2997">
        <v>5463</v>
      </c>
      <c r="N2997">
        <v>4091</v>
      </c>
      <c r="O2997" t="s">
        <v>14294</v>
      </c>
      <c r="P2997">
        <v>2</v>
      </c>
      <c r="Q2997" t="s">
        <v>14295</v>
      </c>
      <c r="R2997" t="s">
        <v>14296</v>
      </c>
      <c r="S2997">
        <v>20</v>
      </c>
      <c r="T2997" t="s">
        <v>37</v>
      </c>
      <c r="U2997" t="s">
        <v>38</v>
      </c>
      <c r="V2997" t="s">
        <v>39</v>
      </c>
      <c r="W2997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">
      <c r="A2998" t="s">
        <v>28</v>
      </c>
      <c r="B2998" t="s">
        <v>12696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>
        <v>10814185</v>
      </c>
      <c r="J2998" t="s">
        <v>4092</v>
      </c>
      <c r="K2998" t="s">
        <v>77</v>
      </c>
      <c r="L2998" t="s">
        <v>14298</v>
      </c>
      <c r="M2998">
        <v>37530</v>
      </c>
      <c r="N2998">
        <v>41867</v>
      </c>
      <c r="O2998" t="s">
        <v>374</v>
      </c>
      <c r="P2998">
        <v>6</v>
      </c>
      <c r="Q2998" t="s">
        <v>14299</v>
      </c>
      <c r="R2998" t="s">
        <v>14300</v>
      </c>
      <c r="S2998">
        <v>106</v>
      </c>
      <c r="T2998" t="s">
        <v>37</v>
      </c>
      <c r="U2998" t="s">
        <v>38</v>
      </c>
      <c r="V2998" t="s">
        <v>569</v>
      </c>
      <c r="W2998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">
      <c r="A2999" t="s">
        <v>28</v>
      </c>
      <c r="B2999" t="s">
        <v>8814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>
        <v>197148</v>
      </c>
      <c r="J2999" t="s">
        <v>14301</v>
      </c>
      <c r="K2999" t="s">
        <v>67</v>
      </c>
      <c r="L2999" t="s">
        <v>14302</v>
      </c>
      <c r="M2999">
        <v>18109</v>
      </c>
      <c r="N2999">
        <v>1176</v>
      </c>
      <c r="O2999" t="s">
        <v>14303</v>
      </c>
      <c r="P2999">
        <v>0</v>
      </c>
      <c r="Q2999" t="s">
        <v>14304</v>
      </c>
      <c r="R2999" t="s">
        <v>14305</v>
      </c>
      <c r="S2999">
        <v>150</v>
      </c>
      <c r="T2999" t="s">
        <v>37</v>
      </c>
      <c r="U2999" t="s">
        <v>56</v>
      </c>
      <c r="V2999" t="s">
        <v>569</v>
      </c>
      <c r="W2999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>
        <v>54557348</v>
      </c>
      <c r="J3000" t="s">
        <v>2062</v>
      </c>
      <c r="K3000" t="s">
        <v>247</v>
      </c>
      <c r="L3000" t="s">
        <v>13586</v>
      </c>
      <c r="M3000">
        <v>361169</v>
      </c>
      <c r="N3000">
        <v>5732</v>
      </c>
      <c r="O3000" t="s">
        <v>4938</v>
      </c>
      <c r="P3000">
        <v>0</v>
      </c>
      <c r="Q3000" t="s">
        <v>13587</v>
      </c>
      <c r="R3000" t="s">
        <v>13588</v>
      </c>
      <c r="S3000">
        <v>1624</v>
      </c>
      <c r="T3000" t="s">
        <v>37</v>
      </c>
      <c r="U3000" t="s">
        <v>740</v>
      </c>
      <c r="V3000" t="s">
        <v>569</v>
      </c>
      <c r="W3000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">
      <c r="A3001" t="s">
        <v>28</v>
      </c>
      <c r="B3001" t="s">
        <v>14306</v>
      </c>
      <c r="C3001">
        <v>222</v>
      </c>
      <c r="D3001">
        <v>113</v>
      </c>
      <c r="E3001">
        <v>127</v>
      </c>
      <c r="F3001">
        <v>373</v>
      </c>
      <c r="G3001" t="s">
        <v>13755</v>
      </c>
      <c r="H3001">
        <v>3000</v>
      </c>
      <c r="I3001">
        <v>3014541</v>
      </c>
      <c r="J3001" t="s">
        <v>3270</v>
      </c>
      <c r="K3001" t="s">
        <v>12930</v>
      </c>
      <c r="L3001" t="s">
        <v>14307</v>
      </c>
      <c r="M3001">
        <v>19616</v>
      </c>
      <c r="N3001">
        <v>4370</v>
      </c>
      <c r="O3001" t="s">
        <v>8252</v>
      </c>
      <c r="P3001">
        <v>3</v>
      </c>
      <c r="Q3001" t="s">
        <v>14308</v>
      </c>
      <c r="R3001" t="s">
        <v>14309</v>
      </c>
      <c r="S3001">
        <v>98</v>
      </c>
      <c r="T3001" t="s">
        <v>37</v>
      </c>
      <c r="U3001" t="s">
        <v>56</v>
      </c>
      <c r="V3001" t="s">
        <v>569</v>
      </c>
      <c r="W300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">
      <c r="A3002" t="s">
        <v>28</v>
      </c>
      <c r="B3002" t="s">
        <v>14310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>
        <v>4443403</v>
      </c>
      <c r="J3002" t="s">
        <v>14311</v>
      </c>
      <c r="K3002" t="s">
        <v>6340</v>
      </c>
      <c r="L3002" t="s">
        <v>14312</v>
      </c>
      <c r="M3002">
        <v>70194</v>
      </c>
      <c r="N3002">
        <v>1754</v>
      </c>
      <c r="O3002" t="s">
        <v>14313</v>
      </c>
      <c r="P3002">
        <v>0</v>
      </c>
      <c r="Q3002" t="s">
        <v>14314</v>
      </c>
      <c r="R3002" t="s">
        <v>14315</v>
      </c>
      <c r="S3002">
        <v>158</v>
      </c>
      <c r="T3002" t="s">
        <v>1417</v>
      </c>
      <c r="U3002" t="s">
        <v>1418</v>
      </c>
      <c r="V3002" t="s">
        <v>39</v>
      </c>
      <c r="W3002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">
      <c r="A3003" t="s">
        <v>28</v>
      </c>
      <c r="B3003" t="s">
        <v>11691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>
        <v>1330827</v>
      </c>
      <c r="J3003" t="s">
        <v>5289</v>
      </c>
      <c r="K3003" t="s">
        <v>572</v>
      </c>
      <c r="L3003" t="s">
        <v>14316</v>
      </c>
      <c r="M3003">
        <v>9866</v>
      </c>
      <c r="N3003">
        <v>19879</v>
      </c>
      <c r="O3003" t="s">
        <v>14317</v>
      </c>
      <c r="P3003">
        <v>2</v>
      </c>
      <c r="Q3003" t="s">
        <v>14318</v>
      </c>
      <c r="R3003" t="s">
        <v>14319</v>
      </c>
      <c r="S3003">
        <v>73</v>
      </c>
      <c r="T3003" t="s">
        <v>37</v>
      </c>
      <c r="U3003" t="s">
        <v>1418</v>
      </c>
      <c r="V3003" t="s">
        <v>569</v>
      </c>
      <c r="W3003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">
      <c r="A3004" t="s">
        <v>28</v>
      </c>
      <c r="B3004" t="s">
        <v>14320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>
        <v>1818681</v>
      </c>
      <c r="J3004" t="s">
        <v>454</v>
      </c>
      <c r="K3004" t="s">
        <v>2759</v>
      </c>
      <c r="L3004" t="s">
        <v>14321</v>
      </c>
      <c r="M3004">
        <v>74435</v>
      </c>
      <c r="N3004">
        <v>2486</v>
      </c>
      <c r="O3004" t="s">
        <v>862</v>
      </c>
      <c r="P3004">
        <v>1</v>
      </c>
      <c r="Q3004" t="s">
        <v>14322</v>
      </c>
      <c r="R3004" t="s">
        <v>14323</v>
      </c>
      <c r="S3004">
        <v>224</v>
      </c>
      <c r="T3004" t="s">
        <v>37</v>
      </c>
      <c r="U3004" t="s">
        <v>56</v>
      </c>
      <c r="V3004" t="s">
        <v>569</v>
      </c>
      <c r="W3004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">
      <c r="A3006" t="s">
        <v>28</v>
      </c>
      <c r="B3006" t="s">
        <v>14324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>
        <v>12610552</v>
      </c>
      <c r="J3006" t="s">
        <v>257</v>
      </c>
      <c r="K3006" t="s">
        <v>14325</v>
      </c>
      <c r="L3006" t="s">
        <v>14326</v>
      </c>
      <c r="M3006">
        <v>4682</v>
      </c>
      <c r="N3006">
        <v>2428</v>
      </c>
      <c r="O3006" t="s">
        <v>14327</v>
      </c>
      <c r="P3006">
        <v>0</v>
      </c>
      <c r="Q3006" t="s">
        <v>14328</v>
      </c>
      <c r="R3006" t="s">
        <v>14329</v>
      </c>
      <c r="S3006">
        <v>206</v>
      </c>
      <c r="T3006" t="s">
        <v>37</v>
      </c>
      <c r="U3006" t="s">
        <v>38</v>
      </c>
      <c r="V3006" t="s">
        <v>39</v>
      </c>
      <c r="W3006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>
        <v>143492840</v>
      </c>
      <c r="J3007" t="s">
        <v>1375</v>
      </c>
      <c r="K3007" t="s">
        <v>77</v>
      </c>
      <c r="L3007" t="s">
        <v>14330</v>
      </c>
      <c r="M3007">
        <v>414335</v>
      </c>
      <c r="N3007">
        <v>28817</v>
      </c>
      <c r="O3007" t="s">
        <v>467</v>
      </c>
      <c r="P3007">
        <v>0</v>
      </c>
      <c r="Q3007" t="s">
        <v>14331</v>
      </c>
      <c r="R3007" t="s">
        <v>14332</v>
      </c>
      <c r="S3007">
        <v>881</v>
      </c>
      <c r="T3007" t="s">
        <v>37</v>
      </c>
      <c r="U3007" t="s">
        <v>38</v>
      </c>
      <c r="V3007" t="s">
        <v>39</v>
      </c>
      <c r="W3007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">
      <c r="A3008" t="s">
        <v>28</v>
      </c>
      <c r="B3008" t="s">
        <v>14333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>
        <v>43800000</v>
      </c>
      <c r="J3008" t="s">
        <v>50</v>
      </c>
      <c r="K3008" t="s">
        <v>1066</v>
      </c>
      <c r="L3008" t="s">
        <v>14334</v>
      </c>
      <c r="M3008">
        <v>74249</v>
      </c>
      <c r="N3008">
        <v>1105</v>
      </c>
      <c r="O3008" t="s">
        <v>14335</v>
      </c>
      <c r="P3008">
        <v>2</v>
      </c>
      <c r="Q3008" t="s">
        <v>14336</v>
      </c>
      <c r="R3008" t="s">
        <v>14337</v>
      </c>
      <c r="S3008">
        <v>276</v>
      </c>
      <c r="T3008" t="s">
        <v>37</v>
      </c>
      <c r="U3008" t="s">
        <v>56</v>
      </c>
      <c r="V3008" t="s">
        <v>12735</v>
      </c>
      <c r="W3008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>
        <v>134821952</v>
      </c>
      <c r="J3009" t="s">
        <v>1872</v>
      </c>
      <c r="K3009" t="s">
        <v>2314</v>
      </c>
      <c r="L3009" t="s">
        <v>14338</v>
      </c>
      <c r="M3009">
        <v>1155770</v>
      </c>
      <c r="N3009">
        <v>28122</v>
      </c>
      <c r="O3009" t="s">
        <v>1626</v>
      </c>
      <c r="P3009">
        <v>1</v>
      </c>
      <c r="Q3009" t="s">
        <v>14339</v>
      </c>
      <c r="R3009" t="s">
        <v>14340</v>
      </c>
      <c r="S3009">
        <v>2238</v>
      </c>
      <c r="T3009" t="s">
        <v>37</v>
      </c>
      <c r="U3009" t="s">
        <v>38</v>
      </c>
      <c r="V3009" t="s">
        <v>569</v>
      </c>
      <c r="W3009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14341</v>
      </c>
      <c r="H3010">
        <v>225</v>
      </c>
      <c r="I3010">
        <v>94900000</v>
      </c>
      <c r="J3010" t="s">
        <v>7403</v>
      </c>
      <c r="K3010" t="s">
        <v>5756</v>
      </c>
      <c r="L3010" t="s">
        <v>14342</v>
      </c>
      <c r="M3010">
        <v>35172</v>
      </c>
      <c r="N3010">
        <v>791</v>
      </c>
      <c r="O3010" t="s">
        <v>14343</v>
      </c>
      <c r="P3010">
        <v>0</v>
      </c>
      <c r="Q3010" t="s">
        <v>14344</v>
      </c>
      <c r="R3010" t="s">
        <v>14345</v>
      </c>
      <c r="S3010">
        <v>128</v>
      </c>
      <c r="T3010" t="s">
        <v>37</v>
      </c>
      <c r="U3010" t="s">
        <v>38</v>
      </c>
      <c r="V3010" t="s">
        <v>569</v>
      </c>
      <c r="W3010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>
        <v>32391374</v>
      </c>
      <c r="J3011" t="s">
        <v>1375</v>
      </c>
      <c r="K3011" t="s">
        <v>62</v>
      </c>
      <c r="L3011" t="s">
        <v>14346</v>
      </c>
      <c r="M3011">
        <v>376600</v>
      </c>
      <c r="N3011">
        <v>54075</v>
      </c>
      <c r="O3011" t="s">
        <v>1885</v>
      </c>
      <c r="P3011">
        <v>43</v>
      </c>
      <c r="Q3011" t="s">
        <v>14347</v>
      </c>
      <c r="R3011" t="s">
        <v>14348</v>
      </c>
      <c r="S3011">
        <v>494</v>
      </c>
      <c r="T3011" t="s">
        <v>37</v>
      </c>
      <c r="U3011" t="s">
        <v>38</v>
      </c>
      <c r="V3011" t="s">
        <v>39</v>
      </c>
      <c r="W30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">
      <c r="A3012" t="s">
        <v>28</v>
      </c>
      <c r="B3012" t="s">
        <v>12889</v>
      </c>
      <c r="C3012">
        <v>83</v>
      </c>
      <c r="D3012">
        <v>121</v>
      </c>
      <c r="E3012">
        <v>319</v>
      </c>
      <c r="F3012">
        <v>11</v>
      </c>
      <c r="G3012" t="s">
        <v>14349</v>
      </c>
      <c r="H3012">
        <v>1000</v>
      </c>
      <c r="I3012">
        <v>40158000</v>
      </c>
      <c r="J3012" t="s">
        <v>7403</v>
      </c>
      <c r="K3012" t="s">
        <v>1998</v>
      </c>
      <c r="L3012" t="s">
        <v>14350</v>
      </c>
      <c r="M3012">
        <v>63931</v>
      </c>
      <c r="N3012">
        <v>1051</v>
      </c>
      <c r="O3012" t="s">
        <v>14351</v>
      </c>
      <c r="P3012">
        <v>1</v>
      </c>
      <c r="Q3012" t="s">
        <v>14352</v>
      </c>
      <c r="R3012" t="s">
        <v>14353</v>
      </c>
      <c r="S3012">
        <v>241</v>
      </c>
      <c r="T3012" t="s">
        <v>37</v>
      </c>
      <c r="U3012" t="s">
        <v>174</v>
      </c>
      <c r="V3012" t="s">
        <v>569</v>
      </c>
      <c r="W3012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>
        <v>113709992</v>
      </c>
      <c r="J3013" t="s">
        <v>2450</v>
      </c>
      <c r="K3013" t="s">
        <v>434</v>
      </c>
      <c r="L3013" t="s">
        <v>14354</v>
      </c>
      <c r="M3013">
        <v>108843</v>
      </c>
      <c r="N3013">
        <v>46646</v>
      </c>
      <c r="O3013" t="s">
        <v>644</v>
      </c>
      <c r="P3013">
        <v>1</v>
      </c>
      <c r="Q3013" t="s">
        <v>14355</v>
      </c>
      <c r="R3013" t="s">
        <v>14356</v>
      </c>
      <c r="S3013">
        <v>281</v>
      </c>
      <c r="T3013" t="s">
        <v>37</v>
      </c>
      <c r="U3013" t="s">
        <v>38</v>
      </c>
      <c r="V3013" t="s">
        <v>569</v>
      </c>
      <c r="W3013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14357</v>
      </c>
      <c r="H3014">
        <v>1000</v>
      </c>
      <c r="I3014">
        <v>32131483</v>
      </c>
      <c r="J3014" t="s">
        <v>2912</v>
      </c>
      <c r="K3014" t="s">
        <v>1511</v>
      </c>
      <c r="L3014" t="s">
        <v>14358</v>
      </c>
      <c r="M3014">
        <v>25870</v>
      </c>
      <c r="N3014">
        <v>2212</v>
      </c>
      <c r="O3014" t="s">
        <v>14359</v>
      </c>
      <c r="P3014">
        <v>0</v>
      </c>
      <c r="Q3014" t="s">
        <v>14360</v>
      </c>
      <c r="R3014" t="s">
        <v>14361</v>
      </c>
      <c r="S3014">
        <v>369</v>
      </c>
      <c r="T3014" t="s">
        <v>37</v>
      </c>
      <c r="U3014" t="s">
        <v>38</v>
      </c>
      <c r="V3014" t="s">
        <v>39</v>
      </c>
      <c r="W3014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">
      <c r="A3015" t="s">
        <v>28</v>
      </c>
      <c r="B3015" t="s">
        <v>14333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>
        <v>35400000</v>
      </c>
      <c r="J3015" t="s">
        <v>50</v>
      </c>
      <c r="K3015" t="s">
        <v>7926</v>
      </c>
      <c r="L3015" t="s">
        <v>14362</v>
      </c>
      <c r="M3015">
        <v>74957</v>
      </c>
      <c r="N3015">
        <v>1865</v>
      </c>
      <c r="O3015" t="s">
        <v>14363</v>
      </c>
      <c r="P3015">
        <v>3</v>
      </c>
      <c r="Q3015" t="s">
        <v>14364</v>
      </c>
      <c r="R3015" t="s">
        <v>14365</v>
      </c>
      <c r="S3015">
        <v>251</v>
      </c>
      <c r="T3015" t="s">
        <v>37</v>
      </c>
      <c r="U3015" t="s">
        <v>56</v>
      </c>
      <c r="V3015" t="s">
        <v>90</v>
      </c>
      <c r="W3015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>
        <v>34099640</v>
      </c>
      <c r="J3016" t="s">
        <v>7523</v>
      </c>
      <c r="K3016" t="s">
        <v>1292</v>
      </c>
      <c r="L3016" t="s">
        <v>14366</v>
      </c>
      <c r="M3016">
        <v>16651</v>
      </c>
      <c r="N3016">
        <v>2515</v>
      </c>
      <c r="O3016" t="s">
        <v>14367</v>
      </c>
      <c r="P3016">
        <v>0</v>
      </c>
      <c r="Q3016" t="s">
        <v>14368</v>
      </c>
      <c r="R3016" t="s">
        <v>14369</v>
      </c>
      <c r="S3016">
        <v>149</v>
      </c>
      <c r="T3016" t="s">
        <v>37</v>
      </c>
      <c r="U3016" t="s">
        <v>38</v>
      </c>
      <c r="V3016" t="s">
        <v>90</v>
      </c>
      <c r="W3016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">
      <c r="A3017" t="s">
        <v>28</v>
      </c>
      <c r="B3017" t="s">
        <v>13367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>
        <v>37295394</v>
      </c>
      <c r="J3017" t="s">
        <v>2450</v>
      </c>
      <c r="K3017" t="s">
        <v>4011</v>
      </c>
      <c r="L3017" t="s">
        <v>14370</v>
      </c>
      <c r="M3017">
        <v>7973</v>
      </c>
      <c r="N3017">
        <v>5959</v>
      </c>
      <c r="O3017" t="s">
        <v>5665</v>
      </c>
      <c r="P3017">
        <v>8</v>
      </c>
      <c r="Q3017" t="s">
        <v>14371</v>
      </c>
      <c r="R3017" t="s">
        <v>14372</v>
      </c>
      <c r="S3017">
        <v>59</v>
      </c>
      <c r="T3017" t="s">
        <v>37</v>
      </c>
      <c r="U3017" t="s">
        <v>38</v>
      </c>
      <c r="V3017" t="s">
        <v>39</v>
      </c>
      <c r="W3017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>
        <v>31501218</v>
      </c>
      <c r="J3019" t="s">
        <v>5652</v>
      </c>
      <c r="K3019" t="s">
        <v>92</v>
      </c>
      <c r="L3019" t="s">
        <v>14373</v>
      </c>
      <c r="M3019">
        <v>84070</v>
      </c>
      <c r="N3019">
        <v>22745</v>
      </c>
      <c r="O3019" t="s">
        <v>1799</v>
      </c>
      <c r="P3019">
        <v>0</v>
      </c>
      <c r="Q3019" t="s">
        <v>14374</v>
      </c>
      <c r="R3019" t="s">
        <v>14375</v>
      </c>
      <c r="S3019">
        <v>526</v>
      </c>
      <c r="T3019" t="s">
        <v>37</v>
      </c>
      <c r="U3019" t="s">
        <v>38</v>
      </c>
      <c r="V3019" t="s">
        <v>90</v>
      </c>
      <c r="W3019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14376</v>
      </c>
      <c r="H3020">
        <v>22000</v>
      </c>
      <c r="I3020">
        <v>28747570</v>
      </c>
      <c r="J3020" t="s">
        <v>1663</v>
      </c>
      <c r="K3020" t="s">
        <v>670</v>
      </c>
      <c r="L3020" t="s">
        <v>14377</v>
      </c>
      <c r="M3020">
        <v>100571</v>
      </c>
      <c r="N3020">
        <v>22140</v>
      </c>
      <c r="O3020" t="s">
        <v>14378</v>
      </c>
      <c r="P3020">
        <v>1</v>
      </c>
      <c r="Q3020" t="s">
        <v>14379</v>
      </c>
      <c r="R3020" t="s">
        <v>14380</v>
      </c>
      <c r="S3020">
        <v>416</v>
      </c>
      <c r="T3020" t="s">
        <v>37</v>
      </c>
      <c r="U3020" t="s">
        <v>263</v>
      </c>
      <c r="V3020" t="s">
        <v>569</v>
      </c>
      <c r="W3020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>
        <v>25625110</v>
      </c>
      <c r="J3021" t="s">
        <v>329</v>
      </c>
      <c r="K3021" t="s">
        <v>1701</v>
      </c>
      <c r="L3021" t="s">
        <v>14381</v>
      </c>
      <c r="M3021">
        <v>138707</v>
      </c>
      <c r="N3021">
        <v>33758</v>
      </c>
      <c r="O3021" t="s">
        <v>483</v>
      </c>
      <c r="P3021">
        <v>0</v>
      </c>
      <c r="Q3021" t="s">
        <v>14382</v>
      </c>
      <c r="R3021" t="s">
        <v>14383</v>
      </c>
      <c r="S3021">
        <v>202</v>
      </c>
      <c r="T3021" t="s">
        <v>37</v>
      </c>
      <c r="U3021" t="s">
        <v>38</v>
      </c>
      <c r="V3021" t="s">
        <v>569</v>
      </c>
      <c r="W302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">
      <c r="A3022" t="s">
        <v>28</v>
      </c>
      <c r="B3022" t="s">
        <v>8814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>
        <v>403932</v>
      </c>
      <c r="J3022" t="s">
        <v>3878</v>
      </c>
      <c r="K3022" t="s">
        <v>1909</v>
      </c>
      <c r="L3022" t="s">
        <v>12529</v>
      </c>
      <c r="M3022">
        <v>5254</v>
      </c>
      <c r="N3022">
        <v>17104</v>
      </c>
      <c r="O3022" t="s">
        <v>2228</v>
      </c>
      <c r="P3022">
        <v>4</v>
      </c>
      <c r="Q3022" t="s">
        <v>12530</v>
      </c>
      <c r="R3022" t="s">
        <v>12531</v>
      </c>
      <c r="S3022">
        <v>92</v>
      </c>
      <c r="T3022" t="s">
        <v>37</v>
      </c>
      <c r="U3022" t="s">
        <v>56</v>
      </c>
      <c r="V3022" t="s">
        <v>569</v>
      </c>
      <c r="W3022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">
      <c r="A3023" t="s">
        <v>28</v>
      </c>
      <c r="B3023" t="s">
        <v>14384</v>
      </c>
      <c r="C3023">
        <v>112</v>
      </c>
      <c r="D3023">
        <v>119</v>
      </c>
      <c r="E3023">
        <v>23</v>
      </c>
      <c r="F3023">
        <v>440</v>
      </c>
      <c r="G3023" t="s">
        <v>12396</v>
      </c>
      <c r="H3023">
        <v>1000</v>
      </c>
      <c r="I3023">
        <v>25000000</v>
      </c>
      <c r="J3023" t="s">
        <v>68</v>
      </c>
      <c r="K3023" t="s">
        <v>11423</v>
      </c>
      <c r="L3023" t="s">
        <v>14385</v>
      </c>
      <c r="M3023">
        <v>39847</v>
      </c>
      <c r="N3023">
        <v>2951</v>
      </c>
      <c r="O3023" t="s">
        <v>13994</v>
      </c>
      <c r="P3023">
        <v>1</v>
      </c>
      <c r="Q3023" t="s">
        <v>14386</v>
      </c>
      <c r="R3023" t="s">
        <v>14387</v>
      </c>
      <c r="S3023">
        <v>242</v>
      </c>
      <c r="T3023" t="s">
        <v>37</v>
      </c>
      <c r="U3023" t="s">
        <v>38</v>
      </c>
      <c r="V3023" t="s">
        <v>90</v>
      </c>
      <c r="W3023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">
      <c r="A3024" t="s">
        <v>28</v>
      </c>
      <c r="B3024" t="s">
        <v>14333</v>
      </c>
      <c r="C3024">
        <v>118</v>
      </c>
      <c r="D3024">
        <v>125</v>
      </c>
      <c r="E3024">
        <v>82</v>
      </c>
      <c r="F3024">
        <v>244</v>
      </c>
      <c r="G3024" t="s">
        <v>14388</v>
      </c>
      <c r="H3024">
        <v>16000</v>
      </c>
      <c r="I3024">
        <v>21000000</v>
      </c>
      <c r="J3024" t="s">
        <v>50</v>
      </c>
      <c r="K3024" t="s">
        <v>196</v>
      </c>
      <c r="L3024" t="s">
        <v>14389</v>
      </c>
      <c r="M3024">
        <v>73950</v>
      </c>
      <c r="N3024">
        <v>17611</v>
      </c>
      <c r="O3024" t="s">
        <v>1066</v>
      </c>
      <c r="P3024">
        <v>3</v>
      </c>
      <c r="Q3024" t="s">
        <v>14390</v>
      </c>
      <c r="R3024" t="s">
        <v>14391</v>
      </c>
      <c r="S3024">
        <v>258</v>
      </c>
      <c r="T3024" t="s">
        <v>37</v>
      </c>
      <c r="U3024" t="s">
        <v>56</v>
      </c>
      <c r="V3024" t="s">
        <v>90</v>
      </c>
      <c r="W3024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">
      <c r="A3025" t="s">
        <v>28</v>
      </c>
      <c r="B3025" t="s">
        <v>9268</v>
      </c>
      <c r="C3025">
        <v>35</v>
      </c>
      <c r="D3025">
        <v>96</v>
      </c>
      <c r="E3025">
        <v>22</v>
      </c>
      <c r="F3025">
        <v>794</v>
      </c>
      <c r="G3025" t="s">
        <v>13314</v>
      </c>
      <c r="H3025">
        <v>1000</v>
      </c>
      <c r="I3025">
        <v>20257000</v>
      </c>
      <c r="J3025" t="s">
        <v>412</v>
      </c>
      <c r="K3025" t="s">
        <v>4867</v>
      </c>
      <c r="L3025" t="s">
        <v>14392</v>
      </c>
      <c r="M3025">
        <v>7569</v>
      </c>
      <c r="N3025">
        <v>5282</v>
      </c>
      <c r="O3025" t="s">
        <v>10806</v>
      </c>
      <c r="P3025">
        <v>2</v>
      </c>
      <c r="Q3025" t="s">
        <v>14393</v>
      </c>
      <c r="R3025" t="s">
        <v>14394</v>
      </c>
      <c r="S3025">
        <v>65</v>
      </c>
      <c r="T3025" t="s">
        <v>37</v>
      </c>
      <c r="U3025" t="s">
        <v>38</v>
      </c>
      <c r="V3025" t="s">
        <v>569</v>
      </c>
      <c r="W3025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14395</v>
      </c>
      <c r="H3026">
        <v>513</v>
      </c>
      <c r="I3026">
        <v>26005908</v>
      </c>
      <c r="J3026" t="s">
        <v>8098</v>
      </c>
      <c r="K3026" t="s">
        <v>14396</v>
      </c>
      <c r="L3026" t="s">
        <v>14397</v>
      </c>
      <c r="M3026">
        <v>154938</v>
      </c>
      <c r="N3026">
        <v>1379</v>
      </c>
      <c r="O3026" t="s">
        <v>14398</v>
      </c>
      <c r="P3026">
        <v>0</v>
      </c>
      <c r="Q3026" t="s">
        <v>14399</v>
      </c>
      <c r="R3026" t="s">
        <v>14400</v>
      </c>
      <c r="S3026">
        <v>1100</v>
      </c>
      <c r="T3026" t="s">
        <v>37</v>
      </c>
      <c r="U3026" t="s">
        <v>56</v>
      </c>
      <c r="V3026" t="s">
        <v>569</v>
      </c>
      <c r="W3026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">
      <c r="A3027" t="s">
        <v>28</v>
      </c>
      <c r="B3027" t="s">
        <v>14402</v>
      </c>
      <c r="C3027">
        <v>137</v>
      </c>
      <c r="D3027">
        <v>89</v>
      </c>
      <c r="E3027">
        <v>14</v>
      </c>
      <c r="F3027">
        <v>270</v>
      </c>
      <c r="G3027" t="s">
        <v>14403</v>
      </c>
      <c r="H3027">
        <v>971</v>
      </c>
      <c r="I3027">
        <v>15818967</v>
      </c>
      <c r="J3027" t="s">
        <v>4883</v>
      </c>
      <c r="K3027" t="s">
        <v>7780</v>
      </c>
      <c r="L3027" t="s">
        <v>14404</v>
      </c>
      <c r="M3027">
        <v>13913</v>
      </c>
      <c r="N3027">
        <v>2517</v>
      </c>
      <c r="O3027" t="s">
        <v>14405</v>
      </c>
      <c r="P3027">
        <v>0</v>
      </c>
      <c r="Q3027" t="s">
        <v>14406</v>
      </c>
      <c r="R3027" t="s">
        <v>14407</v>
      </c>
      <c r="S3027">
        <v>120</v>
      </c>
      <c r="T3027" t="s">
        <v>37</v>
      </c>
      <c r="U3027" t="s">
        <v>38</v>
      </c>
      <c r="V3027" t="s">
        <v>569</v>
      </c>
      <c r="W3027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14408</v>
      </c>
      <c r="H3028">
        <v>718</v>
      </c>
      <c r="I3028">
        <v>14891000</v>
      </c>
      <c r="J3028" t="s">
        <v>1611</v>
      </c>
      <c r="K3028" t="s">
        <v>3556</v>
      </c>
      <c r="L3028" t="s">
        <v>14409</v>
      </c>
      <c r="M3028">
        <v>15088</v>
      </c>
      <c r="N3028">
        <v>2240</v>
      </c>
      <c r="O3028" t="s">
        <v>5261</v>
      </c>
      <c r="P3028">
        <v>3</v>
      </c>
      <c r="Q3028" t="s">
        <v>14410</v>
      </c>
      <c r="R3028" t="s">
        <v>14411</v>
      </c>
      <c r="S3028">
        <v>105</v>
      </c>
      <c r="T3028" t="s">
        <v>37</v>
      </c>
      <c r="U3028" t="s">
        <v>38</v>
      </c>
      <c r="V3028" t="s">
        <v>569</v>
      </c>
      <c r="W3028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">
      <c r="A3029" t="s">
        <v>28</v>
      </c>
      <c r="B3029" t="s">
        <v>11664</v>
      </c>
      <c r="C3029">
        <v>261</v>
      </c>
      <c r="D3029">
        <v>109</v>
      </c>
      <c r="E3029">
        <v>0</v>
      </c>
      <c r="F3029">
        <v>597</v>
      </c>
      <c r="G3029" t="s">
        <v>14412</v>
      </c>
      <c r="H3029">
        <v>1000</v>
      </c>
      <c r="I3029">
        <v>16901126</v>
      </c>
      <c r="J3029" t="s">
        <v>14413</v>
      </c>
      <c r="K3029" t="s">
        <v>12701</v>
      </c>
      <c r="L3029" t="s">
        <v>14414</v>
      </c>
      <c r="M3029">
        <v>76267</v>
      </c>
      <c r="N3029">
        <v>3544</v>
      </c>
      <c r="O3029" t="s">
        <v>8571</v>
      </c>
      <c r="P3029">
        <v>0</v>
      </c>
      <c r="Q3029" t="s">
        <v>14415</v>
      </c>
      <c r="R3029" t="s">
        <v>14416</v>
      </c>
      <c r="S3029">
        <v>687</v>
      </c>
      <c r="T3029" t="s">
        <v>37</v>
      </c>
      <c r="U3029" t="s">
        <v>38</v>
      </c>
      <c r="V3029" t="s">
        <v>569</v>
      </c>
      <c r="W3029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">
      <c r="A3030" t="s">
        <v>28</v>
      </c>
      <c r="B3030" t="s">
        <v>12170</v>
      </c>
      <c r="C3030">
        <v>180</v>
      </c>
      <c r="D3030">
        <v>103</v>
      </c>
      <c r="E3030">
        <v>44</v>
      </c>
      <c r="F3030">
        <v>190</v>
      </c>
      <c r="G3030" t="s">
        <v>14417</v>
      </c>
      <c r="H3030">
        <v>637</v>
      </c>
      <c r="I3030">
        <v>17474107</v>
      </c>
      <c r="J3030" t="s">
        <v>8601</v>
      </c>
      <c r="K3030" t="s">
        <v>4696</v>
      </c>
      <c r="L3030" t="s">
        <v>14418</v>
      </c>
      <c r="M3030">
        <v>56605</v>
      </c>
      <c r="N3030">
        <v>1342</v>
      </c>
      <c r="O3030" t="s">
        <v>6989</v>
      </c>
      <c r="P3030">
        <v>3</v>
      </c>
      <c r="Q3030" t="s">
        <v>14419</v>
      </c>
      <c r="R3030" t="s">
        <v>14420</v>
      </c>
      <c r="S3030">
        <v>89</v>
      </c>
      <c r="T3030" t="s">
        <v>37</v>
      </c>
      <c r="U3030" t="s">
        <v>38</v>
      </c>
      <c r="V3030" t="s">
        <v>569</v>
      </c>
      <c r="W3030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>
        <v>14003141</v>
      </c>
      <c r="J3031" t="s">
        <v>2062</v>
      </c>
      <c r="K3031" t="s">
        <v>2056</v>
      </c>
      <c r="L3031" t="s">
        <v>14421</v>
      </c>
      <c r="M3031">
        <v>4598</v>
      </c>
      <c r="N3031">
        <v>4837</v>
      </c>
      <c r="O3031" t="s">
        <v>6075</v>
      </c>
      <c r="P3031">
        <v>1</v>
      </c>
      <c r="Q3031" t="s">
        <v>14422</v>
      </c>
      <c r="R3031" t="s">
        <v>14423</v>
      </c>
      <c r="S3031">
        <v>29</v>
      </c>
      <c r="T3031" t="s">
        <v>37</v>
      </c>
      <c r="U3031" t="s">
        <v>38</v>
      </c>
      <c r="V3031" t="s">
        <v>569</v>
      </c>
      <c r="W303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">
      <c r="A3033" t="s">
        <v>720</v>
      </c>
      <c r="B3033" t="s">
        <v>11664</v>
      </c>
      <c r="C3033">
        <v>202</v>
      </c>
      <c r="D3033">
        <v>105</v>
      </c>
      <c r="E3033">
        <v>0</v>
      </c>
      <c r="F3033">
        <v>303</v>
      </c>
      <c r="G3033" t="s">
        <v>14424</v>
      </c>
      <c r="H3033">
        <v>1000</v>
      </c>
      <c r="I3033">
        <v>12583510</v>
      </c>
      <c r="J3033" t="s">
        <v>6096</v>
      </c>
      <c r="K3033" t="s">
        <v>12701</v>
      </c>
      <c r="L3033" t="s">
        <v>14425</v>
      </c>
      <c r="M3033">
        <v>60709</v>
      </c>
      <c r="N3033">
        <v>2444</v>
      </c>
      <c r="O3033" t="s">
        <v>14426</v>
      </c>
      <c r="P3033">
        <v>0</v>
      </c>
      <c r="Q3033" t="s">
        <v>14427</v>
      </c>
      <c r="R3033" t="s">
        <v>14428</v>
      </c>
      <c r="S3033">
        <v>922</v>
      </c>
      <c r="T3033" t="s">
        <v>37</v>
      </c>
      <c r="U3033" t="s">
        <v>38</v>
      </c>
      <c r="V3033" t="s">
        <v>569</v>
      </c>
      <c r="W3033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14429</v>
      </c>
      <c r="H3034">
        <v>816</v>
      </c>
      <c r="I3034">
        <v>9190525</v>
      </c>
      <c r="J3034" t="s">
        <v>2450</v>
      </c>
      <c r="K3034" t="s">
        <v>159</v>
      </c>
      <c r="L3034" t="s">
        <v>14430</v>
      </c>
      <c r="M3034">
        <v>102125</v>
      </c>
      <c r="N3034">
        <v>1120</v>
      </c>
      <c r="O3034" t="s">
        <v>14431</v>
      </c>
      <c r="P3034">
        <v>1</v>
      </c>
      <c r="Q3034" t="s">
        <v>14432</v>
      </c>
      <c r="R3034" t="s">
        <v>14433</v>
      </c>
      <c r="S3034">
        <v>324</v>
      </c>
      <c r="T3034" t="s">
        <v>37</v>
      </c>
      <c r="U3034" t="s">
        <v>38</v>
      </c>
      <c r="V3034" t="s">
        <v>569</v>
      </c>
      <c r="W3034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">
      <c r="A3035" t="s">
        <v>28</v>
      </c>
      <c r="B3035" t="s">
        <v>14434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>
        <v>9176553</v>
      </c>
      <c r="J3035" t="s">
        <v>7614</v>
      </c>
      <c r="K3035" t="s">
        <v>537</v>
      </c>
      <c r="L3035" t="s">
        <v>14435</v>
      </c>
      <c r="M3035">
        <v>19147</v>
      </c>
      <c r="N3035">
        <v>19330</v>
      </c>
      <c r="O3035" t="s">
        <v>3673</v>
      </c>
      <c r="P3035">
        <v>1</v>
      </c>
      <c r="Q3035" t="s">
        <v>14436</v>
      </c>
      <c r="R3035" t="s">
        <v>14437</v>
      </c>
      <c r="S3035">
        <v>97</v>
      </c>
      <c r="T3035" t="s">
        <v>37</v>
      </c>
      <c r="U3035" t="s">
        <v>38</v>
      </c>
      <c r="V3035" t="s">
        <v>39</v>
      </c>
      <c r="W3035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>
        <v>9094451</v>
      </c>
      <c r="J3036" t="s">
        <v>8390</v>
      </c>
      <c r="K3036" t="s">
        <v>5909</v>
      </c>
      <c r="L3036" t="s">
        <v>14438</v>
      </c>
      <c r="M3036">
        <v>11668</v>
      </c>
      <c r="N3036">
        <v>1990</v>
      </c>
      <c r="O3036" t="s">
        <v>9378</v>
      </c>
      <c r="P3036">
        <v>0</v>
      </c>
      <c r="Q3036" t="s">
        <v>14439</v>
      </c>
      <c r="R3036" t="s">
        <v>14440</v>
      </c>
      <c r="S3036">
        <v>79</v>
      </c>
      <c r="T3036" t="s">
        <v>37</v>
      </c>
      <c r="U3036" t="s">
        <v>38</v>
      </c>
      <c r="V3036" t="s">
        <v>569</v>
      </c>
      <c r="W3036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">
      <c r="A3037" t="s">
        <v>28</v>
      </c>
      <c r="B3037" t="s">
        <v>14441</v>
      </c>
      <c r="C3037">
        <v>281</v>
      </c>
      <c r="D3037">
        <v>99</v>
      </c>
      <c r="E3037">
        <v>192</v>
      </c>
      <c r="F3037">
        <v>292</v>
      </c>
      <c r="G3037" t="s">
        <v>14442</v>
      </c>
      <c r="H3037">
        <v>14000</v>
      </c>
      <c r="I3037">
        <v>9166863</v>
      </c>
      <c r="J3037" t="s">
        <v>209</v>
      </c>
      <c r="K3037" t="s">
        <v>426</v>
      </c>
      <c r="L3037" t="s">
        <v>14443</v>
      </c>
      <c r="M3037">
        <v>83182</v>
      </c>
      <c r="N3037">
        <v>14816</v>
      </c>
      <c r="O3037" t="s">
        <v>14093</v>
      </c>
      <c r="P3037">
        <v>2</v>
      </c>
      <c r="Q3037" t="s">
        <v>14444</v>
      </c>
      <c r="R3037" t="s">
        <v>14445</v>
      </c>
      <c r="S3037">
        <v>247</v>
      </c>
      <c r="T3037" t="s">
        <v>37</v>
      </c>
      <c r="U3037" t="s">
        <v>38</v>
      </c>
      <c r="V3037" t="s">
        <v>569</v>
      </c>
      <c r="W3037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14446</v>
      </c>
      <c r="H3038">
        <v>883</v>
      </c>
      <c r="I3038">
        <v>8373585</v>
      </c>
      <c r="J3038" t="s">
        <v>3270</v>
      </c>
      <c r="K3038" t="s">
        <v>6805</v>
      </c>
      <c r="L3038" t="s">
        <v>14447</v>
      </c>
      <c r="M3038">
        <v>39680</v>
      </c>
      <c r="N3038">
        <v>1934</v>
      </c>
      <c r="O3038" t="s">
        <v>7539</v>
      </c>
      <c r="P3038">
        <v>0</v>
      </c>
      <c r="Q3038" t="s">
        <v>14448</v>
      </c>
      <c r="R3038" t="s">
        <v>14449</v>
      </c>
      <c r="S3038">
        <v>308</v>
      </c>
      <c r="T3038" t="s">
        <v>37</v>
      </c>
      <c r="U3038" t="s">
        <v>38</v>
      </c>
      <c r="V3038" t="s">
        <v>569</v>
      </c>
      <c r="W3038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">
      <c r="A3039" t="s">
        <v>28</v>
      </c>
      <c r="B3039" t="s">
        <v>14197</v>
      </c>
      <c r="C3039">
        <v>72</v>
      </c>
      <c r="D3039">
        <v>96</v>
      </c>
      <c r="E3039">
        <v>30</v>
      </c>
      <c r="F3039">
        <v>407</v>
      </c>
      <c r="G3039" t="s">
        <v>14450</v>
      </c>
      <c r="H3039">
        <v>761</v>
      </c>
      <c r="I3039">
        <v>7292175</v>
      </c>
      <c r="J3039" t="s">
        <v>1375</v>
      </c>
      <c r="K3039" t="s">
        <v>14451</v>
      </c>
      <c r="L3039" t="s">
        <v>14452</v>
      </c>
      <c r="M3039">
        <v>7736</v>
      </c>
      <c r="N3039">
        <v>2018</v>
      </c>
      <c r="O3039" t="s">
        <v>9332</v>
      </c>
      <c r="P3039">
        <v>3</v>
      </c>
      <c r="Q3039" t="s">
        <v>14453</v>
      </c>
      <c r="R3039" t="s">
        <v>14454</v>
      </c>
      <c r="S3039">
        <v>100</v>
      </c>
      <c r="T3039" t="s">
        <v>37</v>
      </c>
      <c r="U3039" t="s">
        <v>38</v>
      </c>
      <c r="V3039" t="s">
        <v>569</v>
      </c>
      <c r="W3039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">
      <c r="A3040" t="s">
        <v>28</v>
      </c>
      <c r="B3040" t="s">
        <v>13756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>
        <v>6601079</v>
      </c>
      <c r="J3040" t="s">
        <v>3325</v>
      </c>
      <c r="K3040" t="s">
        <v>3374</v>
      </c>
      <c r="L3040" t="s">
        <v>14455</v>
      </c>
      <c r="M3040">
        <v>17436</v>
      </c>
      <c r="N3040">
        <v>2321</v>
      </c>
      <c r="O3040" t="s">
        <v>14456</v>
      </c>
      <c r="P3040">
        <v>1</v>
      </c>
      <c r="Q3040" t="s">
        <v>14457</v>
      </c>
      <c r="R3040" t="s">
        <v>14458</v>
      </c>
      <c r="S3040">
        <v>276</v>
      </c>
      <c r="T3040" t="s">
        <v>37</v>
      </c>
      <c r="U3040" t="s">
        <v>56</v>
      </c>
      <c r="V3040" t="s">
        <v>39</v>
      </c>
      <c r="W3040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13938</v>
      </c>
      <c r="H3041">
        <v>116</v>
      </c>
      <c r="I3041">
        <v>6165429</v>
      </c>
      <c r="J3041" t="s">
        <v>14459</v>
      </c>
      <c r="K3041" t="s">
        <v>14460</v>
      </c>
      <c r="L3041" t="s">
        <v>14461</v>
      </c>
      <c r="M3041">
        <v>23486</v>
      </c>
      <c r="N3041">
        <v>312</v>
      </c>
      <c r="O3041" t="s">
        <v>14462</v>
      </c>
      <c r="P3041">
        <v>1</v>
      </c>
      <c r="Q3041" t="s">
        <v>14463</v>
      </c>
      <c r="R3041" t="s">
        <v>14464</v>
      </c>
      <c r="S3041">
        <v>249</v>
      </c>
      <c r="T3041" t="s">
        <v>2158</v>
      </c>
      <c r="U3041" t="s">
        <v>365</v>
      </c>
      <c r="V3041" t="s">
        <v>90</v>
      </c>
      <c r="W304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">
      <c r="A3042" t="s">
        <v>28</v>
      </c>
      <c r="B3042" t="s">
        <v>9125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>
        <v>5694308</v>
      </c>
      <c r="J3042" t="s">
        <v>3753</v>
      </c>
      <c r="K3042" t="s">
        <v>1596</v>
      </c>
      <c r="L3042" t="s">
        <v>14465</v>
      </c>
      <c r="M3042">
        <v>13815</v>
      </c>
      <c r="N3042">
        <v>3128</v>
      </c>
      <c r="O3042" t="s">
        <v>14466</v>
      </c>
      <c r="P3042">
        <v>0</v>
      </c>
      <c r="Q3042" t="s">
        <v>14467</v>
      </c>
      <c r="R3042" t="s">
        <v>14468</v>
      </c>
      <c r="S3042">
        <v>46</v>
      </c>
      <c r="T3042" t="s">
        <v>37</v>
      </c>
      <c r="U3042" t="s">
        <v>38</v>
      </c>
      <c r="V3042" t="s">
        <v>39</v>
      </c>
      <c r="W3042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">
      <c r="A3043" t="s">
        <v>28</v>
      </c>
      <c r="B3043" t="s">
        <v>14469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>
        <v>5430822</v>
      </c>
      <c r="J3043" t="s">
        <v>14470</v>
      </c>
      <c r="K3043" t="s">
        <v>14471</v>
      </c>
      <c r="L3043" t="s">
        <v>14472</v>
      </c>
      <c r="M3043">
        <v>8391</v>
      </c>
      <c r="N3043">
        <v>493</v>
      </c>
      <c r="O3043" t="s">
        <v>14473</v>
      </c>
      <c r="P3043">
        <v>0</v>
      </c>
      <c r="Q3043" t="s">
        <v>14474</v>
      </c>
      <c r="R3043" t="s">
        <v>14475</v>
      </c>
      <c r="S3043">
        <v>75</v>
      </c>
      <c r="T3043" t="s">
        <v>37</v>
      </c>
      <c r="U3043" t="s">
        <v>56</v>
      </c>
      <c r="V3043" t="s">
        <v>569</v>
      </c>
      <c r="W3043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">
      <c r="A3044" t="s">
        <v>28</v>
      </c>
      <c r="B3044" t="s">
        <v>14476</v>
      </c>
      <c r="C3044">
        <v>27</v>
      </c>
      <c r="D3044">
        <v>113</v>
      </c>
      <c r="E3044">
        <v>7</v>
      </c>
      <c r="F3044">
        <v>35</v>
      </c>
      <c r="G3044" t="s">
        <v>14477</v>
      </c>
      <c r="H3044">
        <v>11000</v>
      </c>
      <c r="I3044">
        <v>4720371</v>
      </c>
      <c r="J3044" t="s">
        <v>10243</v>
      </c>
      <c r="K3044" t="s">
        <v>252</v>
      </c>
      <c r="L3044" t="s">
        <v>14478</v>
      </c>
      <c r="M3044">
        <v>3203</v>
      </c>
      <c r="N3044">
        <v>11116</v>
      </c>
      <c r="O3044" t="s">
        <v>14479</v>
      </c>
      <c r="P3044">
        <v>2</v>
      </c>
      <c r="Q3044" t="s">
        <v>14480</v>
      </c>
      <c r="R3044" t="s">
        <v>14481</v>
      </c>
      <c r="S3044">
        <v>85</v>
      </c>
      <c r="T3044" t="s">
        <v>37</v>
      </c>
      <c r="U3044" t="s">
        <v>38</v>
      </c>
      <c r="V3044" t="s">
        <v>90</v>
      </c>
      <c r="W3044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14482</v>
      </c>
      <c r="H3045">
        <v>1000</v>
      </c>
      <c r="I3045">
        <v>2344847</v>
      </c>
      <c r="J3045" t="s">
        <v>3637</v>
      </c>
      <c r="K3045" t="s">
        <v>754</v>
      </c>
      <c r="L3045" t="s">
        <v>14483</v>
      </c>
      <c r="M3045">
        <v>18561</v>
      </c>
      <c r="N3045">
        <v>2158</v>
      </c>
      <c r="O3045" t="s">
        <v>2644</v>
      </c>
      <c r="P3045">
        <v>0</v>
      </c>
      <c r="Q3045" t="s">
        <v>14484</v>
      </c>
      <c r="R3045" t="s">
        <v>14485</v>
      </c>
      <c r="S3045">
        <v>119</v>
      </c>
      <c r="T3045" t="s">
        <v>37</v>
      </c>
      <c r="U3045" t="s">
        <v>38</v>
      </c>
      <c r="V3045" t="s">
        <v>569</v>
      </c>
      <c r="W3045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">
      <c r="A3046" t="s">
        <v>28</v>
      </c>
      <c r="B3046" t="s">
        <v>13562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>
        <v>7455447</v>
      </c>
      <c r="J3046" t="s">
        <v>1375</v>
      </c>
      <c r="K3046" t="s">
        <v>3531</v>
      </c>
      <c r="L3046" t="s">
        <v>14486</v>
      </c>
      <c r="M3046">
        <v>29967</v>
      </c>
      <c r="N3046">
        <v>1136</v>
      </c>
      <c r="O3046" t="s">
        <v>14487</v>
      </c>
      <c r="P3046">
        <v>2</v>
      </c>
      <c r="Q3046" t="s">
        <v>14488</v>
      </c>
      <c r="R3046" t="s">
        <v>14489</v>
      </c>
      <c r="S3046">
        <v>126</v>
      </c>
      <c r="T3046" t="s">
        <v>37</v>
      </c>
      <c r="U3046" t="s">
        <v>38</v>
      </c>
      <c r="V3046" t="s">
        <v>569</v>
      </c>
      <c r="W3046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">
      <c r="A3047" t="s">
        <v>28</v>
      </c>
      <c r="B3047" t="s">
        <v>14490</v>
      </c>
      <c r="C3047">
        <v>25</v>
      </c>
      <c r="D3047">
        <v>100</v>
      </c>
      <c r="E3047">
        <v>0</v>
      </c>
      <c r="F3047">
        <v>359</v>
      </c>
      <c r="G3047" t="s">
        <v>14491</v>
      </c>
      <c r="H3047">
        <v>655</v>
      </c>
      <c r="I3047">
        <v>2148212</v>
      </c>
      <c r="J3047" t="s">
        <v>6781</v>
      </c>
      <c r="K3047" t="s">
        <v>2220</v>
      </c>
      <c r="L3047" t="s">
        <v>14492</v>
      </c>
      <c r="M3047">
        <v>781</v>
      </c>
      <c r="N3047">
        <v>1906</v>
      </c>
      <c r="O3047" t="s">
        <v>11303</v>
      </c>
      <c r="P3047">
        <v>0</v>
      </c>
      <c r="Q3047" t="s">
        <v>14493</v>
      </c>
      <c r="R3047" t="s">
        <v>14494</v>
      </c>
      <c r="S3047">
        <v>20</v>
      </c>
      <c r="T3047" t="s">
        <v>37</v>
      </c>
      <c r="U3047" t="s">
        <v>38</v>
      </c>
      <c r="V3047" t="s">
        <v>90</v>
      </c>
      <c r="W3047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">
      <c r="A3048" t="s">
        <v>28</v>
      </c>
      <c r="B3048" t="s">
        <v>12584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>
        <v>2062066</v>
      </c>
      <c r="J3048" t="s">
        <v>1663</v>
      </c>
      <c r="K3048" t="s">
        <v>945</v>
      </c>
      <c r="L3048" t="s">
        <v>14495</v>
      </c>
      <c r="M3048">
        <v>11387</v>
      </c>
      <c r="N3048">
        <v>2684</v>
      </c>
      <c r="O3048" t="s">
        <v>4430</v>
      </c>
      <c r="P3048">
        <v>3</v>
      </c>
      <c r="Q3048" t="s">
        <v>14496</v>
      </c>
      <c r="R3048" t="s">
        <v>14497</v>
      </c>
      <c r="S3048">
        <v>147</v>
      </c>
      <c r="T3048" t="s">
        <v>37</v>
      </c>
      <c r="U3048" t="s">
        <v>38</v>
      </c>
      <c r="V3048" t="s">
        <v>569</v>
      </c>
      <c r="W3048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">
      <c r="A3049" t="s">
        <v>28</v>
      </c>
      <c r="B3049" t="s">
        <v>12621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>
        <v>1654367</v>
      </c>
      <c r="J3049" t="s">
        <v>1493</v>
      </c>
      <c r="K3049" t="s">
        <v>1394</v>
      </c>
      <c r="L3049" t="s">
        <v>14498</v>
      </c>
      <c r="M3049">
        <v>18355</v>
      </c>
      <c r="N3049">
        <v>6526</v>
      </c>
      <c r="O3049" t="s">
        <v>6676</v>
      </c>
      <c r="P3049">
        <v>0</v>
      </c>
      <c r="Q3049" t="s">
        <v>14499</v>
      </c>
      <c r="R3049" t="s">
        <v>14500</v>
      </c>
      <c r="S3049">
        <v>106</v>
      </c>
      <c r="T3049" t="s">
        <v>37</v>
      </c>
      <c r="U3049" t="s">
        <v>38</v>
      </c>
      <c r="V3049" t="s">
        <v>569</v>
      </c>
      <c r="W3049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">
      <c r="A3050" t="s">
        <v>28</v>
      </c>
      <c r="B3050" t="s">
        <v>14501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>
        <v>1738692</v>
      </c>
      <c r="J3050" t="s">
        <v>3911</v>
      </c>
      <c r="K3050" t="s">
        <v>12516</v>
      </c>
      <c r="L3050" t="s">
        <v>14502</v>
      </c>
      <c r="M3050">
        <v>95529</v>
      </c>
      <c r="N3050">
        <v>3547</v>
      </c>
      <c r="O3050" t="s">
        <v>14503</v>
      </c>
      <c r="P3050">
        <v>0</v>
      </c>
      <c r="Q3050" t="s">
        <v>14504</v>
      </c>
      <c r="R3050" t="s">
        <v>14505</v>
      </c>
      <c r="S3050">
        <v>301</v>
      </c>
      <c r="T3050" t="s">
        <v>37</v>
      </c>
      <c r="U3050" t="s">
        <v>56</v>
      </c>
      <c r="V3050" t="s">
        <v>569</v>
      </c>
      <c r="W3050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">
      <c r="A3051" t="s">
        <v>28</v>
      </c>
      <c r="B3051" t="s">
        <v>14506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>
        <v>1889522</v>
      </c>
      <c r="J3051" t="s">
        <v>3637</v>
      </c>
      <c r="K3051" t="s">
        <v>7338</v>
      </c>
      <c r="L3051" t="s">
        <v>14507</v>
      </c>
      <c r="M3051">
        <v>1119</v>
      </c>
      <c r="N3051">
        <v>2589</v>
      </c>
      <c r="O3051" t="s">
        <v>14508</v>
      </c>
      <c r="P3051">
        <v>2</v>
      </c>
      <c r="Q3051" t="s">
        <v>14509</v>
      </c>
      <c r="R3051" t="s">
        <v>14510</v>
      </c>
      <c r="S3051">
        <v>12</v>
      </c>
      <c r="T3051" t="s">
        <v>37</v>
      </c>
      <c r="U3051" t="s">
        <v>38</v>
      </c>
      <c r="V3051" t="s">
        <v>272</v>
      </c>
      <c r="W305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">
      <c r="A3052" t="s">
        <v>28</v>
      </c>
      <c r="B3052" t="s">
        <v>14306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>
        <v>1110286</v>
      </c>
      <c r="J3052" t="s">
        <v>209</v>
      </c>
      <c r="K3052" t="s">
        <v>203</v>
      </c>
      <c r="L3052" t="s">
        <v>14511</v>
      </c>
      <c r="M3052">
        <v>9727</v>
      </c>
      <c r="N3052">
        <v>8876</v>
      </c>
      <c r="O3052" t="s">
        <v>10743</v>
      </c>
      <c r="P3052">
        <v>6</v>
      </c>
      <c r="Q3052" t="s">
        <v>14512</v>
      </c>
      <c r="R3052" t="s">
        <v>14513</v>
      </c>
      <c r="S3052">
        <v>65</v>
      </c>
      <c r="T3052" t="s">
        <v>37</v>
      </c>
      <c r="U3052" t="s">
        <v>38</v>
      </c>
      <c r="V3052" t="s">
        <v>569</v>
      </c>
      <c r="W3052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">
      <c r="A3053" t="s">
        <v>28</v>
      </c>
      <c r="B3053" t="s">
        <v>14514</v>
      </c>
      <c r="C3053">
        <v>6</v>
      </c>
      <c r="D3053">
        <v>107</v>
      </c>
      <c r="E3053">
        <v>6</v>
      </c>
      <c r="F3053">
        <v>375</v>
      </c>
      <c r="G3053" t="s">
        <v>14515</v>
      </c>
      <c r="H3053">
        <v>963</v>
      </c>
      <c r="I3053">
        <v>1000000</v>
      </c>
      <c r="J3053" t="s">
        <v>1188</v>
      </c>
      <c r="K3053" t="s">
        <v>6340</v>
      </c>
      <c r="L3053" t="s">
        <v>14516</v>
      </c>
      <c r="M3053">
        <v>2215</v>
      </c>
      <c r="N3053">
        <v>2209</v>
      </c>
      <c r="O3053" t="s">
        <v>14517</v>
      </c>
      <c r="P3053">
        <v>1</v>
      </c>
      <c r="Q3053" t="s">
        <v>14518</v>
      </c>
      <c r="R3053" t="s">
        <v>14519</v>
      </c>
      <c r="S3053">
        <v>26</v>
      </c>
      <c r="T3053" t="s">
        <v>37</v>
      </c>
      <c r="U3053" t="s">
        <v>56</v>
      </c>
      <c r="V3053" t="s">
        <v>90</v>
      </c>
      <c r="W3053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>
        <v>700000</v>
      </c>
      <c r="J3054" t="s">
        <v>6503</v>
      </c>
      <c r="K3054" t="s">
        <v>10599</v>
      </c>
      <c r="L3054" t="s">
        <v>14520</v>
      </c>
      <c r="M3054">
        <v>24438</v>
      </c>
      <c r="N3054">
        <v>215</v>
      </c>
      <c r="O3054" t="s">
        <v>14521</v>
      </c>
      <c r="P3054">
        <v>1</v>
      </c>
      <c r="Q3054" t="s">
        <v>14522</v>
      </c>
      <c r="R3054" t="s">
        <v>14523</v>
      </c>
      <c r="S3054">
        <v>78</v>
      </c>
      <c r="T3054" t="s">
        <v>1417</v>
      </c>
      <c r="U3054" t="s">
        <v>1418</v>
      </c>
      <c r="V3054" t="s">
        <v>569</v>
      </c>
      <c r="W3054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9897</v>
      </c>
      <c r="H3055">
        <v>227</v>
      </c>
      <c r="I3055">
        <v>1768416</v>
      </c>
      <c r="J3055" t="s">
        <v>2450</v>
      </c>
      <c r="K3055" t="s">
        <v>14524</v>
      </c>
      <c r="L3055" t="s">
        <v>14525</v>
      </c>
      <c r="M3055">
        <v>35848</v>
      </c>
      <c r="N3055">
        <v>684</v>
      </c>
      <c r="O3055" t="s">
        <v>14526</v>
      </c>
      <c r="P3055">
        <v>0</v>
      </c>
      <c r="Q3055" t="s">
        <v>14527</v>
      </c>
      <c r="R3055" t="s">
        <v>14528</v>
      </c>
      <c r="S3055">
        <v>198</v>
      </c>
      <c r="T3055" t="s">
        <v>37</v>
      </c>
      <c r="U3055" t="s">
        <v>38</v>
      </c>
      <c r="V3055" t="s">
        <v>569</v>
      </c>
      <c r="W3055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">
      <c r="A3056" t="s">
        <v>28</v>
      </c>
      <c r="B3056" t="s">
        <v>14529</v>
      </c>
      <c r="C3056">
        <v>12</v>
      </c>
      <c r="D3056">
        <v>95</v>
      </c>
      <c r="E3056">
        <v>43</v>
      </c>
      <c r="F3056">
        <v>611</v>
      </c>
      <c r="G3056" t="s">
        <v>10760</v>
      </c>
      <c r="H3056">
        <v>1000</v>
      </c>
      <c r="I3056">
        <v>306715</v>
      </c>
      <c r="J3056" t="s">
        <v>1611</v>
      </c>
      <c r="K3056" t="s">
        <v>4278</v>
      </c>
      <c r="L3056" t="s">
        <v>14530</v>
      </c>
      <c r="M3056">
        <v>5143</v>
      </c>
      <c r="N3056">
        <v>5213</v>
      </c>
      <c r="O3056" t="s">
        <v>2396</v>
      </c>
      <c r="P3056">
        <v>1</v>
      </c>
      <c r="Q3056" t="s">
        <v>14531</v>
      </c>
      <c r="R3056" t="s">
        <v>14532</v>
      </c>
      <c r="S3056">
        <v>62</v>
      </c>
      <c r="T3056" t="s">
        <v>37</v>
      </c>
      <c r="U3056" t="s">
        <v>38</v>
      </c>
      <c r="V3056" t="s">
        <v>39</v>
      </c>
      <c r="W3056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">
      <c r="A3057" t="s">
        <v>28</v>
      </c>
      <c r="B3057" t="s">
        <v>14533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>
        <v>382946</v>
      </c>
      <c r="J3057" t="s">
        <v>3270</v>
      </c>
      <c r="K3057" t="s">
        <v>62</v>
      </c>
      <c r="L3057" t="s">
        <v>14534</v>
      </c>
      <c r="M3057">
        <v>43965</v>
      </c>
      <c r="N3057">
        <v>44969</v>
      </c>
      <c r="O3057" t="s">
        <v>467</v>
      </c>
      <c r="P3057">
        <v>0</v>
      </c>
      <c r="Q3057" t="s">
        <v>14535</v>
      </c>
      <c r="R3057" t="s">
        <v>14536</v>
      </c>
      <c r="S3057">
        <v>99</v>
      </c>
      <c r="T3057" t="s">
        <v>37</v>
      </c>
      <c r="U3057" t="s">
        <v>38</v>
      </c>
      <c r="V3057" t="s">
        <v>569</v>
      </c>
      <c r="W3057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">
      <c r="A3058" t="s">
        <v>28</v>
      </c>
      <c r="B3058" t="s">
        <v>14537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>
        <v>196067</v>
      </c>
      <c r="J3058" t="s">
        <v>209</v>
      </c>
      <c r="K3058" t="s">
        <v>1956</v>
      </c>
      <c r="L3058" t="s">
        <v>14538</v>
      </c>
      <c r="M3058">
        <v>1966</v>
      </c>
      <c r="N3058">
        <v>1251</v>
      </c>
      <c r="O3058" t="s">
        <v>14539</v>
      </c>
      <c r="P3058">
        <v>3</v>
      </c>
      <c r="Q3058" t="s">
        <v>14540</v>
      </c>
      <c r="R3058" t="s">
        <v>14541</v>
      </c>
      <c r="S3058">
        <v>25</v>
      </c>
      <c r="T3058" t="s">
        <v>37</v>
      </c>
      <c r="U3058" t="s">
        <v>56</v>
      </c>
      <c r="V3058" t="s">
        <v>569</v>
      </c>
      <c r="W3058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">
      <c r="A3059" t="s">
        <v>28</v>
      </c>
      <c r="B3059" t="s">
        <v>13324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>
        <v>532988</v>
      </c>
      <c r="J3059" t="s">
        <v>6019</v>
      </c>
      <c r="K3059" t="s">
        <v>508</v>
      </c>
      <c r="L3059" t="s">
        <v>14542</v>
      </c>
      <c r="M3059">
        <v>5863</v>
      </c>
      <c r="N3059">
        <v>9660</v>
      </c>
      <c r="O3059" t="s">
        <v>5415</v>
      </c>
      <c r="P3059">
        <v>0</v>
      </c>
      <c r="Q3059" t="s">
        <v>14543</v>
      </c>
      <c r="R3059" t="s">
        <v>14544</v>
      </c>
      <c r="S3059">
        <v>25</v>
      </c>
      <c r="T3059" t="s">
        <v>37</v>
      </c>
      <c r="U3059" t="s">
        <v>38</v>
      </c>
      <c r="V3059" t="s">
        <v>39</v>
      </c>
      <c r="W3059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">
      <c r="A3060" t="s">
        <v>28</v>
      </c>
      <c r="B3060" t="s">
        <v>14545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>
        <v>453079</v>
      </c>
      <c r="J3060" t="s">
        <v>1611</v>
      </c>
      <c r="K3060" t="s">
        <v>10395</v>
      </c>
      <c r="L3060" t="s">
        <v>14546</v>
      </c>
      <c r="M3060">
        <v>4124</v>
      </c>
      <c r="N3060">
        <v>2029</v>
      </c>
      <c r="O3060" t="s">
        <v>9525</v>
      </c>
      <c r="P3060">
        <v>4</v>
      </c>
      <c r="Q3060" t="s">
        <v>14547</v>
      </c>
      <c r="R3060" t="s">
        <v>14548</v>
      </c>
      <c r="S3060">
        <v>29</v>
      </c>
      <c r="T3060" t="s">
        <v>37</v>
      </c>
      <c r="U3060" t="s">
        <v>38</v>
      </c>
      <c r="V3060" t="s">
        <v>569</v>
      </c>
      <c r="W3060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">
      <c r="A3061" t="s">
        <v>28</v>
      </c>
      <c r="B3061" t="s">
        <v>14549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>
        <v>46451</v>
      </c>
      <c r="J3061" t="s">
        <v>5679</v>
      </c>
      <c r="K3061" t="s">
        <v>93</v>
      </c>
      <c r="L3061" t="s">
        <v>14550</v>
      </c>
      <c r="M3061">
        <v>7663</v>
      </c>
      <c r="N3061">
        <v>27756</v>
      </c>
      <c r="O3061" t="s">
        <v>2244</v>
      </c>
      <c r="P3061">
        <v>2</v>
      </c>
      <c r="Q3061" t="s">
        <v>14551</v>
      </c>
      <c r="R3061" t="s">
        <v>14552</v>
      </c>
      <c r="S3061">
        <v>38</v>
      </c>
      <c r="T3061" t="s">
        <v>37</v>
      </c>
      <c r="U3061" t="s">
        <v>38</v>
      </c>
      <c r="V3061" t="s">
        <v>569</v>
      </c>
      <c r="W306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>
        <v>233103</v>
      </c>
      <c r="J3062" t="s">
        <v>3270</v>
      </c>
      <c r="K3062" t="s">
        <v>2815</v>
      </c>
      <c r="L3062" t="s">
        <v>14553</v>
      </c>
      <c r="M3062">
        <v>2670</v>
      </c>
      <c r="N3062">
        <v>2544</v>
      </c>
      <c r="O3062" t="s">
        <v>4565</v>
      </c>
      <c r="P3062">
        <v>3</v>
      </c>
      <c r="Q3062" t="s">
        <v>14554</v>
      </c>
      <c r="R3062" t="s">
        <v>14555</v>
      </c>
      <c r="S3062">
        <v>50</v>
      </c>
      <c r="T3062" t="s">
        <v>37</v>
      </c>
      <c r="U3062" t="s">
        <v>56</v>
      </c>
      <c r="V3062" t="s">
        <v>569</v>
      </c>
      <c r="W3062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>
        <v>41400000</v>
      </c>
      <c r="J3063" t="s">
        <v>13426</v>
      </c>
      <c r="K3063" t="s">
        <v>3541</v>
      </c>
      <c r="L3063" t="s">
        <v>14556</v>
      </c>
      <c r="M3063">
        <v>39451</v>
      </c>
      <c r="N3063">
        <v>17209</v>
      </c>
      <c r="O3063" t="s">
        <v>14557</v>
      </c>
      <c r="P3063">
        <v>0</v>
      </c>
      <c r="Q3063" t="s">
        <v>14558</v>
      </c>
      <c r="R3063" t="s">
        <v>14559</v>
      </c>
      <c r="S3063">
        <v>138</v>
      </c>
      <c r="T3063" t="s">
        <v>37</v>
      </c>
      <c r="U3063" t="s">
        <v>38</v>
      </c>
      <c r="V3063" t="s">
        <v>569</v>
      </c>
      <c r="W3063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>
        <v>7993039</v>
      </c>
      <c r="J3064" t="s">
        <v>1611</v>
      </c>
      <c r="K3064" t="s">
        <v>1909</v>
      </c>
      <c r="L3064" t="s">
        <v>14560</v>
      </c>
      <c r="M3064">
        <v>120036</v>
      </c>
      <c r="N3064">
        <v>18643</v>
      </c>
      <c r="O3064" t="s">
        <v>1986</v>
      </c>
      <c r="P3064">
        <v>1</v>
      </c>
      <c r="Q3064" t="s">
        <v>14561</v>
      </c>
      <c r="R3064" t="s">
        <v>14562</v>
      </c>
      <c r="S3064">
        <v>408</v>
      </c>
      <c r="T3064" t="s">
        <v>37</v>
      </c>
      <c r="U3064" t="s">
        <v>38</v>
      </c>
      <c r="V3064" t="s">
        <v>569</v>
      </c>
      <c r="W3064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">
      <c r="A3065" t="s">
        <v>28</v>
      </c>
      <c r="B3065" t="s">
        <v>14564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>
        <v>49526</v>
      </c>
      <c r="J3065" t="s">
        <v>2450</v>
      </c>
      <c r="K3065" t="s">
        <v>3154</v>
      </c>
      <c r="L3065" t="s">
        <v>14565</v>
      </c>
      <c r="M3065">
        <v>16299</v>
      </c>
      <c r="N3065">
        <v>2119</v>
      </c>
      <c r="O3065" t="s">
        <v>13598</v>
      </c>
      <c r="P3065">
        <v>1</v>
      </c>
      <c r="Q3065" t="s">
        <v>14566</v>
      </c>
      <c r="R3065" t="s">
        <v>14567</v>
      </c>
      <c r="S3065">
        <v>129</v>
      </c>
      <c r="T3065" t="s">
        <v>37</v>
      </c>
      <c r="U3065" t="s">
        <v>38</v>
      </c>
      <c r="V3065" t="s">
        <v>569</v>
      </c>
      <c r="W3065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">
      <c r="A3066" t="s">
        <v>28</v>
      </c>
      <c r="B3066" t="s">
        <v>14568</v>
      </c>
      <c r="C3066">
        <v>25</v>
      </c>
      <c r="D3066">
        <v>101</v>
      </c>
      <c r="E3066">
        <v>0</v>
      </c>
      <c r="F3066">
        <v>83</v>
      </c>
      <c r="G3066" t="s">
        <v>14569</v>
      </c>
      <c r="H3066">
        <v>240</v>
      </c>
      <c r="I3066">
        <v>10696</v>
      </c>
      <c r="J3066" t="s">
        <v>1477</v>
      </c>
      <c r="K3066" t="s">
        <v>13738</v>
      </c>
      <c r="L3066" t="s">
        <v>14570</v>
      </c>
      <c r="M3066">
        <v>10771</v>
      </c>
      <c r="N3066">
        <v>490</v>
      </c>
      <c r="O3066" t="s">
        <v>14571</v>
      </c>
      <c r="P3066">
        <v>8</v>
      </c>
      <c r="Q3066" t="s">
        <v>14572</v>
      </c>
      <c r="R3066" t="s">
        <v>14573</v>
      </c>
      <c r="S3066">
        <v>65</v>
      </c>
      <c r="T3066" t="s">
        <v>37</v>
      </c>
      <c r="U3066" t="s">
        <v>38</v>
      </c>
      <c r="V3066" t="s">
        <v>569</v>
      </c>
      <c r="W3066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">
      <c r="A3067" t="s">
        <v>28</v>
      </c>
      <c r="B3067" t="s">
        <v>14574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>
        <v>31607598</v>
      </c>
      <c r="J3067" t="s">
        <v>4207</v>
      </c>
      <c r="K3067" t="s">
        <v>342</v>
      </c>
      <c r="L3067" t="s">
        <v>14575</v>
      </c>
      <c r="M3067">
        <v>58366</v>
      </c>
      <c r="N3067">
        <v>35717</v>
      </c>
      <c r="O3067" t="s">
        <v>14576</v>
      </c>
      <c r="P3067">
        <v>1</v>
      </c>
      <c r="Q3067" t="s">
        <v>14577</v>
      </c>
      <c r="R3067" t="s">
        <v>14578</v>
      </c>
      <c r="S3067">
        <v>160</v>
      </c>
      <c r="T3067" t="s">
        <v>37</v>
      </c>
      <c r="U3067" t="s">
        <v>263</v>
      </c>
      <c r="V3067" t="s">
        <v>39</v>
      </c>
      <c r="W3067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14579</v>
      </c>
      <c r="H3068">
        <v>131</v>
      </c>
      <c r="I3068">
        <v>6857096</v>
      </c>
      <c r="J3068" t="s">
        <v>14580</v>
      </c>
      <c r="K3068" t="s">
        <v>13696</v>
      </c>
      <c r="L3068" t="s">
        <v>14581</v>
      </c>
      <c r="M3068">
        <v>80429</v>
      </c>
      <c r="N3068">
        <v>343</v>
      </c>
      <c r="O3068" t="s">
        <v>14582</v>
      </c>
      <c r="P3068">
        <v>0</v>
      </c>
      <c r="Q3068" t="s">
        <v>14583</v>
      </c>
      <c r="R3068" t="s">
        <v>14584</v>
      </c>
      <c r="S3068">
        <v>156</v>
      </c>
      <c r="T3068" t="s">
        <v>1417</v>
      </c>
      <c r="U3068" t="s">
        <v>263</v>
      </c>
      <c r="V3068" t="s">
        <v>569</v>
      </c>
      <c r="W3068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14585</v>
      </c>
      <c r="H3069">
        <v>60</v>
      </c>
      <c r="I3069">
        <v>223878</v>
      </c>
      <c r="J3069" t="s">
        <v>1375</v>
      </c>
      <c r="K3069" t="s">
        <v>14586</v>
      </c>
      <c r="L3069" t="s">
        <v>14587</v>
      </c>
      <c r="M3069">
        <v>3548</v>
      </c>
      <c r="N3069">
        <v>132</v>
      </c>
      <c r="O3069" t="s">
        <v>14588</v>
      </c>
      <c r="P3069">
        <v>1</v>
      </c>
      <c r="Q3069" t="s">
        <v>14589</v>
      </c>
      <c r="R3069" t="s">
        <v>14590</v>
      </c>
      <c r="S3069">
        <v>21</v>
      </c>
      <c r="T3069" t="s">
        <v>9147</v>
      </c>
      <c r="U3069" t="s">
        <v>6727</v>
      </c>
      <c r="V3069" t="s">
        <v>569</v>
      </c>
      <c r="W3069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14591</v>
      </c>
      <c r="H3070">
        <v>585</v>
      </c>
      <c r="I3070">
        <v>8060</v>
      </c>
      <c r="J3070" t="s">
        <v>454</v>
      </c>
      <c r="K3070" t="s">
        <v>13024</v>
      </c>
      <c r="L3070" t="s">
        <v>14592</v>
      </c>
      <c r="M3070">
        <v>81644</v>
      </c>
      <c r="N3070">
        <v>666</v>
      </c>
      <c r="O3070" t="s">
        <v>14593</v>
      </c>
      <c r="P3070">
        <v>1</v>
      </c>
      <c r="Q3070" t="s">
        <v>14594</v>
      </c>
      <c r="R3070" t="s">
        <v>14595</v>
      </c>
      <c r="S3070">
        <v>107</v>
      </c>
      <c r="T3070" t="s">
        <v>13025</v>
      </c>
      <c r="U3070" t="s">
        <v>14596</v>
      </c>
      <c r="V3070" t="s">
        <v>569</v>
      </c>
      <c r="W3070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14597</v>
      </c>
      <c r="H3071">
        <v>1000</v>
      </c>
      <c r="I3071">
        <v>84263837</v>
      </c>
      <c r="J3071" t="s">
        <v>4883</v>
      </c>
      <c r="K3071" t="s">
        <v>1199</v>
      </c>
      <c r="L3071" t="s">
        <v>14598</v>
      </c>
      <c r="M3071">
        <v>81699</v>
      </c>
      <c r="N3071">
        <v>2323</v>
      </c>
      <c r="O3071" t="s">
        <v>14599</v>
      </c>
      <c r="P3071">
        <v>0</v>
      </c>
      <c r="Q3071" t="s">
        <v>14600</v>
      </c>
      <c r="R3071" t="s">
        <v>14601</v>
      </c>
      <c r="S3071">
        <v>291</v>
      </c>
      <c r="T3071" t="s">
        <v>37</v>
      </c>
      <c r="U3071" t="s">
        <v>38</v>
      </c>
      <c r="V3071" t="s">
        <v>569</v>
      </c>
      <c r="W307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">
      <c r="A3072" t="s">
        <v>28</v>
      </c>
      <c r="B3072" t="s">
        <v>14602</v>
      </c>
      <c r="C3072">
        <v>33</v>
      </c>
      <c r="D3072">
        <v>88</v>
      </c>
      <c r="E3072">
        <v>3</v>
      </c>
      <c r="F3072">
        <v>38</v>
      </c>
      <c r="G3072" t="s">
        <v>14603</v>
      </c>
      <c r="H3072">
        <v>46</v>
      </c>
      <c r="I3072">
        <v>110029</v>
      </c>
      <c r="J3072" t="s">
        <v>14604</v>
      </c>
      <c r="K3072" t="s">
        <v>14462</v>
      </c>
      <c r="L3072" t="s">
        <v>14605</v>
      </c>
      <c r="M3072">
        <v>1388</v>
      </c>
      <c r="N3072">
        <v>225</v>
      </c>
      <c r="O3072" t="s">
        <v>14606</v>
      </c>
      <c r="P3072">
        <v>7</v>
      </c>
      <c r="Q3072" t="s">
        <v>14607</v>
      </c>
      <c r="R3072" t="s">
        <v>14608</v>
      </c>
      <c r="S3072">
        <v>31</v>
      </c>
      <c r="T3072" t="s">
        <v>37</v>
      </c>
      <c r="U3072" t="s">
        <v>365</v>
      </c>
      <c r="V3072" t="s">
        <v>39</v>
      </c>
      <c r="W3072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14609</v>
      </c>
      <c r="H3073">
        <v>27</v>
      </c>
      <c r="I3073">
        <v>57504069</v>
      </c>
      <c r="J3073" t="s">
        <v>1872</v>
      </c>
      <c r="K3073" t="s">
        <v>14610</v>
      </c>
      <c r="L3073" t="s">
        <v>14611</v>
      </c>
      <c r="M3073">
        <v>94139</v>
      </c>
      <c r="N3073">
        <v>106</v>
      </c>
      <c r="O3073" t="s">
        <v>14612</v>
      </c>
      <c r="P3073">
        <v>2</v>
      </c>
      <c r="Q3073" t="s">
        <v>14613</v>
      </c>
      <c r="R3073" t="s">
        <v>14614</v>
      </c>
      <c r="S3073">
        <v>183</v>
      </c>
      <c r="T3073" t="s">
        <v>37</v>
      </c>
      <c r="U3073" t="s">
        <v>38</v>
      </c>
      <c r="V3073" t="s">
        <v>569</v>
      </c>
      <c r="W3073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">
      <c r="A3074" t="s">
        <v>28</v>
      </c>
      <c r="B3074" t="s">
        <v>14615</v>
      </c>
      <c r="C3074">
        <v>18</v>
      </c>
      <c r="D3074">
        <v>108</v>
      </c>
      <c r="E3074">
        <v>7</v>
      </c>
      <c r="F3074">
        <v>51</v>
      </c>
      <c r="G3074" t="s">
        <v>14616</v>
      </c>
      <c r="H3074">
        <v>699</v>
      </c>
      <c r="I3074">
        <v>54215416</v>
      </c>
      <c r="J3074" t="s">
        <v>4122</v>
      </c>
      <c r="K3074" t="s">
        <v>10595</v>
      </c>
      <c r="L3074" t="s">
        <v>14617</v>
      </c>
      <c r="M3074">
        <v>21409</v>
      </c>
      <c r="N3074">
        <v>936</v>
      </c>
      <c r="O3074" t="s">
        <v>14618</v>
      </c>
      <c r="P3074">
        <v>1</v>
      </c>
      <c r="Q3074" t="s">
        <v>14619</v>
      </c>
      <c r="R3074" t="s">
        <v>14620</v>
      </c>
      <c r="S3074">
        <v>63</v>
      </c>
      <c r="T3074" t="s">
        <v>37</v>
      </c>
      <c r="U3074" t="s">
        <v>38</v>
      </c>
      <c r="V3074" t="s">
        <v>39</v>
      </c>
      <c r="W3074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10968</v>
      </c>
      <c r="H3075">
        <v>754</v>
      </c>
      <c r="I3075">
        <v>31899000</v>
      </c>
      <c r="J3075" t="s">
        <v>14622</v>
      </c>
      <c r="K3075" t="s">
        <v>6277</v>
      </c>
      <c r="L3075" t="s">
        <v>14623</v>
      </c>
      <c r="M3075">
        <v>23986</v>
      </c>
      <c r="N3075">
        <v>2442</v>
      </c>
      <c r="O3075" t="s">
        <v>10940</v>
      </c>
      <c r="P3075">
        <v>0</v>
      </c>
      <c r="Q3075" t="s">
        <v>14624</v>
      </c>
      <c r="R3075" t="s">
        <v>14625</v>
      </c>
      <c r="S3075">
        <v>201</v>
      </c>
      <c r="T3075" t="s">
        <v>37</v>
      </c>
      <c r="U3075" t="s">
        <v>38</v>
      </c>
      <c r="V3075" t="s">
        <v>6963</v>
      </c>
      <c r="W3075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>
        <v>24103594</v>
      </c>
      <c r="J3076" t="s">
        <v>14626</v>
      </c>
      <c r="K3076" t="s">
        <v>6049</v>
      </c>
      <c r="L3076" t="s">
        <v>14627</v>
      </c>
      <c r="M3076">
        <v>6384</v>
      </c>
      <c r="N3076">
        <v>4840</v>
      </c>
      <c r="O3076" t="s">
        <v>2198</v>
      </c>
      <c r="P3076">
        <v>0</v>
      </c>
      <c r="Q3076" t="s">
        <v>14628</v>
      </c>
      <c r="R3076" t="s">
        <v>14629</v>
      </c>
      <c r="S3076">
        <v>54</v>
      </c>
      <c r="T3076" t="s">
        <v>37</v>
      </c>
      <c r="U3076" t="s">
        <v>38</v>
      </c>
      <c r="V3076" t="s">
        <v>90</v>
      </c>
      <c r="W3076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>
        <v>16842303</v>
      </c>
      <c r="J3077" t="s">
        <v>982</v>
      </c>
      <c r="K3077" t="s">
        <v>8083</v>
      </c>
      <c r="L3077" t="s">
        <v>14630</v>
      </c>
      <c r="M3077">
        <v>59474</v>
      </c>
      <c r="N3077">
        <v>2475</v>
      </c>
      <c r="O3077" t="s">
        <v>10461</v>
      </c>
      <c r="P3077">
        <v>3</v>
      </c>
      <c r="Q3077" t="s">
        <v>14631</v>
      </c>
      <c r="R3077" t="s">
        <v>14632</v>
      </c>
      <c r="S3077">
        <v>418</v>
      </c>
      <c r="T3077" t="s">
        <v>37</v>
      </c>
      <c r="U3077" t="s">
        <v>38</v>
      </c>
      <c r="V3077" t="s">
        <v>569</v>
      </c>
      <c r="W3077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">
      <c r="A3078" t="s">
        <v>28</v>
      </c>
      <c r="B3078" t="s">
        <v>14115</v>
      </c>
      <c r="C3078">
        <v>111</v>
      </c>
      <c r="D3078">
        <v>88</v>
      </c>
      <c r="E3078">
        <v>132</v>
      </c>
      <c r="F3078">
        <v>180</v>
      </c>
      <c r="G3078" t="s">
        <v>14633</v>
      </c>
      <c r="H3078">
        <v>435</v>
      </c>
      <c r="I3078">
        <v>13367101</v>
      </c>
      <c r="J3078" t="s">
        <v>1375</v>
      </c>
      <c r="K3078" t="s">
        <v>12398</v>
      </c>
      <c r="L3078" t="s">
        <v>14634</v>
      </c>
      <c r="M3078">
        <v>19715</v>
      </c>
      <c r="N3078">
        <v>1140</v>
      </c>
      <c r="O3078" t="s">
        <v>14635</v>
      </c>
      <c r="P3078">
        <v>2</v>
      </c>
      <c r="Q3078" t="s">
        <v>14636</v>
      </c>
      <c r="R3078" t="s">
        <v>14637</v>
      </c>
      <c r="S3078">
        <v>166</v>
      </c>
      <c r="T3078" t="s">
        <v>37</v>
      </c>
      <c r="U3078" t="s">
        <v>38</v>
      </c>
      <c r="V3078" t="s">
        <v>569</v>
      </c>
      <c r="W3078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">
      <c r="A3079" t="s">
        <v>28</v>
      </c>
      <c r="B3079" t="s">
        <v>14638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>
        <v>10149779</v>
      </c>
      <c r="J3079" t="s">
        <v>4155</v>
      </c>
      <c r="K3079" t="s">
        <v>3547</v>
      </c>
      <c r="L3079" t="s">
        <v>14639</v>
      </c>
      <c r="M3079">
        <v>8294</v>
      </c>
      <c r="N3079">
        <v>1405</v>
      </c>
      <c r="O3079" t="s">
        <v>8173</v>
      </c>
      <c r="P3079">
        <v>0</v>
      </c>
      <c r="Q3079" t="s">
        <v>14640</v>
      </c>
      <c r="R3079" t="s">
        <v>14641</v>
      </c>
      <c r="S3079">
        <v>160</v>
      </c>
      <c r="T3079" t="s">
        <v>37</v>
      </c>
      <c r="U3079" t="s">
        <v>38</v>
      </c>
      <c r="V3079" t="s">
        <v>39</v>
      </c>
      <c r="W3079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">
      <c r="A3080" t="s">
        <v>28</v>
      </c>
      <c r="B3080" t="s">
        <v>14642</v>
      </c>
      <c r="C3080">
        <v>73</v>
      </c>
      <c r="D3080">
        <v>141</v>
      </c>
      <c r="E3080">
        <v>11</v>
      </c>
      <c r="F3080">
        <v>8</v>
      </c>
      <c r="G3080" t="s">
        <v>14643</v>
      </c>
      <c r="H3080">
        <v>56</v>
      </c>
      <c r="I3080">
        <v>6173485</v>
      </c>
      <c r="J3080" t="s">
        <v>1493</v>
      </c>
      <c r="K3080" t="s">
        <v>14644</v>
      </c>
      <c r="L3080" t="s">
        <v>14645</v>
      </c>
      <c r="M3080">
        <v>10672</v>
      </c>
      <c r="N3080">
        <v>105</v>
      </c>
      <c r="O3080" t="s">
        <v>14646</v>
      </c>
      <c r="P3080">
        <v>0</v>
      </c>
      <c r="Q3080" t="s">
        <v>14647</v>
      </c>
      <c r="R3080" t="s">
        <v>14648</v>
      </c>
      <c r="S3080">
        <v>84</v>
      </c>
      <c r="T3080" t="s">
        <v>37</v>
      </c>
      <c r="U3080" t="s">
        <v>740</v>
      </c>
      <c r="V3080" t="s">
        <v>569</v>
      </c>
      <c r="W3080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">
      <c r="A3081" t="s">
        <v>28</v>
      </c>
      <c r="B3081" t="s">
        <v>9949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>
        <v>4000304</v>
      </c>
      <c r="J3081" t="s">
        <v>3270</v>
      </c>
      <c r="K3081" t="s">
        <v>448</v>
      </c>
      <c r="L3081" t="s">
        <v>14649</v>
      </c>
      <c r="M3081">
        <v>145395</v>
      </c>
      <c r="N3081">
        <v>15230</v>
      </c>
      <c r="O3081" t="s">
        <v>4967</v>
      </c>
      <c r="P3081">
        <v>0</v>
      </c>
      <c r="Q3081" t="s">
        <v>14650</v>
      </c>
      <c r="R3081" t="s">
        <v>14651</v>
      </c>
      <c r="S3081">
        <v>375</v>
      </c>
      <c r="T3081" t="s">
        <v>37</v>
      </c>
      <c r="U3081" t="s">
        <v>56</v>
      </c>
      <c r="V3081" t="s">
        <v>6400</v>
      </c>
      <c r="W308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>
        <v>2338695</v>
      </c>
      <c r="J3082" t="s">
        <v>2062</v>
      </c>
      <c r="K3082" t="s">
        <v>60</v>
      </c>
      <c r="L3082" t="s">
        <v>14652</v>
      </c>
      <c r="M3082">
        <v>134070</v>
      </c>
      <c r="N3082">
        <v>29277</v>
      </c>
      <c r="O3082" t="s">
        <v>4217</v>
      </c>
      <c r="P3082">
        <v>1</v>
      </c>
      <c r="Q3082" t="s">
        <v>14653</v>
      </c>
      <c r="R3082" t="s">
        <v>14654</v>
      </c>
      <c r="S3082">
        <v>263</v>
      </c>
      <c r="T3082" t="s">
        <v>37</v>
      </c>
      <c r="U3082" t="s">
        <v>56</v>
      </c>
      <c r="V3082" t="s">
        <v>569</v>
      </c>
      <c r="W3082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">
      <c r="A3083" t="s">
        <v>28</v>
      </c>
      <c r="B3083" t="s">
        <v>14655</v>
      </c>
      <c r="C3083">
        <v>4</v>
      </c>
      <c r="D3083">
        <v>100</v>
      </c>
      <c r="E3083">
        <v>0</v>
      </c>
      <c r="F3083">
        <v>266</v>
      </c>
      <c r="G3083" t="s">
        <v>14297</v>
      </c>
      <c r="H3083">
        <v>1000</v>
      </c>
      <c r="I3083">
        <v>2024854</v>
      </c>
      <c r="J3083" t="s">
        <v>1702</v>
      </c>
      <c r="K3083" t="s">
        <v>14656</v>
      </c>
      <c r="L3083" t="s">
        <v>14657</v>
      </c>
      <c r="M3083">
        <v>564</v>
      </c>
      <c r="N3083">
        <v>1942</v>
      </c>
      <c r="O3083" t="s">
        <v>11740</v>
      </c>
      <c r="P3083">
        <v>2</v>
      </c>
      <c r="Q3083" t="s">
        <v>14658</v>
      </c>
      <c r="R3083" t="s">
        <v>14659</v>
      </c>
      <c r="S3083">
        <v>21</v>
      </c>
      <c r="T3083" t="s">
        <v>37</v>
      </c>
      <c r="U3083" t="s">
        <v>38</v>
      </c>
      <c r="V3083" t="s">
        <v>39</v>
      </c>
      <c r="W3083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">
      <c r="A3084" t="s">
        <v>28</v>
      </c>
      <c r="B3084" t="s">
        <v>14660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>
        <v>2268296</v>
      </c>
      <c r="J3084" t="s">
        <v>3911</v>
      </c>
      <c r="K3084" t="s">
        <v>221</v>
      </c>
      <c r="L3084" t="s">
        <v>14661</v>
      </c>
      <c r="M3084">
        <v>41856</v>
      </c>
      <c r="N3084">
        <v>13180</v>
      </c>
      <c r="O3084" t="s">
        <v>8809</v>
      </c>
      <c r="P3084">
        <v>4</v>
      </c>
      <c r="Q3084" t="s">
        <v>14662</v>
      </c>
      <c r="R3084" t="s">
        <v>14663</v>
      </c>
      <c r="S3084">
        <v>119</v>
      </c>
      <c r="T3084" t="s">
        <v>37</v>
      </c>
      <c r="U3084" t="s">
        <v>56</v>
      </c>
      <c r="V3084" t="s">
        <v>39</v>
      </c>
      <c r="W3084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">
      <c r="A3085" t="s">
        <v>28</v>
      </c>
      <c r="B3085" t="s">
        <v>11765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>
        <v>1029017</v>
      </c>
      <c r="J3085" t="s">
        <v>209</v>
      </c>
      <c r="K3085" t="s">
        <v>428</v>
      </c>
      <c r="L3085" t="s">
        <v>14664</v>
      </c>
      <c r="M3085">
        <v>12049</v>
      </c>
      <c r="N3085">
        <v>21107</v>
      </c>
      <c r="O3085" t="s">
        <v>4884</v>
      </c>
      <c r="P3085">
        <v>2</v>
      </c>
      <c r="Q3085" t="s">
        <v>14665</v>
      </c>
      <c r="R3085" t="s">
        <v>14666</v>
      </c>
      <c r="S3085">
        <v>135</v>
      </c>
      <c r="T3085" t="s">
        <v>37</v>
      </c>
      <c r="U3085" t="s">
        <v>38</v>
      </c>
      <c r="V3085" t="s">
        <v>569</v>
      </c>
      <c r="W3085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">
      <c r="A3086" t="s">
        <v>28</v>
      </c>
      <c r="B3086" t="s">
        <v>14667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>
        <v>66637</v>
      </c>
      <c r="J3086" t="s">
        <v>5344</v>
      </c>
      <c r="K3086" t="s">
        <v>267</v>
      </c>
      <c r="L3086" t="s">
        <v>14668</v>
      </c>
      <c r="M3086">
        <v>29608</v>
      </c>
      <c r="N3086">
        <v>14462</v>
      </c>
      <c r="O3086" t="s">
        <v>12946</v>
      </c>
      <c r="P3086">
        <v>0</v>
      </c>
      <c r="Q3086" t="s">
        <v>14669</v>
      </c>
      <c r="R3086" t="s">
        <v>14670</v>
      </c>
      <c r="S3086">
        <v>92</v>
      </c>
      <c r="T3086" t="s">
        <v>37</v>
      </c>
      <c r="U3086" t="s">
        <v>38</v>
      </c>
      <c r="V3086" t="s">
        <v>569</v>
      </c>
      <c r="W3086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">
      <c r="A3087" t="s">
        <v>720</v>
      </c>
      <c r="B3087" t="s">
        <v>10046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>
        <v>871577</v>
      </c>
      <c r="J3087" t="s">
        <v>4122</v>
      </c>
      <c r="K3087" t="s">
        <v>557</v>
      </c>
      <c r="L3087" t="s">
        <v>14671</v>
      </c>
      <c r="M3087">
        <v>51353</v>
      </c>
      <c r="N3087">
        <v>2614</v>
      </c>
      <c r="O3087" t="s">
        <v>6762</v>
      </c>
      <c r="P3087">
        <v>1</v>
      </c>
      <c r="Q3087" t="s">
        <v>14672</v>
      </c>
      <c r="R3087" t="s">
        <v>14673</v>
      </c>
      <c r="S3087">
        <v>143</v>
      </c>
      <c r="T3087" t="s">
        <v>37</v>
      </c>
      <c r="U3087" t="s">
        <v>56</v>
      </c>
      <c r="V3087" t="s">
        <v>569</v>
      </c>
      <c r="W3087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>
        <v>38400000</v>
      </c>
      <c r="J3088" t="s">
        <v>631</v>
      </c>
      <c r="K3088" t="s">
        <v>2889</v>
      </c>
      <c r="L3088" t="s">
        <v>14674</v>
      </c>
      <c r="M3088">
        <v>600266</v>
      </c>
      <c r="N3088">
        <v>3582</v>
      </c>
      <c r="O3088" t="s">
        <v>11250</v>
      </c>
      <c r="P3088">
        <v>1</v>
      </c>
      <c r="Q3088" t="s">
        <v>14675</v>
      </c>
      <c r="R3088" t="s">
        <v>14676</v>
      </c>
      <c r="S3088">
        <v>692</v>
      </c>
      <c r="T3088" t="s">
        <v>37</v>
      </c>
      <c r="U3088" t="s">
        <v>56</v>
      </c>
      <c r="V3088" t="s">
        <v>569</v>
      </c>
      <c r="W3088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">
      <c r="A3089" t="s">
        <v>720</v>
      </c>
      <c r="B3089" t="s">
        <v>14677</v>
      </c>
      <c r="C3089">
        <v>153</v>
      </c>
      <c r="D3089">
        <v>121</v>
      </c>
      <c r="E3089">
        <v>31</v>
      </c>
      <c r="F3089">
        <v>43</v>
      </c>
      <c r="G3089" t="s">
        <v>14678</v>
      </c>
      <c r="H3089">
        <v>65</v>
      </c>
      <c r="I3089">
        <v>4063859</v>
      </c>
      <c r="J3089" t="s">
        <v>209</v>
      </c>
      <c r="K3089" t="s">
        <v>14679</v>
      </c>
      <c r="L3089" t="s">
        <v>14680</v>
      </c>
      <c r="M3089">
        <v>114407</v>
      </c>
      <c r="N3089">
        <v>200</v>
      </c>
      <c r="O3089" t="s">
        <v>11027</v>
      </c>
      <c r="P3089">
        <v>2</v>
      </c>
      <c r="Q3089" t="s">
        <v>14681</v>
      </c>
      <c r="R3089" t="s">
        <v>14682</v>
      </c>
      <c r="S3089">
        <v>225</v>
      </c>
      <c r="T3089" t="s">
        <v>8230</v>
      </c>
      <c r="U3089" t="s">
        <v>740</v>
      </c>
      <c r="V3089" t="s">
        <v>569</v>
      </c>
      <c r="W3089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14683</v>
      </c>
      <c r="H3090">
        <v>1000</v>
      </c>
      <c r="I3090">
        <v>449558</v>
      </c>
      <c r="J3090" t="s">
        <v>1575</v>
      </c>
      <c r="K3090" t="s">
        <v>155</v>
      </c>
      <c r="L3090" t="s">
        <v>14684</v>
      </c>
      <c r="M3090">
        <v>32307</v>
      </c>
      <c r="N3090">
        <v>1163</v>
      </c>
      <c r="O3090" t="s">
        <v>14685</v>
      </c>
      <c r="P3090">
        <v>2</v>
      </c>
      <c r="Q3090" t="s">
        <v>14686</v>
      </c>
      <c r="R3090" t="s">
        <v>14687</v>
      </c>
      <c r="S3090">
        <v>75</v>
      </c>
      <c r="T3090" t="s">
        <v>37</v>
      </c>
      <c r="U3090" t="s">
        <v>56</v>
      </c>
      <c r="V3090" t="s">
        <v>569</v>
      </c>
      <c r="W3090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9683</v>
      </c>
      <c r="H3091">
        <v>1000</v>
      </c>
      <c r="I3091">
        <v>2122561</v>
      </c>
      <c r="J3091" t="s">
        <v>1618</v>
      </c>
      <c r="K3091" t="s">
        <v>2021</v>
      </c>
      <c r="L3091" t="s">
        <v>14689</v>
      </c>
      <c r="M3091">
        <v>99033</v>
      </c>
      <c r="N3091">
        <v>3254</v>
      </c>
      <c r="O3091" t="s">
        <v>7643</v>
      </c>
      <c r="P3091">
        <v>6</v>
      </c>
      <c r="Q3091" t="s">
        <v>14690</v>
      </c>
      <c r="R3091" t="s">
        <v>14691</v>
      </c>
      <c r="S3091">
        <v>434</v>
      </c>
      <c r="T3091" t="s">
        <v>37</v>
      </c>
      <c r="U3091" t="s">
        <v>38</v>
      </c>
      <c r="V3091" t="s">
        <v>569</v>
      </c>
      <c r="W309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">
      <c r="A3092" t="s">
        <v>28</v>
      </c>
      <c r="B3092" t="s">
        <v>12130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>
        <v>181360000</v>
      </c>
      <c r="J3092" t="s">
        <v>14692</v>
      </c>
      <c r="K3092" t="s">
        <v>14693</v>
      </c>
      <c r="L3092" t="s">
        <v>14694</v>
      </c>
      <c r="M3092">
        <v>170027</v>
      </c>
      <c r="N3092">
        <v>5127</v>
      </c>
      <c r="O3092" t="s">
        <v>13067</v>
      </c>
      <c r="P3092">
        <v>2</v>
      </c>
      <c r="Q3092" t="s">
        <v>14695</v>
      </c>
      <c r="R3092" t="s">
        <v>14696</v>
      </c>
      <c r="S3092">
        <v>350</v>
      </c>
      <c r="T3092" t="s">
        <v>37</v>
      </c>
      <c r="U3092" t="s">
        <v>38</v>
      </c>
      <c r="V3092" t="s">
        <v>39</v>
      </c>
      <c r="W3092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>
        <v>137963328</v>
      </c>
      <c r="J3093" t="s">
        <v>3257</v>
      </c>
      <c r="K3093" t="s">
        <v>43</v>
      </c>
      <c r="L3093" t="s">
        <v>14697</v>
      </c>
      <c r="M3093">
        <v>291603</v>
      </c>
      <c r="N3093">
        <v>42028</v>
      </c>
      <c r="O3093" t="s">
        <v>2933</v>
      </c>
      <c r="P3093">
        <v>0</v>
      </c>
      <c r="Q3093" t="s">
        <v>14698</v>
      </c>
      <c r="R3093" t="s">
        <v>14699</v>
      </c>
      <c r="S3093">
        <v>505</v>
      </c>
      <c r="T3093" t="s">
        <v>37</v>
      </c>
      <c r="U3093" t="s">
        <v>56</v>
      </c>
      <c r="V3093" t="s">
        <v>569</v>
      </c>
      <c r="W3093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14700</v>
      </c>
      <c r="H3094">
        <v>503</v>
      </c>
      <c r="I3094">
        <v>119078393</v>
      </c>
      <c r="J3094" t="s">
        <v>14701</v>
      </c>
      <c r="K3094" t="s">
        <v>14702</v>
      </c>
      <c r="L3094" t="s">
        <v>14703</v>
      </c>
      <c r="M3094">
        <v>113152</v>
      </c>
      <c r="N3094">
        <v>1448</v>
      </c>
      <c r="O3094" t="s">
        <v>14704</v>
      </c>
      <c r="P3094">
        <v>0</v>
      </c>
      <c r="Q3094" t="s">
        <v>14705</v>
      </c>
      <c r="R3094" t="s">
        <v>14706</v>
      </c>
      <c r="S3094">
        <v>1416</v>
      </c>
      <c r="T3094" t="s">
        <v>37</v>
      </c>
      <c r="U3094" t="s">
        <v>38</v>
      </c>
      <c r="V3094" t="s">
        <v>569</v>
      </c>
      <c r="W3094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">
      <c r="A3095" t="s">
        <v>28</v>
      </c>
      <c r="B3095" t="s">
        <v>14707</v>
      </c>
      <c r="C3095">
        <v>130</v>
      </c>
      <c r="D3095">
        <v>110</v>
      </c>
      <c r="E3095">
        <v>131</v>
      </c>
      <c r="F3095">
        <v>399</v>
      </c>
      <c r="G3095" t="s">
        <v>14708</v>
      </c>
      <c r="H3095">
        <v>640</v>
      </c>
      <c r="I3095">
        <v>102308900</v>
      </c>
      <c r="J3095" t="s">
        <v>14709</v>
      </c>
      <c r="K3095" t="s">
        <v>14710</v>
      </c>
      <c r="L3095" t="s">
        <v>14711</v>
      </c>
      <c r="M3095">
        <v>152089</v>
      </c>
      <c r="N3095">
        <v>2169</v>
      </c>
      <c r="O3095" t="s">
        <v>14712</v>
      </c>
      <c r="P3095">
        <v>1</v>
      </c>
      <c r="Q3095" t="s">
        <v>14713</v>
      </c>
      <c r="R3095" t="s">
        <v>14714</v>
      </c>
      <c r="S3095">
        <v>309</v>
      </c>
      <c r="T3095" t="s">
        <v>37</v>
      </c>
      <c r="U3095" t="s">
        <v>38</v>
      </c>
      <c r="V3095" t="s">
        <v>14086</v>
      </c>
      <c r="W3095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">
      <c r="A3096" t="s">
        <v>28</v>
      </c>
      <c r="B3096" t="s">
        <v>14715</v>
      </c>
      <c r="C3096">
        <v>145</v>
      </c>
      <c r="D3096">
        <v>139</v>
      </c>
      <c r="E3096">
        <v>55</v>
      </c>
      <c r="F3096">
        <v>266</v>
      </c>
      <c r="G3096" t="s">
        <v>14716</v>
      </c>
      <c r="H3096">
        <v>382</v>
      </c>
      <c r="I3096">
        <v>102300000</v>
      </c>
      <c r="J3096" t="s">
        <v>14717</v>
      </c>
      <c r="K3096" t="s">
        <v>14718</v>
      </c>
      <c r="L3096" t="s">
        <v>14719</v>
      </c>
      <c r="M3096">
        <v>107408</v>
      </c>
      <c r="N3096">
        <v>2045</v>
      </c>
      <c r="O3096" t="s">
        <v>14720</v>
      </c>
      <c r="P3096">
        <v>2</v>
      </c>
      <c r="Q3096" t="s">
        <v>14721</v>
      </c>
      <c r="R3096" t="s">
        <v>14722</v>
      </c>
      <c r="S3096">
        <v>259</v>
      </c>
      <c r="T3096" t="s">
        <v>37</v>
      </c>
      <c r="U3096" t="s">
        <v>38</v>
      </c>
      <c r="V3096" t="s">
        <v>5738</v>
      </c>
      <c r="W3096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>
        <v>54800000</v>
      </c>
      <c r="J3097" t="s">
        <v>3270</v>
      </c>
      <c r="K3097" t="s">
        <v>1471</v>
      </c>
      <c r="L3097" t="s">
        <v>14723</v>
      </c>
      <c r="M3097">
        <v>35130</v>
      </c>
      <c r="N3097">
        <v>5122</v>
      </c>
      <c r="O3097" t="s">
        <v>620</v>
      </c>
      <c r="P3097">
        <v>3</v>
      </c>
      <c r="Q3097" t="s">
        <v>14724</v>
      </c>
      <c r="R3097" t="s">
        <v>14725</v>
      </c>
      <c r="S3097">
        <v>283</v>
      </c>
      <c r="T3097" t="s">
        <v>37</v>
      </c>
      <c r="U3097" t="s">
        <v>38</v>
      </c>
      <c r="V3097" t="s">
        <v>569</v>
      </c>
      <c r="W3097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">
      <c r="A3099" t="s">
        <v>28</v>
      </c>
      <c r="B3099" t="s">
        <v>14726</v>
      </c>
      <c r="C3099">
        <v>120</v>
      </c>
      <c r="D3099">
        <v>152</v>
      </c>
      <c r="E3099">
        <v>34</v>
      </c>
      <c r="F3099">
        <v>249</v>
      </c>
      <c r="G3099" t="s">
        <v>14727</v>
      </c>
      <c r="H3099">
        <v>804</v>
      </c>
      <c r="I3099">
        <v>43650000</v>
      </c>
      <c r="J3099" t="s">
        <v>14728</v>
      </c>
      <c r="K3099" t="s">
        <v>14621</v>
      </c>
      <c r="L3099" t="s">
        <v>14729</v>
      </c>
      <c r="M3099">
        <v>71919</v>
      </c>
      <c r="N3099">
        <v>1802</v>
      </c>
      <c r="O3099" t="s">
        <v>13255</v>
      </c>
      <c r="P3099">
        <v>0</v>
      </c>
      <c r="Q3099" t="s">
        <v>14730</v>
      </c>
      <c r="R3099" t="s">
        <v>14731</v>
      </c>
      <c r="S3099">
        <v>316</v>
      </c>
      <c r="T3099" t="s">
        <v>37</v>
      </c>
      <c r="U3099" t="s">
        <v>38</v>
      </c>
      <c r="V3099" t="s">
        <v>5347</v>
      </c>
      <c r="W3099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14732</v>
      </c>
      <c r="H3100">
        <v>13000</v>
      </c>
      <c r="I3100">
        <v>39800000</v>
      </c>
      <c r="J3100" t="s">
        <v>3753</v>
      </c>
      <c r="K3100" t="s">
        <v>537</v>
      </c>
      <c r="L3100" t="s">
        <v>14733</v>
      </c>
      <c r="M3100">
        <v>81599</v>
      </c>
      <c r="N3100">
        <v>14921</v>
      </c>
      <c r="O3100" t="s">
        <v>5317</v>
      </c>
      <c r="P3100">
        <v>3</v>
      </c>
      <c r="Q3100" t="s">
        <v>14734</v>
      </c>
      <c r="R3100" t="s">
        <v>14735</v>
      </c>
      <c r="S3100">
        <v>250</v>
      </c>
      <c r="T3100" t="s">
        <v>37</v>
      </c>
      <c r="U3100" t="s">
        <v>38</v>
      </c>
      <c r="V3100" t="s">
        <v>569</v>
      </c>
      <c r="W3100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">
      <c r="A3101" t="s">
        <v>28</v>
      </c>
      <c r="B3101" t="s">
        <v>14736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>
        <v>27457409</v>
      </c>
      <c r="J3101" t="s">
        <v>2450</v>
      </c>
      <c r="K3101" t="s">
        <v>5207</v>
      </c>
      <c r="L3101" t="s">
        <v>14737</v>
      </c>
      <c r="M3101">
        <v>3198</v>
      </c>
      <c r="N3101">
        <v>6419</v>
      </c>
      <c r="O3101" t="s">
        <v>1600</v>
      </c>
      <c r="P3101">
        <v>4</v>
      </c>
      <c r="Q3101" t="s">
        <v>14738</v>
      </c>
      <c r="R3101" t="s">
        <v>14739</v>
      </c>
      <c r="S3101">
        <v>43</v>
      </c>
      <c r="T3101" t="s">
        <v>37</v>
      </c>
      <c r="U3101" t="s">
        <v>38</v>
      </c>
      <c r="V3101" t="s">
        <v>569</v>
      </c>
      <c r="W310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">
      <c r="A3102" t="s">
        <v>28</v>
      </c>
      <c r="B3102" t="s">
        <v>12170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>
        <v>25047631</v>
      </c>
      <c r="J3102" t="s">
        <v>1375</v>
      </c>
      <c r="K3102" t="s">
        <v>5681</v>
      </c>
      <c r="L3102" t="s">
        <v>14740</v>
      </c>
      <c r="M3102">
        <v>6585</v>
      </c>
      <c r="N3102">
        <v>2724</v>
      </c>
      <c r="O3102" t="s">
        <v>7199</v>
      </c>
      <c r="P3102">
        <v>0</v>
      </c>
      <c r="Q3102" t="s">
        <v>14741</v>
      </c>
      <c r="R3102" t="s">
        <v>14742</v>
      </c>
      <c r="S3102">
        <v>50</v>
      </c>
      <c r="T3102" t="s">
        <v>37</v>
      </c>
      <c r="U3102" t="s">
        <v>38</v>
      </c>
      <c r="V3102" t="s">
        <v>569</v>
      </c>
      <c r="W3102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>
        <v>23272306</v>
      </c>
      <c r="J3103" t="s">
        <v>2079</v>
      </c>
      <c r="K3103" t="s">
        <v>115</v>
      </c>
      <c r="L3103" t="s">
        <v>14743</v>
      </c>
      <c r="M3103">
        <v>740918</v>
      </c>
      <c r="N3103">
        <v>20821</v>
      </c>
      <c r="O3103" t="s">
        <v>3103</v>
      </c>
      <c r="P3103">
        <v>4</v>
      </c>
      <c r="Q3103" t="s">
        <v>14744</v>
      </c>
      <c r="R3103" t="s">
        <v>14745</v>
      </c>
      <c r="S3103">
        <v>1182</v>
      </c>
      <c r="T3103" t="s">
        <v>37</v>
      </c>
      <c r="U3103" t="s">
        <v>38</v>
      </c>
      <c r="V3103" t="s">
        <v>569</v>
      </c>
      <c r="W3103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14746</v>
      </c>
      <c r="H3104">
        <v>321</v>
      </c>
      <c r="I3104">
        <v>22168359</v>
      </c>
      <c r="J3104" t="s">
        <v>14747</v>
      </c>
      <c r="K3104" t="s">
        <v>14748</v>
      </c>
      <c r="L3104" t="s">
        <v>14749</v>
      </c>
      <c r="M3104">
        <v>29659</v>
      </c>
      <c r="N3104">
        <v>584</v>
      </c>
      <c r="O3104" t="s">
        <v>14750</v>
      </c>
      <c r="P3104">
        <v>0</v>
      </c>
      <c r="Q3104" t="s">
        <v>14751</v>
      </c>
      <c r="R3104" t="s">
        <v>14752</v>
      </c>
      <c r="S3104">
        <v>227</v>
      </c>
      <c r="T3104" t="s">
        <v>37</v>
      </c>
      <c r="U3104" t="s">
        <v>38</v>
      </c>
      <c r="V3104" t="s">
        <v>6963</v>
      </c>
      <c r="W3104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>
        <v>21005329</v>
      </c>
      <c r="J3105" t="s">
        <v>1618</v>
      </c>
      <c r="K3105" t="s">
        <v>310</v>
      </c>
      <c r="L3105" t="s">
        <v>14753</v>
      </c>
      <c r="M3105">
        <v>89128</v>
      </c>
      <c r="N3105">
        <v>19341</v>
      </c>
      <c r="O3105" t="s">
        <v>14754</v>
      </c>
      <c r="P3105">
        <v>0</v>
      </c>
      <c r="Q3105" t="s">
        <v>14755</v>
      </c>
      <c r="R3105" t="s">
        <v>14756</v>
      </c>
      <c r="S3105">
        <v>258</v>
      </c>
      <c r="T3105" t="s">
        <v>37</v>
      </c>
      <c r="U3105" t="s">
        <v>740</v>
      </c>
      <c r="V3105" t="s">
        <v>569</v>
      </c>
      <c r="W3105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14757</v>
      </c>
      <c r="H3106">
        <v>1000</v>
      </c>
      <c r="I3106">
        <v>26236603</v>
      </c>
      <c r="J3106" t="s">
        <v>3637</v>
      </c>
      <c r="K3106" t="s">
        <v>1757</v>
      </c>
      <c r="L3106" t="s">
        <v>14758</v>
      </c>
      <c r="M3106">
        <v>251349</v>
      </c>
      <c r="N3106">
        <v>1582</v>
      </c>
      <c r="O3106" t="s">
        <v>14759</v>
      </c>
      <c r="P3106">
        <v>0</v>
      </c>
      <c r="Q3106" t="s">
        <v>14760</v>
      </c>
      <c r="R3106" t="s">
        <v>14761</v>
      </c>
      <c r="S3106">
        <v>547</v>
      </c>
      <c r="T3106" t="s">
        <v>37</v>
      </c>
      <c r="U3106" t="s">
        <v>38</v>
      </c>
      <c r="V3106" t="s">
        <v>569</v>
      </c>
      <c r="W3106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">
      <c r="A3107" t="s">
        <v>28</v>
      </c>
      <c r="B3107" t="s">
        <v>14762</v>
      </c>
      <c r="C3107">
        <v>32</v>
      </c>
      <c r="D3107">
        <v>144</v>
      </c>
      <c r="E3107">
        <v>54</v>
      </c>
      <c r="F3107">
        <v>332</v>
      </c>
      <c r="G3107" t="s">
        <v>14763</v>
      </c>
      <c r="H3107">
        <v>469</v>
      </c>
      <c r="I3107">
        <v>20400000</v>
      </c>
      <c r="J3107" t="s">
        <v>3878</v>
      </c>
      <c r="K3107" t="s">
        <v>9041</v>
      </c>
      <c r="L3107" t="s">
        <v>14764</v>
      </c>
      <c r="M3107">
        <v>6304</v>
      </c>
      <c r="N3107">
        <v>2037</v>
      </c>
      <c r="O3107" t="s">
        <v>14765</v>
      </c>
      <c r="P3107">
        <v>0</v>
      </c>
      <c r="Q3107" t="s">
        <v>14766</v>
      </c>
      <c r="R3107" t="s">
        <v>14767</v>
      </c>
      <c r="S3107">
        <v>87</v>
      </c>
      <c r="T3107" t="s">
        <v>37</v>
      </c>
      <c r="U3107" t="s">
        <v>38</v>
      </c>
      <c r="V3107" t="s">
        <v>5347</v>
      </c>
      <c r="W3107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">
      <c r="A3108" t="s">
        <v>28</v>
      </c>
      <c r="B3108" t="s">
        <v>10386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>
        <v>18621249</v>
      </c>
      <c r="J3108" t="s">
        <v>1611</v>
      </c>
      <c r="K3108" t="s">
        <v>983</v>
      </c>
      <c r="L3108" t="s">
        <v>14768</v>
      </c>
      <c r="M3108">
        <v>45859</v>
      </c>
      <c r="N3108">
        <v>4611</v>
      </c>
      <c r="O3108" t="s">
        <v>2689</v>
      </c>
      <c r="P3108">
        <v>9</v>
      </c>
      <c r="Q3108" t="s">
        <v>14769</v>
      </c>
      <c r="R3108" t="s">
        <v>14770</v>
      </c>
      <c r="S3108">
        <v>340</v>
      </c>
      <c r="T3108" t="s">
        <v>37</v>
      </c>
      <c r="U3108" t="s">
        <v>38</v>
      </c>
      <c r="V3108" t="s">
        <v>39</v>
      </c>
      <c r="W3108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>
        <v>25244700</v>
      </c>
      <c r="J3109" t="s">
        <v>631</v>
      </c>
      <c r="K3109" t="s">
        <v>9453</v>
      </c>
      <c r="L3109" t="s">
        <v>14771</v>
      </c>
      <c r="M3109">
        <v>91017</v>
      </c>
      <c r="N3109">
        <v>2270</v>
      </c>
      <c r="O3109" t="s">
        <v>14772</v>
      </c>
      <c r="P3109">
        <v>1</v>
      </c>
      <c r="Q3109" t="s">
        <v>14773</v>
      </c>
      <c r="R3109" t="s">
        <v>14774</v>
      </c>
      <c r="S3109">
        <v>284</v>
      </c>
      <c r="T3109" t="s">
        <v>37</v>
      </c>
      <c r="U3109" t="s">
        <v>56</v>
      </c>
      <c r="V3109" t="s">
        <v>569</v>
      </c>
      <c r="W3109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14775</v>
      </c>
      <c r="H3110">
        <v>413</v>
      </c>
      <c r="I3110">
        <v>14545844</v>
      </c>
      <c r="J3110" t="s">
        <v>14604</v>
      </c>
      <c r="K3110" t="s">
        <v>7937</v>
      </c>
      <c r="L3110" t="s">
        <v>14776</v>
      </c>
      <c r="M3110">
        <v>4756</v>
      </c>
      <c r="N3110">
        <v>1284</v>
      </c>
      <c r="O3110" t="s">
        <v>6672</v>
      </c>
      <c r="P3110">
        <v>4</v>
      </c>
      <c r="Q3110" t="s">
        <v>14777</v>
      </c>
      <c r="R3110" t="s">
        <v>14778</v>
      </c>
      <c r="S3110">
        <v>38</v>
      </c>
      <c r="T3110" t="s">
        <v>37</v>
      </c>
      <c r="U3110" t="s">
        <v>38</v>
      </c>
      <c r="V3110" t="s">
        <v>569</v>
      </c>
      <c r="W3110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">
      <c r="A3111" t="s">
        <v>28</v>
      </c>
      <c r="B3111" t="s">
        <v>14779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>
        <v>13235267</v>
      </c>
      <c r="J3111" t="s">
        <v>2934</v>
      </c>
      <c r="K3111" t="s">
        <v>5288</v>
      </c>
      <c r="L3111" t="s">
        <v>14780</v>
      </c>
      <c r="M3111">
        <v>12339</v>
      </c>
      <c r="N3111">
        <v>1752</v>
      </c>
      <c r="O3111" t="s">
        <v>6793</v>
      </c>
      <c r="P3111">
        <v>2</v>
      </c>
      <c r="Q3111" t="s">
        <v>14781</v>
      </c>
      <c r="R3111" t="s">
        <v>14782</v>
      </c>
      <c r="S3111">
        <v>32</v>
      </c>
      <c r="T3111" t="s">
        <v>37</v>
      </c>
      <c r="U3111" t="s">
        <v>38</v>
      </c>
      <c r="V3111" t="s">
        <v>90</v>
      </c>
      <c r="W31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>
        <v>12793213</v>
      </c>
      <c r="J3112" t="s">
        <v>1375</v>
      </c>
      <c r="K3112" t="s">
        <v>1476</v>
      </c>
      <c r="L3112" t="s">
        <v>14783</v>
      </c>
      <c r="M3112">
        <v>18286</v>
      </c>
      <c r="N3112">
        <v>10430</v>
      </c>
      <c r="O3112" t="s">
        <v>4823</v>
      </c>
      <c r="P3112">
        <v>4</v>
      </c>
      <c r="Q3112" t="s">
        <v>14784</v>
      </c>
      <c r="R3112" t="s">
        <v>14785</v>
      </c>
      <c r="S3112">
        <v>73</v>
      </c>
      <c r="T3112" t="s">
        <v>37</v>
      </c>
      <c r="U3112" t="s">
        <v>38</v>
      </c>
      <c r="V3112" t="s">
        <v>569</v>
      </c>
      <c r="W3112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>
        <v>11883495</v>
      </c>
      <c r="J3113" t="s">
        <v>2416</v>
      </c>
      <c r="K3113" t="s">
        <v>520</v>
      </c>
      <c r="L3113" t="s">
        <v>14786</v>
      </c>
      <c r="M3113">
        <v>52805</v>
      </c>
      <c r="N3113">
        <v>1462</v>
      </c>
      <c r="O3113" t="s">
        <v>14787</v>
      </c>
      <c r="P3113">
        <v>1</v>
      </c>
      <c r="Q3113" t="s">
        <v>14788</v>
      </c>
      <c r="R3113" t="s">
        <v>14789</v>
      </c>
      <c r="S3113">
        <v>278</v>
      </c>
      <c r="T3113" t="s">
        <v>37</v>
      </c>
      <c r="U3113" t="s">
        <v>56</v>
      </c>
      <c r="V3113" t="s">
        <v>569</v>
      </c>
      <c r="W3113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">
      <c r="A3114" t="s">
        <v>28</v>
      </c>
      <c r="B3114" t="s">
        <v>14790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>
        <v>11797927</v>
      </c>
      <c r="J3114" t="s">
        <v>11680</v>
      </c>
      <c r="K3114" t="s">
        <v>11976</v>
      </c>
      <c r="L3114" t="s">
        <v>14791</v>
      </c>
      <c r="M3114">
        <v>4582</v>
      </c>
      <c r="N3114">
        <v>3221</v>
      </c>
      <c r="O3114" t="s">
        <v>14792</v>
      </c>
      <c r="P3114">
        <v>0</v>
      </c>
      <c r="Q3114" t="s">
        <v>14793</v>
      </c>
      <c r="R3114" t="s">
        <v>14794</v>
      </c>
      <c r="S3114">
        <v>52</v>
      </c>
      <c r="T3114" t="s">
        <v>37</v>
      </c>
      <c r="U3114" t="s">
        <v>38</v>
      </c>
      <c r="V3114" t="s">
        <v>569</v>
      </c>
      <c r="W3114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>
        <v>17605861</v>
      </c>
      <c r="J3115" t="s">
        <v>5705</v>
      </c>
      <c r="K3115" t="s">
        <v>1975</v>
      </c>
      <c r="L3115" t="s">
        <v>14795</v>
      </c>
      <c r="M3115">
        <v>145580</v>
      </c>
      <c r="N3115">
        <v>1184</v>
      </c>
      <c r="O3115" t="s">
        <v>14796</v>
      </c>
      <c r="P3115">
        <v>1</v>
      </c>
      <c r="Q3115" t="s">
        <v>14797</v>
      </c>
      <c r="R3115" t="s">
        <v>14798</v>
      </c>
      <c r="S3115">
        <v>351</v>
      </c>
      <c r="T3115" t="s">
        <v>37</v>
      </c>
      <c r="U3115" t="s">
        <v>56</v>
      </c>
      <c r="V3115" t="s">
        <v>569</v>
      </c>
      <c r="W3115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">
      <c r="A3116" t="s">
        <v>28</v>
      </c>
      <c r="B3116" t="s">
        <v>14799</v>
      </c>
      <c r="C3116">
        <v>137</v>
      </c>
      <c r="D3116">
        <v>96</v>
      </c>
      <c r="E3116">
        <v>2</v>
      </c>
      <c r="F3116">
        <v>120</v>
      </c>
      <c r="G3116" t="s">
        <v>14800</v>
      </c>
      <c r="H3116">
        <v>742</v>
      </c>
      <c r="I3116">
        <v>11642254</v>
      </c>
      <c r="J3116" t="s">
        <v>5289</v>
      </c>
      <c r="K3116" t="s">
        <v>9453</v>
      </c>
      <c r="L3116" t="s">
        <v>14801</v>
      </c>
      <c r="M3116">
        <v>22929</v>
      </c>
      <c r="N3116">
        <v>1308</v>
      </c>
      <c r="O3116" t="s">
        <v>1747</v>
      </c>
      <c r="P3116">
        <v>1</v>
      </c>
      <c r="Q3116" t="s">
        <v>14802</v>
      </c>
      <c r="R3116" t="s">
        <v>14803</v>
      </c>
      <c r="S3116">
        <v>287</v>
      </c>
      <c r="T3116" t="s">
        <v>37</v>
      </c>
      <c r="U3116" t="s">
        <v>38</v>
      </c>
      <c r="V3116" t="s">
        <v>6963</v>
      </c>
      <c r="W3116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14804</v>
      </c>
      <c r="H3117">
        <v>11000</v>
      </c>
      <c r="I3117">
        <v>9203192</v>
      </c>
      <c r="J3117" t="s">
        <v>8601</v>
      </c>
      <c r="K3117" t="s">
        <v>644</v>
      </c>
      <c r="L3117" t="s">
        <v>14805</v>
      </c>
      <c r="M3117">
        <v>45396</v>
      </c>
      <c r="N3117">
        <v>11328</v>
      </c>
      <c r="O3117" t="s">
        <v>14806</v>
      </c>
      <c r="P3117">
        <v>1</v>
      </c>
      <c r="Q3117" t="s">
        <v>14807</v>
      </c>
      <c r="R3117" t="s">
        <v>14808</v>
      </c>
      <c r="S3117">
        <v>136</v>
      </c>
      <c r="T3117" t="s">
        <v>37</v>
      </c>
      <c r="U3117" t="s">
        <v>38</v>
      </c>
      <c r="V3117" t="s">
        <v>39</v>
      </c>
      <c r="W3117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">
      <c r="A3118" t="s">
        <v>28</v>
      </c>
      <c r="B3118" t="s">
        <v>10205</v>
      </c>
      <c r="C3118">
        <v>115</v>
      </c>
      <c r="D3118">
        <v>122</v>
      </c>
      <c r="E3118">
        <v>0</v>
      </c>
      <c r="F3118">
        <v>221</v>
      </c>
      <c r="G3118" t="s">
        <v>13081</v>
      </c>
      <c r="H3118">
        <v>697</v>
      </c>
      <c r="I3118">
        <v>8596914</v>
      </c>
      <c r="J3118" t="s">
        <v>1493</v>
      </c>
      <c r="K3118" t="s">
        <v>3065</v>
      </c>
      <c r="L3118" t="s">
        <v>14809</v>
      </c>
      <c r="M3118">
        <v>23023</v>
      </c>
      <c r="N3118">
        <v>1517</v>
      </c>
      <c r="O3118" t="s">
        <v>14810</v>
      </c>
      <c r="P3118">
        <v>0</v>
      </c>
      <c r="Q3118" t="s">
        <v>14811</v>
      </c>
      <c r="R3118" t="s">
        <v>14812</v>
      </c>
      <c r="S3118">
        <v>148</v>
      </c>
      <c r="T3118" t="s">
        <v>37</v>
      </c>
      <c r="U3118" t="s">
        <v>38</v>
      </c>
      <c r="V3118" t="s">
        <v>569</v>
      </c>
      <c r="W3118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">
      <c r="A3119" t="s">
        <v>28</v>
      </c>
      <c r="B3119" t="s">
        <v>14813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>
        <v>6851636</v>
      </c>
      <c r="J3119" t="s">
        <v>1375</v>
      </c>
      <c r="K3119" t="s">
        <v>766</v>
      </c>
      <c r="L3119" t="s">
        <v>14814</v>
      </c>
      <c r="M3119">
        <v>13010</v>
      </c>
      <c r="N3119">
        <v>2697</v>
      </c>
      <c r="O3119" t="s">
        <v>2200</v>
      </c>
      <c r="P3119">
        <v>5</v>
      </c>
      <c r="Q3119" t="s">
        <v>14815</v>
      </c>
      <c r="R3119" t="s">
        <v>14816</v>
      </c>
      <c r="S3119">
        <v>182</v>
      </c>
      <c r="T3119" t="s">
        <v>37</v>
      </c>
      <c r="U3119" t="s">
        <v>38</v>
      </c>
      <c r="V3119" t="s">
        <v>569</v>
      </c>
      <c r="W3119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">
      <c r="A3120" t="s">
        <v>28</v>
      </c>
      <c r="B3120" t="s">
        <v>14817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>
        <v>11434867</v>
      </c>
      <c r="J3120" t="s">
        <v>3144</v>
      </c>
      <c r="K3120" t="s">
        <v>77</v>
      </c>
      <c r="L3120" t="s">
        <v>14818</v>
      </c>
      <c r="M3120">
        <v>59637</v>
      </c>
      <c r="N3120">
        <v>51355</v>
      </c>
      <c r="O3120" t="s">
        <v>295</v>
      </c>
      <c r="P3120">
        <v>1</v>
      </c>
      <c r="Q3120" t="s">
        <v>14819</v>
      </c>
      <c r="R3120" t="s">
        <v>14820</v>
      </c>
      <c r="S3120">
        <v>130</v>
      </c>
      <c r="T3120" t="s">
        <v>37</v>
      </c>
      <c r="U3120" t="s">
        <v>38</v>
      </c>
      <c r="V3120" t="s">
        <v>39</v>
      </c>
      <c r="W3120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">
      <c r="A3121" t="s">
        <v>28</v>
      </c>
      <c r="B3121" t="s">
        <v>14821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>
        <v>5895238</v>
      </c>
      <c r="J3121" t="s">
        <v>4296</v>
      </c>
      <c r="K3121" t="s">
        <v>1213</v>
      </c>
      <c r="L3121" t="s">
        <v>14822</v>
      </c>
      <c r="M3121">
        <v>17169</v>
      </c>
      <c r="N3121">
        <v>10123</v>
      </c>
      <c r="O3121" t="s">
        <v>14823</v>
      </c>
      <c r="P3121">
        <v>1</v>
      </c>
      <c r="Q3121" t="s">
        <v>14824</v>
      </c>
      <c r="R3121" t="s">
        <v>14825</v>
      </c>
      <c r="S3121">
        <v>70</v>
      </c>
      <c r="T3121" t="s">
        <v>2679</v>
      </c>
      <c r="U3121" t="s">
        <v>38</v>
      </c>
      <c r="V3121" t="s">
        <v>569</v>
      </c>
      <c r="W312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">
      <c r="A3122" t="s">
        <v>28</v>
      </c>
      <c r="B3122" t="s">
        <v>14826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>
        <v>6670712</v>
      </c>
      <c r="J3122" t="s">
        <v>2450</v>
      </c>
      <c r="K3122" t="s">
        <v>12516</v>
      </c>
      <c r="L3122" t="s">
        <v>14827</v>
      </c>
      <c r="M3122">
        <v>27301</v>
      </c>
      <c r="N3122">
        <v>3825</v>
      </c>
      <c r="O3122" t="s">
        <v>14828</v>
      </c>
      <c r="P3122">
        <v>6</v>
      </c>
      <c r="Q3122" t="s">
        <v>14829</v>
      </c>
      <c r="R3122" t="s">
        <v>14830</v>
      </c>
      <c r="S3122">
        <v>101</v>
      </c>
      <c r="T3122" t="s">
        <v>37</v>
      </c>
      <c r="U3122" t="s">
        <v>38</v>
      </c>
      <c r="V3122" t="s">
        <v>39</v>
      </c>
      <c r="W3122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">
      <c r="A3123" t="s">
        <v>28</v>
      </c>
      <c r="B3123" t="s">
        <v>14831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>
        <v>5359774</v>
      </c>
      <c r="J3123" t="s">
        <v>5679</v>
      </c>
      <c r="K3123" t="s">
        <v>247</v>
      </c>
      <c r="L3123" t="s">
        <v>14832</v>
      </c>
      <c r="M3123">
        <v>64794</v>
      </c>
      <c r="N3123">
        <v>3569</v>
      </c>
      <c r="O3123" t="s">
        <v>14833</v>
      </c>
      <c r="P3123">
        <v>0</v>
      </c>
      <c r="Q3123" t="s">
        <v>14834</v>
      </c>
      <c r="R3123" t="s">
        <v>14835</v>
      </c>
      <c r="S3123">
        <v>131</v>
      </c>
      <c r="T3123" t="s">
        <v>37</v>
      </c>
      <c r="U3123" t="s">
        <v>7547</v>
      </c>
      <c r="V3123" t="s">
        <v>569</v>
      </c>
      <c r="W3123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">
      <c r="A3124" t="s">
        <v>28</v>
      </c>
      <c r="B3124" t="s">
        <v>14836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>
        <v>4693919</v>
      </c>
      <c r="J3124" t="s">
        <v>1611</v>
      </c>
      <c r="K3124" t="s">
        <v>7179</v>
      </c>
      <c r="L3124" t="s">
        <v>14837</v>
      </c>
      <c r="M3124">
        <v>11011</v>
      </c>
      <c r="N3124">
        <v>4484</v>
      </c>
      <c r="O3124" t="s">
        <v>3775</v>
      </c>
      <c r="P3124">
        <v>0</v>
      </c>
      <c r="Q3124" t="s">
        <v>14838</v>
      </c>
      <c r="R3124" t="s">
        <v>14839</v>
      </c>
      <c r="S3124">
        <v>78</v>
      </c>
      <c r="T3124" t="s">
        <v>37</v>
      </c>
      <c r="U3124" t="s">
        <v>38</v>
      </c>
      <c r="V3124" t="s">
        <v>569</v>
      </c>
      <c r="W3124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>
        <v>4859475</v>
      </c>
      <c r="J3125" t="s">
        <v>209</v>
      </c>
      <c r="K3125" t="s">
        <v>79</v>
      </c>
      <c r="L3125" t="s">
        <v>14840</v>
      </c>
      <c r="M3125">
        <v>116910</v>
      </c>
      <c r="N3125">
        <v>7103</v>
      </c>
      <c r="O3125" t="s">
        <v>1279</v>
      </c>
      <c r="P3125">
        <v>0</v>
      </c>
      <c r="Q3125" t="s">
        <v>14841</v>
      </c>
      <c r="R3125" t="s">
        <v>14842</v>
      </c>
      <c r="S3125">
        <v>520</v>
      </c>
      <c r="T3125" t="s">
        <v>37</v>
      </c>
      <c r="U3125" t="s">
        <v>38</v>
      </c>
      <c r="V3125" t="s">
        <v>569</v>
      </c>
      <c r="W3125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">
      <c r="A3126" t="s">
        <v>28</v>
      </c>
      <c r="B3126" t="s">
        <v>14843</v>
      </c>
      <c r="C3126">
        <v>76</v>
      </c>
      <c r="D3126">
        <v>90</v>
      </c>
      <c r="E3126">
        <v>138</v>
      </c>
      <c r="F3126">
        <v>263</v>
      </c>
      <c r="G3126" t="s">
        <v>14844</v>
      </c>
      <c r="H3126">
        <v>373</v>
      </c>
      <c r="I3126">
        <v>4542775</v>
      </c>
      <c r="J3126" t="s">
        <v>1618</v>
      </c>
      <c r="K3126" t="s">
        <v>14845</v>
      </c>
      <c r="L3126" t="s">
        <v>14846</v>
      </c>
      <c r="M3126">
        <v>18313</v>
      </c>
      <c r="N3126">
        <v>1831</v>
      </c>
      <c r="O3126" t="s">
        <v>14847</v>
      </c>
      <c r="P3126">
        <v>2</v>
      </c>
      <c r="Q3126" t="s">
        <v>14848</v>
      </c>
      <c r="R3126" t="s">
        <v>14849</v>
      </c>
      <c r="S3126">
        <v>73</v>
      </c>
      <c r="T3126" t="s">
        <v>37</v>
      </c>
      <c r="U3126" t="s">
        <v>38</v>
      </c>
      <c r="V3126" t="s">
        <v>569</v>
      </c>
      <c r="W3126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">
      <c r="A3127" t="s">
        <v>28</v>
      </c>
      <c r="B3127" t="s">
        <v>14850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>
        <v>3588432</v>
      </c>
      <c r="J3127" t="s">
        <v>2450</v>
      </c>
      <c r="K3127" t="s">
        <v>1145</v>
      </c>
      <c r="L3127" t="s">
        <v>14851</v>
      </c>
      <c r="M3127">
        <v>29341</v>
      </c>
      <c r="N3127">
        <v>18947</v>
      </c>
      <c r="O3127" t="s">
        <v>4063</v>
      </c>
      <c r="P3127">
        <v>4</v>
      </c>
      <c r="Q3127" t="s">
        <v>14852</v>
      </c>
      <c r="R3127" t="s">
        <v>14853</v>
      </c>
      <c r="S3127">
        <v>93</v>
      </c>
      <c r="T3127" t="s">
        <v>37</v>
      </c>
      <c r="U3127" t="s">
        <v>38</v>
      </c>
      <c r="V3127" t="s">
        <v>569</v>
      </c>
      <c r="W3127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">
      <c r="A3128" t="s">
        <v>28</v>
      </c>
      <c r="B3128" t="s">
        <v>14854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>
        <v>4394936</v>
      </c>
      <c r="J3128" t="s">
        <v>2416</v>
      </c>
      <c r="K3128" t="s">
        <v>2403</v>
      </c>
      <c r="L3128" t="s">
        <v>14855</v>
      </c>
      <c r="M3128">
        <v>11439</v>
      </c>
      <c r="N3128">
        <v>5668</v>
      </c>
      <c r="O3128" t="s">
        <v>14856</v>
      </c>
      <c r="P3128">
        <v>1</v>
      </c>
      <c r="Q3128" t="s">
        <v>14857</v>
      </c>
      <c r="R3128" t="s">
        <v>14858</v>
      </c>
      <c r="S3128">
        <v>190</v>
      </c>
      <c r="T3128" t="s">
        <v>37</v>
      </c>
      <c r="U3128" t="s">
        <v>740</v>
      </c>
      <c r="V3128" t="s">
        <v>39</v>
      </c>
      <c r="W3128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">
      <c r="A3129" t="s">
        <v>28</v>
      </c>
      <c r="B3129" t="s">
        <v>14859</v>
      </c>
      <c r="C3129">
        <v>108</v>
      </c>
      <c r="D3129">
        <v>95</v>
      </c>
      <c r="E3129">
        <v>263</v>
      </c>
      <c r="F3129">
        <v>179</v>
      </c>
      <c r="G3129" t="s">
        <v>14860</v>
      </c>
      <c r="H3129">
        <v>263</v>
      </c>
      <c r="I3129">
        <v>3029081</v>
      </c>
      <c r="J3129" t="s">
        <v>2372</v>
      </c>
      <c r="K3129" t="s">
        <v>14859</v>
      </c>
      <c r="L3129" t="s">
        <v>14861</v>
      </c>
      <c r="M3129">
        <v>26300</v>
      </c>
      <c r="N3129">
        <v>993</v>
      </c>
      <c r="O3129" t="s">
        <v>7563</v>
      </c>
      <c r="P3129">
        <v>0</v>
      </c>
      <c r="Q3129" t="s">
        <v>14862</v>
      </c>
      <c r="R3129" t="s">
        <v>14863</v>
      </c>
      <c r="S3129">
        <v>231</v>
      </c>
      <c r="T3129" t="s">
        <v>37</v>
      </c>
      <c r="U3129" t="s">
        <v>38</v>
      </c>
      <c r="V3129" t="s">
        <v>569</v>
      </c>
      <c r="W3129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">
      <c r="A3130" t="s">
        <v>28</v>
      </c>
      <c r="B3130" t="s">
        <v>11359</v>
      </c>
      <c r="C3130">
        <v>17</v>
      </c>
      <c r="D3130">
        <v>99</v>
      </c>
      <c r="E3130">
        <v>23</v>
      </c>
      <c r="F3130">
        <v>82</v>
      </c>
      <c r="G3130" t="s">
        <v>14864</v>
      </c>
      <c r="H3130">
        <v>97</v>
      </c>
      <c r="I3130">
        <v>3273588</v>
      </c>
      <c r="J3130" t="s">
        <v>750</v>
      </c>
      <c r="K3130" t="s">
        <v>8420</v>
      </c>
      <c r="L3130" t="s">
        <v>14865</v>
      </c>
      <c r="M3130">
        <v>4195</v>
      </c>
      <c r="N3130">
        <v>382</v>
      </c>
      <c r="O3130" t="s">
        <v>14866</v>
      </c>
      <c r="P3130">
        <v>1</v>
      </c>
      <c r="Q3130" t="s">
        <v>14867</v>
      </c>
      <c r="R3130" t="s">
        <v>14868</v>
      </c>
      <c r="S3130">
        <v>50</v>
      </c>
      <c r="T3130" t="s">
        <v>37</v>
      </c>
      <c r="U3130" t="s">
        <v>38</v>
      </c>
      <c r="V3130" t="s">
        <v>39</v>
      </c>
      <c r="W3130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">
      <c r="A3131" t="s">
        <v>28</v>
      </c>
      <c r="B3131" t="s">
        <v>10313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>
        <v>2207975</v>
      </c>
      <c r="J3131" t="s">
        <v>6206</v>
      </c>
      <c r="K3131" t="s">
        <v>1394</v>
      </c>
      <c r="L3131" t="s">
        <v>14870</v>
      </c>
      <c r="M3131">
        <v>28855</v>
      </c>
      <c r="N3131">
        <v>8297</v>
      </c>
      <c r="O3131" t="s">
        <v>7501</v>
      </c>
      <c r="P3131">
        <v>0</v>
      </c>
      <c r="Q3131" t="s">
        <v>14871</v>
      </c>
      <c r="R3131" t="s">
        <v>14872</v>
      </c>
      <c r="S3131">
        <v>190</v>
      </c>
      <c r="T3131" t="s">
        <v>37</v>
      </c>
      <c r="U3131" t="s">
        <v>38</v>
      </c>
      <c r="V3131" t="s">
        <v>39</v>
      </c>
      <c r="W313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">
      <c r="A3132" t="s">
        <v>28</v>
      </c>
      <c r="B3132" t="s">
        <v>14873</v>
      </c>
      <c r="C3132">
        <v>84</v>
      </c>
      <c r="D3132">
        <v>95</v>
      </c>
      <c r="E3132">
        <v>8</v>
      </c>
      <c r="F3132">
        <v>15</v>
      </c>
      <c r="G3132" t="s">
        <v>14874</v>
      </c>
      <c r="H3132">
        <v>244</v>
      </c>
      <c r="I3132">
        <v>2025238</v>
      </c>
      <c r="J3132" t="s">
        <v>5083</v>
      </c>
      <c r="K3132" t="s">
        <v>3297</v>
      </c>
      <c r="L3132" t="s">
        <v>14875</v>
      </c>
      <c r="M3132">
        <v>9589</v>
      </c>
      <c r="N3132">
        <v>489</v>
      </c>
      <c r="O3132" t="s">
        <v>14876</v>
      </c>
      <c r="P3132">
        <v>3</v>
      </c>
      <c r="Q3132" t="s">
        <v>14877</v>
      </c>
      <c r="R3132" t="s">
        <v>14878</v>
      </c>
      <c r="S3132">
        <v>105</v>
      </c>
      <c r="T3132" t="s">
        <v>37</v>
      </c>
      <c r="U3132" t="s">
        <v>38</v>
      </c>
      <c r="V3132" t="s">
        <v>569</v>
      </c>
      <c r="W3132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>
        <v>2077046</v>
      </c>
      <c r="J3133" t="s">
        <v>1375</v>
      </c>
      <c r="K3133" t="s">
        <v>6447</v>
      </c>
      <c r="L3133" t="s">
        <v>14883</v>
      </c>
      <c r="M3133">
        <v>27266</v>
      </c>
      <c r="N3133">
        <v>2748</v>
      </c>
      <c r="O3133" t="s">
        <v>7923</v>
      </c>
      <c r="P3133">
        <v>2</v>
      </c>
      <c r="Q3133" t="s">
        <v>14884</v>
      </c>
      <c r="R3133" t="s">
        <v>14885</v>
      </c>
      <c r="S3133">
        <v>75</v>
      </c>
      <c r="T3133" t="s">
        <v>37</v>
      </c>
      <c r="U3133" t="s">
        <v>38</v>
      </c>
      <c r="V3133" t="s">
        <v>569</v>
      </c>
      <c r="W3133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">
      <c r="A3134" t="s">
        <v>28</v>
      </c>
      <c r="B3134" t="s">
        <v>14886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>
        <v>869325</v>
      </c>
      <c r="J3134" t="s">
        <v>31</v>
      </c>
      <c r="K3134" t="s">
        <v>14887</v>
      </c>
      <c r="L3134" t="s">
        <v>14888</v>
      </c>
      <c r="M3134">
        <v>2281</v>
      </c>
      <c r="N3134">
        <v>2000</v>
      </c>
      <c r="O3134" t="s">
        <v>14889</v>
      </c>
      <c r="P3134">
        <v>2</v>
      </c>
      <c r="Q3134" t="s">
        <v>14890</v>
      </c>
      <c r="R3134" t="s">
        <v>14891</v>
      </c>
      <c r="S3134">
        <v>16</v>
      </c>
      <c r="T3134" t="s">
        <v>37</v>
      </c>
      <c r="U3134" t="s">
        <v>38</v>
      </c>
      <c r="V3134" t="s">
        <v>39</v>
      </c>
      <c r="W3134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">
      <c r="A3135" t="s">
        <v>28</v>
      </c>
      <c r="B3135" t="s">
        <v>14892</v>
      </c>
      <c r="C3135">
        <v>16</v>
      </c>
      <c r="D3135">
        <v>90</v>
      </c>
      <c r="E3135">
        <v>11</v>
      </c>
      <c r="F3135">
        <v>316</v>
      </c>
      <c r="G3135" t="s">
        <v>14893</v>
      </c>
      <c r="H3135">
        <v>767</v>
      </c>
      <c r="I3135">
        <v>399611</v>
      </c>
      <c r="J3135" t="s">
        <v>1575</v>
      </c>
      <c r="K3135" t="s">
        <v>6133</v>
      </c>
      <c r="L3135" t="s">
        <v>14894</v>
      </c>
      <c r="M3135">
        <v>1245</v>
      </c>
      <c r="N3135">
        <v>2370</v>
      </c>
      <c r="O3135" t="s">
        <v>14895</v>
      </c>
      <c r="P3135">
        <v>2</v>
      </c>
      <c r="Q3135" t="s">
        <v>14896</v>
      </c>
      <c r="R3135" t="s">
        <v>14897</v>
      </c>
      <c r="S3135">
        <v>29</v>
      </c>
      <c r="T3135" t="s">
        <v>37</v>
      </c>
      <c r="U3135" t="s">
        <v>38</v>
      </c>
      <c r="V3135" t="s">
        <v>90</v>
      </c>
      <c r="W3135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">
      <c r="A3136" t="s">
        <v>28</v>
      </c>
      <c r="B3136" t="s">
        <v>10222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>
        <v>115862</v>
      </c>
      <c r="J3136" t="s">
        <v>209</v>
      </c>
      <c r="K3136" t="s">
        <v>1363</v>
      </c>
      <c r="L3136" t="s">
        <v>14898</v>
      </c>
      <c r="M3136">
        <v>7394</v>
      </c>
      <c r="N3136">
        <v>2163</v>
      </c>
      <c r="O3136" t="s">
        <v>14899</v>
      </c>
      <c r="P3136">
        <v>2</v>
      </c>
      <c r="Q3136" t="s">
        <v>14900</v>
      </c>
      <c r="R3136" t="s">
        <v>14901</v>
      </c>
      <c r="S3136">
        <v>50</v>
      </c>
      <c r="T3136" t="s">
        <v>37</v>
      </c>
      <c r="U3136" t="s">
        <v>38</v>
      </c>
      <c r="V3136" t="s">
        <v>569</v>
      </c>
      <c r="W3136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14902</v>
      </c>
      <c r="H3137">
        <v>596</v>
      </c>
      <c r="I3137">
        <v>117560</v>
      </c>
      <c r="J3137" t="s">
        <v>209</v>
      </c>
      <c r="K3137" t="s">
        <v>1451</v>
      </c>
      <c r="L3137" t="s">
        <v>14903</v>
      </c>
      <c r="M3137">
        <v>2330</v>
      </c>
      <c r="N3137">
        <v>1081</v>
      </c>
      <c r="O3137" t="s">
        <v>14904</v>
      </c>
      <c r="P3137">
        <v>0</v>
      </c>
      <c r="Q3137" t="s">
        <v>14905</v>
      </c>
      <c r="R3137" t="s">
        <v>14906</v>
      </c>
      <c r="S3137">
        <v>29</v>
      </c>
      <c r="T3137" t="s">
        <v>37</v>
      </c>
      <c r="U3137" t="s">
        <v>38</v>
      </c>
      <c r="V3137" t="s">
        <v>569</v>
      </c>
      <c r="W3137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">
      <c r="A3138" t="s">
        <v>28</v>
      </c>
      <c r="B3138" t="s">
        <v>11948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>
        <v>54606</v>
      </c>
      <c r="J3138" t="s">
        <v>4092</v>
      </c>
      <c r="K3138" t="s">
        <v>171</v>
      </c>
      <c r="L3138" t="s">
        <v>14907</v>
      </c>
      <c r="M3138">
        <v>1940</v>
      </c>
      <c r="N3138">
        <v>2440</v>
      </c>
      <c r="O3138" t="s">
        <v>14908</v>
      </c>
      <c r="P3138">
        <v>0</v>
      </c>
      <c r="Q3138" t="s">
        <v>14909</v>
      </c>
      <c r="R3138" t="s">
        <v>14910</v>
      </c>
      <c r="S3138">
        <v>34</v>
      </c>
      <c r="T3138" t="s">
        <v>37</v>
      </c>
      <c r="U3138" t="s">
        <v>56</v>
      </c>
      <c r="V3138" t="s">
        <v>39</v>
      </c>
      <c r="W3138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">
      <c r="A3139" t="s">
        <v>28</v>
      </c>
      <c r="B3139" t="s">
        <v>14912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>
        <v>36497</v>
      </c>
      <c r="J3139" t="s">
        <v>1611</v>
      </c>
      <c r="K3139" t="s">
        <v>644</v>
      </c>
      <c r="L3139" t="s">
        <v>14913</v>
      </c>
      <c r="M3139">
        <v>7367</v>
      </c>
      <c r="N3139">
        <v>14599</v>
      </c>
      <c r="O3139" t="s">
        <v>12481</v>
      </c>
      <c r="P3139">
        <v>0</v>
      </c>
      <c r="Q3139" t="s">
        <v>14914</v>
      </c>
      <c r="R3139" t="s">
        <v>14915</v>
      </c>
      <c r="S3139">
        <v>37</v>
      </c>
      <c r="T3139" t="s">
        <v>37</v>
      </c>
      <c r="U3139" t="s">
        <v>38</v>
      </c>
      <c r="V3139" t="s">
        <v>569</v>
      </c>
      <c r="W3139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">
      <c r="A3140" t="s">
        <v>28</v>
      </c>
      <c r="B3140" t="s">
        <v>12052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>
        <v>65804</v>
      </c>
      <c r="J3140" t="s">
        <v>2062</v>
      </c>
      <c r="K3140" t="s">
        <v>375</v>
      </c>
      <c r="L3140" t="s">
        <v>14916</v>
      </c>
      <c r="M3140">
        <v>32512</v>
      </c>
      <c r="N3140">
        <v>27575</v>
      </c>
      <c r="O3140" t="s">
        <v>4884</v>
      </c>
      <c r="P3140">
        <v>1</v>
      </c>
      <c r="Q3140" t="s">
        <v>14917</v>
      </c>
      <c r="R3140" t="s">
        <v>14918</v>
      </c>
      <c r="S3140">
        <v>86</v>
      </c>
      <c r="T3140" t="s">
        <v>37</v>
      </c>
      <c r="U3140" t="s">
        <v>38</v>
      </c>
      <c r="V3140" t="s">
        <v>569</v>
      </c>
      <c r="W3140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">
      <c r="A3141" t="s">
        <v>28</v>
      </c>
      <c r="B3141" t="s">
        <v>14920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>
        <v>3895664</v>
      </c>
      <c r="J3141" t="s">
        <v>2450</v>
      </c>
      <c r="K3141" t="s">
        <v>9764</v>
      </c>
      <c r="L3141" t="s">
        <v>14921</v>
      </c>
      <c r="M3141">
        <v>34383</v>
      </c>
      <c r="N3141">
        <v>1858</v>
      </c>
      <c r="O3141" t="s">
        <v>13547</v>
      </c>
      <c r="P3141">
        <v>0</v>
      </c>
      <c r="Q3141" t="s">
        <v>14922</v>
      </c>
      <c r="R3141" t="s">
        <v>14923</v>
      </c>
      <c r="S3141">
        <v>149</v>
      </c>
      <c r="T3141" t="s">
        <v>1417</v>
      </c>
      <c r="U3141" t="s">
        <v>1418</v>
      </c>
      <c r="V3141" t="s">
        <v>569</v>
      </c>
      <c r="W314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">
      <c r="A3143" t="s">
        <v>28</v>
      </c>
      <c r="B3143" t="s">
        <v>14924</v>
      </c>
      <c r="C3143">
        <v>111</v>
      </c>
      <c r="D3143">
        <v>103</v>
      </c>
      <c r="E3143">
        <v>12</v>
      </c>
      <c r="F3143">
        <v>19</v>
      </c>
      <c r="G3143" t="s">
        <v>14925</v>
      </c>
      <c r="H3143">
        <v>163</v>
      </c>
      <c r="I3143">
        <v>542860</v>
      </c>
      <c r="J3143" t="s">
        <v>1898</v>
      </c>
      <c r="K3143" t="s">
        <v>14926</v>
      </c>
      <c r="L3143" t="s">
        <v>14927</v>
      </c>
      <c r="M3143">
        <v>9230</v>
      </c>
      <c r="N3143">
        <v>219</v>
      </c>
      <c r="O3143" t="s">
        <v>14928</v>
      </c>
      <c r="P3143">
        <v>1</v>
      </c>
      <c r="Q3143" t="s">
        <v>14929</v>
      </c>
      <c r="R3143" t="s">
        <v>14930</v>
      </c>
      <c r="S3143">
        <v>37</v>
      </c>
      <c r="T3143" t="s">
        <v>9737</v>
      </c>
      <c r="U3143" t="s">
        <v>9738</v>
      </c>
      <c r="V3143" t="s">
        <v>569</v>
      </c>
      <c r="W3143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">
      <c r="A3144" t="s">
        <v>28</v>
      </c>
      <c r="B3144" t="s">
        <v>14932</v>
      </c>
      <c r="C3144">
        <v>112</v>
      </c>
      <c r="D3144">
        <v>111</v>
      </c>
      <c r="E3144">
        <v>64</v>
      </c>
      <c r="F3144">
        <v>380</v>
      </c>
      <c r="G3144" t="s">
        <v>14933</v>
      </c>
      <c r="H3144">
        <v>778</v>
      </c>
      <c r="I3144">
        <v>11905519</v>
      </c>
      <c r="J3144" t="s">
        <v>454</v>
      </c>
      <c r="K3144" t="s">
        <v>6894</v>
      </c>
      <c r="L3144" t="s">
        <v>14934</v>
      </c>
      <c r="M3144">
        <v>30210</v>
      </c>
      <c r="N3144">
        <v>2205</v>
      </c>
      <c r="O3144" t="s">
        <v>14935</v>
      </c>
      <c r="P3144">
        <v>0</v>
      </c>
      <c r="Q3144" t="s">
        <v>14936</v>
      </c>
      <c r="R3144" t="s">
        <v>14937</v>
      </c>
      <c r="S3144">
        <v>214</v>
      </c>
      <c r="T3144" t="s">
        <v>12041</v>
      </c>
      <c r="U3144" t="s">
        <v>12042</v>
      </c>
      <c r="V3144" t="s">
        <v>569</v>
      </c>
      <c r="W3144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">
      <c r="A3145" t="s">
        <v>28</v>
      </c>
      <c r="B3145" t="s">
        <v>13756</v>
      </c>
      <c r="C3145">
        <v>161</v>
      </c>
      <c r="D3145">
        <v>112</v>
      </c>
      <c r="E3145">
        <v>98</v>
      </c>
      <c r="F3145">
        <v>397</v>
      </c>
      <c r="G3145" t="s">
        <v>14938</v>
      </c>
      <c r="H3145">
        <v>883</v>
      </c>
      <c r="I3145">
        <v>32541719</v>
      </c>
      <c r="J3145" t="s">
        <v>4290</v>
      </c>
      <c r="K3145" t="s">
        <v>1462</v>
      </c>
      <c r="L3145" t="s">
        <v>14939</v>
      </c>
      <c r="M3145">
        <v>89806</v>
      </c>
      <c r="N3145">
        <v>2201</v>
      </c>
      <c r="O3145" t="s">
        <v>14456</v>
      </c>
      <c r="P3145">
        <v>0</v>
      </c>
      <c r="Q3145" t="s">
        <v>14940</v>
      </c>
      <c r="R3145" t="s">
        <v>14941</v>
      </c>
      <c r="S3145">
        <v>438</v>
      </c>
      <c r="T3145" t="s">
        <v>37</v>
      </c>
      <c r="U3145" t="s">
        <v>56</v>
      </c>
      <c r="V3145" t="s">
        <v>39</v>
      </c>
      <c r="W3145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">
      <c r="A3146" t="s">
        <v>28</v>
      </c>
      <c r="B3146" t="s">
        <v>13988</v>
      </c>
      <c r="C3146">
        <v>68</v>
      </c>
      <c r="D3146">
        <v>141</v>
      </c>
      <c r="E3146">
        <v>407</v>
      </c>
      <c r="F3146">
        <v>501</v>
      </c>
      <c r="G3146" t="s">
        <v>14942</v>
      </c>
      <c r="H3146">
        <v>688</v>
      </c>
      <c r="I3146">
        <v>3064356</v>
      </c>
      <c r="J3146" t="s">
        <v>209</v>
      </c>
      <c r="K3146" t="s">
        <v>1241</v>
      </c>
      <c r="L3146" t="s">
        <v>14943</v>
      </c>
      <c r="M3146">
        <v>3433</v>
      </c>
      <c r="N3146">
        <v>2584</v>
      </c>
      <c r="O3146" t="s">
        <v>3800</v>
      </c>
      <c r="P3146">
        <v>6</v>
      </c>
      <c r="Q3146" t="s">
        <v>14944</v>
      </c>
      <c r="R3146" t="s">
        <v>14945</v>
      </c>
      <c r="S3146">
        <v>81</v>
      </c>
      <c r="T3146" t="s">
        <v>37</v>
      </c>
      <c r="U3146" t="s">
        <v>38</v>
      </c>
      <c r="V3146" t="s">
        <v>39</v>
      </c>
      <c r="W3146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">
      <c r="A3147" t="s">
        <v>28</v>
      </c>
      <c r="B3147" t="s">
        <v>12377</v>
      </c>
      <c r="C3147">
        <v>25</v>
      </c>
      <c r="D3147">
        <v>95</v>
      </c>
      <c r="E3147">
        <v>17</v>
      </c>
      <c r="F3147">
        <v>255</v>
      </c>
      <c r="G3147" t="s">
        <v>14946</v>
      </c>
      <c r="H3147">
        <v>592</v>
      </c>
      <c r="I3147">
        <v>7009668</v>
      </c>
      <c r="J3147" t="s">
        <v>14947</v>
      </c>
      <c r="K3147" t="s">
        <v>14948</v>
      </c>
      <c r="L3147" t="s">
        <v>14949</v>
      </c>
      <c r="M3147">
        <v>8707</v>
      </c>
      <c r="N3147">
        <v>2000</v>
      </c>
      <c r="O3147" t="s">
        <v>14950</v>
      </c>
      <c r="P3147">
        <v>6</v>
      </c>
      <c r="Q3147" t="s">
        <v>14951</v>
      </c>
      <c r="R3147" t="s">
        <v>14952</v>
      </c>
      <c r="S3147">
        <v>36</v>
      </c>
      <c r="T3147" t="s">
        <v>37</v>
      </c>
      <c r="U3147" t="s">
        <v>38</v>
      </c>
      <c r="V3147" t="s">
        <v>39</v>
      </c>
      <c r="W3147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">
      <c r="A3148" t="s">
        <v>28</v>
      </c>
      <c r="B3148" t="s">
        <v>13196</v>
      </c>
      <c r="C3148">
        <v>222</v>
      </c>
      <c r="D3148">
        <v>85</v>
      </c>
      <c r="E3148">
        <v>57</v>
      </c>
      <c r="F3148">
        <v>6</v>
      </c>
      <c r="G3148" t="s">
        <v>14953</v>
      </c>
      <c r="H3148">
        <v>37</v>
      </c>
      <c r="I3148">
        <v>27024</v>
      </c>
      <c r="J3148" t="s">
        <v>6096</v>
      </c>
      <c r="K3148" t="s">
        <v>14954</v>
      </c>
      <c r="L3148" t="s">
        <v>14955</v>
      </c>
      <c r="M3148">
        <v>55597</v>
      </c>
      <c r="N3148">
        <v>73</v>
      </c>
      <c r="O3148" t="s">
        <v>14956</v>
      </c>
      <c r="P3148">
        <v>0</v>
      </c>
      <c r="Q3148" t="s">
        <v>14957</v>
      </c>
      <c r="R3148" t="s">
        <v>14958</v>
      </c>
      <c r="S3148">
        <v>148</v>
      </c>
      <c r="T3148" t="s">
        <v>2679</v>
      </c>
      <c r="U3148" t="s">
        <v>3428</v>
      </c>
      <c r="V3148" t="s">
        <v>569</v>
      </c>
      <c r="W3148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">
      <c r="A3149" t="s">
        <v>28</v>
      </c>
      <c r="B3149" t="s">
        <v>14707</v>
      </c>
      <c r="C3149">
        <v>119</v>
      </c>
      <c r="D3149">
        <v>129</v>
      </c>
      <c r="E3149">
        <v>131</v>
      </c>
      <c r="F3149">
        <v>417</v>
      </c>
      <c r="G3149" t="s">
        <v>12645</v>
      </c>
      <c r="H3149">
        <v>1000</v>
      </c>
      <c r="I3149">
        <v>159600000</v>
      </c>
      <c r="J3149" t="s">
        <v>8601</v>
      </c>
      <c r="K3149" t="s">
        <v>4037</v>
      </c>
      <c r="L3149" t="s">
        <v>14959</v>
      </c>
      <c r="M3149">
        <v>175607</v>
      </c>
      <c r="N3149">
        <v>2387</v>
      </c>
      <c r="O3149" t="s">
        <v>4070</v>
      </c>
      <c r="P3149">
        <v>0</v>
      </c>
      <c r="Q3149" t="s">
        <v>14960</v>
      </c>
      <c r="R3149" t="s">
        <v>14961</v>
      </c>
      <c r="S3149">
        <v>252</v>
      </c>
      <c r="T3149" t="s">
        <v>37</v>
      </c>
      <c r="U3149" t="s">
        <v>38</v>
      </c>
      <c r="V3149" t="s">
        <v>90</v>
      </c>
      <c r="W3149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>
        <v>58800000</v>
      </c>
      <c r="J3150" t="s">
        <v>1575</v>
      </c>
      <c r="K3150" t="s">
        <v>4995</v>
      </c>
      <c r="L3150" t="s">
        <v>14962</v>
      </c>
      <c r="M3150">
        <v>40511</v>
      </c>
      <c r="N3150">
        <v>1651</v>
      </c>
      <c r="O3150" t="s">
        <v>3005</v>
      </c>
      <c r="P3150">
        <v>0</v>
      </c>
      <c r="Q3150" t="s">
        <v>14963</v>
      </c>
      <c r="R3150" t="s">
        <v>14964</v>
      </c>
      <c r="S3150">
        <v>213</v>
      </c>
      <c r="T3150" t="s">
        <v>37</v>
      </c>
      <c r="U3150" t="s">
        <v>56</v>
      </c>
      <c r="V3150" t="s">
        <v>90</v>
      </c>
      <c r="W3150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">
      <c r="A3151" t="s">
        <v>28</v>
      </c>
      <c r="B3151" t="s">
        <v>14965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>
        <v>50382128</v>
      </c>
      <c r="J3151" t="s">
        <v>1375</v>
      </c>
      <c r="K3151" t="s">
        <v>7128</v>
      </c>
      <c r="L3151" t="s">
        <v>14966</v>
      </c>
      <c r="M3151">
        <v>10472</v>
      </c>
      <c r="N3151">
        <v>2723</v>
      </c>
      <c r="O3151" t="s">
        <v>13512</v>
      </c>
      <c r="P3151">
        <v>0</v>
      </c>
      <c r="Q3151" t="s">
        <v>14967</v>
      </c>
      <c r="R3151" t="s">
        <v>14968</v>
      </c>
      <c r="S3151">
        <v>202</v>
      </c>
      <c r="T3151" t="s">
        <v>37</v>
      </c>
      <c r="U3151" t="s">
        <v>38</v>
      </c>
      <c r="V3151" t="s">
        <v>39</v>
      </c>
      <c r="W315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>
        <v>35811509</v>
      </c>
      <c r="J3152" t="s">
        <v>8240</v>
      </c>
      <c r="K3152" t="s">
        <v>515</v>
      </c>
      <c r="L3152" t="s">
        <v>14969</v>
      </c>
      <c r="M3152">
        <v>43013</v>
      </c>
      <c r="N3152">
        <v>888</v>
      </c>
      <c r="O3152" t="s">
        <v>14970</v>
      </c>
      <c r="P3152">
        <v>0</v>
      </c>
      <c r="Q3152" t="s">
        <v>14971</v>
      </c>
      <c r="R3152" t="s">
        <v>14972</v>
      </c>
      <c r="S3152">
        <v>104</v>
      </c>
      <c r="T3152" t="s">
        <v>37</v>
      </c>
      <c r="U3152" t="s">
        <v>365</v>
      </c>
      <c r="V3152" t="s">
        <v>39</v>
      </c>
      <c r="W3152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>
        <v>24475193</v>
      </c>
      <c r="J3153" t="s">
        <v>1375</v>
      </c>
      <c r="K3153" t="s">
        <v>62</v>
      </c>
      <c r="L3153" t="s">
        <v>14973</v>
      </c>
      <c r="M3153">
        <v>190494</v>
      </c>
      <c r="N3153">
        <v>44265</v>
      </c>
      <c r="O3153" t="s">
        <v>14974</v>
      </c>
      <c r="P3153">
        <v>1</v>
      </c>
      <c r="Q3153" t="s">
        <v>14975</v>
      </c>
      <c r="R3153" t="s">
        <v>14976</v>
      </c>
      <c r="S3153">
        <v>314</v>
      </c>
      <c r="T3153" t="s">
        <v>37</v>
      </c>
      <c r="U3153" t="s">
        <v>38</v>
      </c>
      <c r="V3153" t="s">
        <v>569</v>
      </c>
      <c r="W3153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">
      <c r="A3154" t="s">
        <v>28</v>
      </c>
      <c r="B3154" t="s">
        <v>10789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>
        <v>6200756</v>
      </c>
      <c r="J3154" t="s">
        <v>2450</v>
      </c>
      <c r="K3154" t="s">
        <v>95</v>
      </c>
      <c r="L3154" t="s">
        <v>14977</v>
      </c>
      <c r="M3154">
        <v>96129</v>
      </c>
      <c r="N3154">
        <v>34106</v>
      </c>
      <c r="O3154" t="s">
        <v>1291</v>
      </c>
      <c r="P3154">
        <v>0</v>
      </c>
      <c r="Q3154" t="s">
        <v>14978</v>
      </c>
      <c r="R3154" t="s">
        <v>14979</v>
      </c>
      <c r="S3154">
        <v>488</v>
      </c>
      <c r="T3154" t="s">
        <v>37</v>
      </c>
      <c r="U3154" t="s">
        <v>38</v>
      </c>
      <c r="V3154" t="s">
        <v>569</v>
      </c>
      <c r="W3154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>
        <v>1292119</v>
      </c>
      <c r="J3155" t="s">
        <v>6019</v>
      </c>
      <c r="K3155" t="s">
        <v>208</v>
      </c>
      <c r="L3155" t="s">
        <v>14980</v>
      </c>
      <c r="M3155">
        <v>14786</v>
      </c>
      <c r="N3155">
        <v>16768</v>
      </c>
      <c r="O3155" t="s">
        <v>5511</v>
      </c>
      <c r="P3155">
        <v>1</v>
      </c>
      <c r="Q3155" t="s">
        <v>14981</v>
      </c>
      <c r="R3155" t="s">
        <v>14982</v>
      </c>
      <c r="S3155">
        <v>144</v>
      </c>
      <c r="T3155" t="s">
        <v>37</v>
      </c>
      <c r="U3155" t="s">
        <v>56</v>
      </c>
      <c r="V3155" t="s">
        <v>569</v>
      </c>
      <c r="W3155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">
      <c r="A3156" t="s">
        <v>28</v>
      </c>
      <c r="B3156" t="s">
        <v>14983</v>
      </c>
      <c r="C3156">
        <v>112</v>
      </c>
      <c r="D3156">
        <v>97</v>
      </c>
      <c r="E3156">
        <v>25</v>
      </c>
      <c r="F3156">
        <v>57</v>
      </c>
      <c r="G3156" t="s">
        <v>14984</v>
      </c>
      <c r="H3156">
        <v>517</v>
      </c>
      <c r="I3156">
        <v>3629758</v>
      </c>
      <c r="J3156" t="s">
        <v>5897</v>
      </c>
      <c r="K3156" t="s">
        <v>14985</v>
      </c>
      <c r="L3156" t="s">
        <v>14986</v>
      </c>
      <c r="M3156">
        <v>44151</v>
      </c>
      <c r="N3156">
        <v>745</v>
      </c>
      <c r="O3156" t="s">
        <v>14987</v>
      </c>
      <c r="P3156">
        <v>0</v>
      </c>
      <c r="Q3156" t="s">
        <v>14988</v>
      </c>
      <c r="R3156" t="s">
        <v>14989</v>
      </c>
      <c r="S3156">
        <v>110</v>
      </c>
      <c r="T3156" t="s">
        <v>1417</v>
      </c>
      <c r="U3156" t="s">
        <v>1418</v>
      </c>
      <c r="V3156" t="s">
        <v>39</v>
      </c>
      <c r="W3156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">
      <c r="A3157" t="s">
        <v>28</v>
      </c>
      <c r="B3157" t="s">
        <v>14990</v>
      </c>
      <c r="C3157">
        <v>67</v>
      </c>
      <c r="D3157">
        <v>92</v>
      </c>
      <c r="E3157">
        <v>9</v>
      </c>
      <c r="F3157">
        <v>71</v>
      </c>
      <c r="G3157" t="s">
        <v>14991</v>
      </c>
      <c r="H3157">
        <v>636</v>
      </c>
      <c r="I3157">
        <v>6239558</v>
      </c>
      <c r="J3157" t="s">
        <v>2450</v>
      </c>
      <c r="K3157" t="s">
        <v>7260</v>
      </c>
      <c r="L3157" t="s">
        <v>14992</v>
      </c>
      <c r="M3157">
        <v>5548</v>
      </c>
      <c r="N3157">
        <v>1033</v>
      </c>
      <c r="O3157" t="s">
        <v>14993</v>
      </c>
      <c r="P3157">
        <v>0</v>
      </c>
      <c r="Q3157" t="s">
        <v>14994</v>
      </c>
      <c r="R3157" t="s">
        <v>14995</v>
      </c>
      <c r="S3157">
        <v>67</v>
      </c>
      <c r="T3157" t="s">
        <v>37</v>
      </c>
      <c r="U3157" t="s">
        <v>263</v>
      </c>
      <c r="V3157" t="s">
        <v>569</v>
      </c>
      <c r="W3157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">
      <c r="A3158" t="s">
        <v>28</v>
      </c>
      <c r="B3158" t="s">
        <v>14996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>
        <v>1056102</v>
      </c>
      <c r="J3158" t="s">
        <v>2079</v>
      </c>
      <c r="K3158" t="s">
        <v>3082</v>
      </c>
      <c r="L3158" t="s">
        <v>14997</v>
      </c>
      <c r="M3158">
        <v>18792</v>
      </c>
      <c r="N3158">
        <v>1315</v>
      </c>
      <c r="O3158" t="s">
        <v>14998</v>
      </c>
      <c r="P3158">
        <v>0</v>
      </c>
      <c r="Q3158" t="s">
        <v>14999</v>
      </c>
      <c r="R3158" t="s">
        <v>15000</v>
      </c>
      <c r="S3158">
        <v>153</v>
      </c>
      <c r="T3158" t="s">
        <v>37</v>
      </c>
      <c r="U3158" t="s">
        <v>38</v>
      </c>
      <c r="V3158" t="s">
        <v>569</v>
      </c>
      <c r="W3158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>
        <v>27545445</v>
      </c>
      <c r="J3159" t="s">
        <v>3270</v>
      </c>
      <c r="K3159" t="s">
        <v>1662</v>
      </c>
      <c r="L3159" t="s">
        <v>15001</v>
      </c>
      <c r="M3159">
        <v>59524</v>
      </c>
      <c r="N3159">
        <v>2892</v>
      </c>
      <c r="O3159" t="s">
        <v>15002</v>
      </c>
      <c r="P3159">
        <v>2</v>
      </c>
      <c r="Q3159" t="s">
        <v>15003</v>
      </c>
      <c r="R3159" t="s">
        <v>15004</v>
      </c>
      <c r="S3159">
        <v>418</v>
      </c>
      <c r="T3159" t="s">
        <v>37</v>
      </c>
      <c r="U3159" t="s">
        <v>38</v>
      </c>
      <c r="V3159" t="s">
        <v>569</v>
      </c>
      <c r="W3159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">
      <c r="A3160" t="s">
        <v>28</v>
      </c>
      <c r="B3160" t="s">
        <v>15005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>
        <v>56007</v>
      </c>
      <c r="J3160" t="s">
        <v>14056</v>
      </c>
      <c r="K3160" t="s">
        <v>2403</v>
      </c>
      <c r="L3160" t="s">
        <v>15006</v>
      </c>
      <c r="M3160">
        <v>3754</v>
      </c>
      <c r="N3160">
        <v>6776</v>
      </c>
      <c r="O3160" t="s">
        <v>7643</v>
      </c>
      <c r="P3160">
        <v>3</v>
      </c>
      <c r="Q3160" t="s">
        <v>15007</v>
      </c>
      <c r="R3160" t="s">
        <v>15008</v>
      </c>
      <c r="S3160">
        <v>69</v>
      </c>
      <c r="T3160" t="s">
        <v>37</v>
      </c>
      <c r="U3160" t="s">
        <v>38</v>
      </c>
      <c r="V3160" t="s">
        <v>569</v>
      </c>
      <c r="W3160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">
      <c r="A3161" t="s">
        <v>28</v>
      </c>
      <c r="B3161" t="s">
        <v>15009</v>
      </c>
      <c r="C3161">
        <v>205</v>
      </c>
      <c r="D3161">
        <v>93</v>
      </c>
      <c r="E3161">
        <v>592</v>
      </c>
      <c r="F3161">
        <v>36</v>
      </c>
      <c r="G3161" t="s">
        <v>15010</v>
      </c>
      <c r="H3161">
        <v>232</v>
      </c>
      <c r="I3161">
        <v>611709</v>
      </c>
      <c r="J3161" t="s">
        <v>2450</v>
      </c>
      <c r="K3161" t="s">
        <v>15011</v>
      </c>
      <c r="L3161" t="s">
        <v>15012</v>
      </c>
      <c r="M3161">
        <v>15267</v>
      </c>
      <c r="N3161">
        <v>391</v>
      </c>
      <c r="O3161" t="s">
        <v>15013</v>
      </c>
      <c r="P3161">
        <v>1</v>
      </c>
      <c r="Q3161" t="s">
        <v>15014</v>
      </c>
      <c r="R3161" t="s">
        <v>15015</v>
      </c>
      <c r="S3161">
        <v>41</v>
      </c>
      <c r="T3161" t="s">
        <v>1417</v>
      </c>
      <c r="U3161" t="s">
        <v>15016</v>
      </c>
      <c r="V3161" t="s">
        <v>4621</v>
      </c>
      <c r="W316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">
      <c r="A3162" t="s">
        <v>28</v>
      </c>
      <c r="B3162" t="s">
        <v>15017</v>
      </c>
      <c r="C3162">
        <v>72</v>
      </c>
      <c r="D3162">
        <v>99</v>
      </c>
      <c r="E3162">
        <v>17</v>
      </c>
      <c r="F3162">
        <v>16</v>
      </c>
      <c r="G3162" t="s">
        <v>15017</v>
      </c>
      <c r="H3162">
        <v>31</v>
      </c>
      <c r="I3162">
        <v>22770</v>
      </c>
      <c r="J3162" t="s">
        <v>2450</v>
      </c>
      <c r="K3162" t="s">
        <v>15018</v>
      </c>
      <c r="L3162" t="s">
        <v>15019</v>
      </c>
      <c r="M3162">
        <v>1658</v>
      </c>
      <c r="N3162">
        <v>81</v>
      </c>
      <c r="O3162" t="s">
        <v>15020</v>
      </c>
      <c r="P3162">
        <v>0</v>
      </c>
      <c r="Q3162" t="s">
        <v>15021</v>
      </c>
      <c r="R3162" t="s">
        <v>15022</v>
      </c>
      <c r="S3162">
        <v>12</v>
      </c>
      <c r="T3162" t="s">
        <v>652</v>
      </c>
      <c r="U3162" t="s">
        <v>653</v>
      </c>
      <c r="V3162" t="s">
        <v>5347</v>
      </c>
      <c r="W3162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">
      <c r="A3163" t="s">
        <v>28</v>
      </c>
      <c r="B3163" t="s">
        <v>15023</v>
      </c>
      <c r="C3163">
        <v>48</v>
      </c>
      <c r="D3163">
        <v>96</v>
      </c>
      <c r="E3163">
        <v>3</v>
      </c>
      <c r="F3163">
        <v>38</v>
      </c>
      <c r="G3163" t="s">
        <v>15024</v>
      </c>
      <c r="H3163">
        <v>472</v>
      </c>
      <c r="I3163">
        <v>27445</v>
      </c>
      <c r="J3163" t="s">
        <v>11553</v>
      </c>
      <c r="K3163" t="s">
        <v>7200</v>
      </c>
      <c r="L3163" t="s">
        <v>15025</v>
      </c>
      <c r="M3163">
        <v>3788</v>
      </c>
      <c r="N3163">
        <v>561</v>
      </c>
      <c r="O3163" t="s">
        <v>15026</v>
      </c>
      <c r="P3163">
        <v>5</v>
      </c>
      <c r="Q3163" t="s">
        <v>15027</v>
      </c>
      <c r="R3163" t="s">
        <v>15028</v>
      </c>
      <c r="S3163">
        <v>31</v>
      </c>
      <c r="T3163" t="s">
        <v>37</v>
      </c>
      <c r="U3163" t="s">
        <v>38</v>
      </c>
      <c r="V3163" t="s">
        <v>569</v>
      </c>
      <c r="W3163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>
        <v>766487</v>
      </c>
      <c r="J3164" t="s">
        <v>1618</v>
      </c>
      <c r="K3164" t="s">
        <v>583</v>
      </c>
      <c r="L3164" t="s">
        <v>15029</v>
      </c>
      <c r="M3164">
        <v>15315</v>
      </c>
      <c r="N3164">
        <v>4883</v>
      </c>
      <c r="O3164" t="s">
        <v>15030</v>
      </c>
      <c r="P3164">
        <v>4</v>
      </c>
      <c r="Q3164" t="s">
        <v>15031</v>
      </c>
      <c r="R3164" t="s">
        <v>15032</v>
      </c>
      <c r="S3164">
        <v>117</v>
      </c>
      <c r="T3164" t="s">
        <v>37</v>
      </c>
      <c r="U3164" t="s">
        <v>38</v>
      </c>
      <c r="V3164" t="s">
        <v>569</v>
      </c>
      <c r="W3164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">
      <c r="A3165" t="s">
        <v>28</v>
      </c>
      <c r="B3165" t="s">
        <v>11556</v>
      </c>
      <c r="C3165">
        <v>284</v>
      </c>
      <c r="D3165">
        <v>100</v>
      </c>
      <c r="E3165">
        <v>77</v>
      </c>
      <c r="F3165">
        <v>27</v>
      </c>
      <c r="G3165" t="s">
        <v>15034</v>
      </c>
      <c r="H3165">
        <v>286</v>
      </c>
      <c r="I3165">
        <v>1196752</v>
      </c>
      <c r="J3165" t="s">
        <v>2062</v>
      </c>
      <c r="K3165" t="s">
        <v>15035</v>
      </c>
      <c r="L3165" t="s">
        <v>15036</v>
      </c>
      <c r="M3165">
        <v>79353</v>
      </c>
      <c r="N3165">
        <v>385</v>
      </c>
      <c r="O3165" t="s">
        <v>15037</v>
      </c>
      <c r="P3165">
        <v>3</v>
      </c>
      <c r="Q3165" t="s">
        <v>15038</v>
      </c>
      <c r="R3165" t="s">
        <v>15039</v>
      </c>
      <c r="S3165">
        <v>121</v>
      </c>
      <c r="T3165" t="s">
        <v>15040</v>
      </c>
      <c r="U3165" t="s">
        <v>11493</v>
      </c>
      <c r="V3165" t="s">
        <v>569</v>
      </c>
      <c r="W3165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">
      <c r="A3166" t="s">
        <v>28</v>
      </c>
      <c r="B3166" t="s">
        <v>15041</v>
      </c>
      <c r="C3166">
        <v>47</v>
      </c>
      <c r="D3166">
        <v>98</v>
      </c>
      <c r="E3166">
        <v>12</v>
      </c>
      <c r="F3166">
        <v>149</v>
      </c>
      <c r="G3166" t="s">
        <v>15042</v>
      </c>
      <c r="H3166">
        <v>393</v>
      </c>
      <c r="I3166">
        <v>795126</v>
      </c>
      <c r="J3166" t="s">
        <v>5976</v>
      </c>
      <c r="K3166" t="s">
        <v>1864</v>
      </c>
      <c r="L3166" t="s">
        <v>15043</v>
      </c>
      <c r="M3166">
        <v>4976</v>
      </c>
      <c r="N3166">
        <v>955</v>
      </c>
      <c r="O3166" t="s">
        <v>14563</v>
      </c>
      <c r="P3166">
        <v>1</v>
      </c>
      <c r="Q3166" t="s">
        <v>15044</v>
      </c>
      <c r="R3166" t="s">
        <v>15045</v>
      </c>
      <c r="S3166">
        <v>52</v>
      </c>
      <c r="T3166" t="s">
        <v>37</v>
      </c>
      <c r="U3166" t="s">
        <v>263</v>
      </c>
      <c r="V3166" t="s">
        <v>39</v>
      </c>
      <c r="W3166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14446</v>
      </c>
      <c r="H3167">
        <v>852</v>
      </c>
      <c r="I3167">
        <v>83574831</v>
      </c>
      <c r="J3167" t="s">
        <v>9106</v>
      </c>
      <c r="K3167" t="s">
        <v>6958</v>
      </c>
      <c r="L3167" t="s">
        <v>15047</v>
      </c>
      <c r="M3167">
        <v>109214</v>
      </c>
      <c r="N3167">
        <v>2975</v>
      </c>
      <c r="O3167" t="s">
        <v>13226</v>
      </c>
      <c r="P3167">
        <v>0</v>
      </c>
      <c r="Q3167" t="s">
        <v>15048</v>
      </c>
      <c r="R3167" t="s">
        <v>15049</v>
      </c>
      <c r="S3167">
        <v>269</v>
      </c>
      <c r="T3167" t="s">
        <v>37</v>
      </c>
      <c r="U3167" t="s">
        <v>38</v>
      </c>
      <c r="V3167" t="s">
        <v>39</v>
      </c>
      <c r="W3167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">
      <c r="A3168" t="s">
        <v>28</v>
      </c>
      <c r="B3168" t="s">
        <v>13224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>
        <v>87025093</v>
      </c>
      <c r="J3168" t="s">
        <v>4883</v>
      </c>
      <c r="K3168" t="s">
        <v>7896</v>
      </c>
      <c r="L3168" t="s">
        <v>15050</v>
      </c>
      <c r="M3168">
        <v>188679</v>
      </c>
      <c r="N3168">
        <v>4134</v>
      </c>
      <c r="O3168" t="s">
        <v>13062</v>
      </c>
      <c r="P3168">
        <v>0</v>
      </c>
      <c r="Q3168" t="s">
        <v>15051</v>
      </c>
      <c r="R3168" t="s">
        <v>15052</v>
      </c>
      <c r="S3168">
        <v>864</v>
      </c>
      <c r="T3168" t="s">
        <v>37</v>
      </c>
      <c r="U3168" t="s">
        <v>38</v>
      </c>
      <c r="V3168" t="s">
        <v>569</v>
      </c>
      <c r="W3168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">
      <c r="A3169" t="s">
        <v>28</v>
      </c>
      <c r="B3169" t="s">
        <v>15053</v>
      </c>
      <c r="C3169">
        <v>411</v>
      </c>
      <c r="D3169">
        <v>104</v>
      </c>
      <c r="E3169">
        <v>16</v>
      </c>
      <c r="F3169">
        <v>82</v>
      </c>
      <c r="G3169" t="s">
        <v>12266</v>
      </c>
      <c r="H3169">
        <v>14000</v>
      </c>
      <c r="I3169">
        <v>71897215</v>
      </c>
      <c r="J3169" t="s">
        <v>15054</v>
      </c>
      <c r="K3169" t="s">
        <v>638</v>
      </c>
      <c r="L3169" t="s">
        <v>15055</v>
      </c>
      <c r="M3169">
        <v>126893</v>
      </c>
      <c r="N3169">
        <v>14504</v>
      </c>
      <c r="O3169" t="s">
        <v>15056</v>
      </c>
      <c r="P3169">
        <v>0</v>
      </c>
      <c r="Q3169" t="s">
        <v>15057</v>
      </c>
      <c r="R3169" t="s">
        <v>15058</v>
      </c>
      <c r="S3169">
        <v>440</v>
      </c>
      <c r="T3169" t="s">
        <v>37</v>
      </c>
      <c r="U3169" t="s">
        <v>38</v>
      </c>
      <c r="V3169" t="s">
        <v>39</v>
      </c>
      <c r="W3169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">
      <c r="A3170" t="s">
        <v>28</v>
      </c>
      <c r="B3170" t="s">
        <v>9892</v>
      </c>
      <c r="C3170">
        <v>106</v>
      </c>
      <c r="D3170">
        <v>87</v>
      </c>
      <c r="E3170">
        <v>79</v>
      </c>
      <c r="F3170">
        <v>218</v>
      </c>
      <c r="G3170" t="s">
        <v>9893</v>
      </c>
      <c r="H3170">
        <v>608</v>
      </c>
      <c r="I3170">
        <v>64267897</v>
      </c>
      <c r="J3170" t="s">
        <v>15059</v>
      </c>
      <c r="K3170" t="s">
        <v>9895</v>
      </c>
      <c r="L3170" t="s">
        <v>15060</v>
      </c>
      <c r="M3170">
        <v>67992</v>
      </c>
      <c r="N3170">
        <v>1770</v>
      </c>
      <c r="O3170" t="s">
        <v>9897</v>
      </c>
      <c r="P3170">
        <v>0</v>
      </c>
      <c r="Q3170" t="s">
        <v>15061</v>
      </c>
      <c r="R3170" t="s">
        <v>15062</v>
      </c>
      <c r="S3170">
        <v>327</v>
      </c>
      <c r="T3170" t="s">
        <v>37</v>
      </c>
      <c r="U3170" t="s">
        <v>38</v>
      </c>
      <c r="V3170" t="s">
        <v>569</v>
      </c>
      <c r="W3170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">
      <c r="A3171" t="s">
        <v>28</v>
      </c>
      <c r="B3171" t="s">
        <v>15063</v>
      </c>
      <c r="C3171">
        <v>159</v>
      </c>
      <c r="D3171">
        <v>81</v>
      </c>
      <c r="E3171">
        <v>26</v>
      </c>
      <c r="F3171">
        <v>300</v>
      </c>
      <c r="G3171" t="s">
        <v>15064</v>
      </c>
      <c r="H3171">
        <v>2000</v>
      </c>
      <c r="I3171">
        <v>56536016</v>
      </c>
      <c r="J3171" t="s">
        <v>6096</v>
      </c>
      <c r="K3171" t="s">
        <v>3890</v>
      </c>
      <c r="L3171" t="s">
        <v>15065</v>
      </c>
      <c r="M3171">
        <v>13523</v>
      </c>
      <c r="N3171">
        <v>3344</v>
      </c>
      <c r="O3171" t="s">
        <v>14599</v>
      </c>
      <c r="P3171">
        <v>0</v>
      </c>
      <c r="Q3171" t="s">
        <v>15066</v>
      </c>
      <c r="R3171" t="s">
        <v>15067</v>
      </c>
      <c r="S3171">
        <v>95</v>
      </c>
      <c r="T3171" t="s">
        <v>37</v>
      </c>
      <c r="U3171" t="s">
        <v>38</v>
      </c>
      <c r="V3171" t="s">
        <v>39</v>
      </c>
      <c r="W317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">
      <c r="A3172" t="s">
        <v>28</v>
      </c>
      <c r="B3172" t="s">
        <v>10204</v>
      </c>
      <c r="C3172">
        <v>251</v>
      </c>
      <c r="D3172">
        <v>94</v>
      </c>
      <c r="E3172">
        <v>24</v>
      </c>
      <c r="F3172">
        <v>434</v>
      </c>
      <c r="G3172" t="s">
        <v>15068</v>
      </c>
      <c r="H3172">
        <v>581</v>
      </c>
      <c r="I3172">
        <v>104007828</v>
      </c>
      <c r="J3172" t="s">
        <v>6096</v>
      </c>
      <c r="K3172" t="s">
        <v>13517</v>
      </c>
      <c r="L3172" t="s">
        <v>15069</v>
      </c>
      <c r="M3172">
        <v>76828</v>
      </c>
      <c r="N3172">
        <v>2371</v>
      </c>
      <c r="O3172" t="s">
        <v>14116</v>
      </c>
      <c r="P3172">
        <v>0</v>
      </c>
      <c r="Q3172" t="s">
        <v>15070</v>
      </c>
      <c r="R3172" t="s">
        <v>15071</v>
      </c>
      <c r="S3172">
        <v>314</v>
      </c>
      <c r="T3172" t="s">
        <v>37</v>
      </c>
      <c r="U3172" t="s">
        <v>38</v>
      </c>
      <c r="V3172" t="s">
        <v>569</v>
      </c>
      <c r="W3172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">
      <c r="A3173" t="s">
        <v>28</v>
      </c>
      <c r="B3173" t="s">
        <v>15072</v>
      </c>
      <c r="C3173">
        <v>183</v>
      </c>
      <c r="D3173">
        <v>89</v>
      </c>
      <c r="E3173">
        <v>10</v>
      </c>
      <c r="F3173">
        <v>704</v>
      </c>
      <c r="G3173" t="s">
        <v>15073</v>
      </c>
      <c r="H3173">
        <v>852</v>
      </c>
      <c r="I3173">
        <v>50820940</v>
      </c>
      <c r="J3173" t="s">
        <v>7035</v>
      </c>
      <c r="K3173" t="s">
        <v>6958</v>
      </c>
      <c r="L3173" t="s">
        <v>15074</v>
      </c>
      <c r="M3173">
        <v>31915</v>
      </c>
      <c r="N3173">
        <v>5056</v>
      </c>
      <c r="O3173" t="s">
        <v>15075</v>
      </c>
      <c r="P3173">
        <v>0</v>
      </c>
      <c r="Q3173" t="s">
        <v>15076</v>
      </c>
      <c r="R3173" t="s">
        <v>15077</v>
      </c>
      <c r="S3173">
        <v>159</v>
      </c>
      <c r="T3173" t="s">
        <v>37</v>
      </c>
      <c r="U3173" t="s">
        <v>38</v>
      </c>
      <c r="V3173" t="s">
        <v>39</v>
      </c>
      <c r="W3173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14087</v>
      </c>
      <c r="H3174">
        <v>506</v>
      </c>
      <c r="I3174">
        <v>44793200</v>
      </c>
      <c r="J3174" t="s">
        <v>8390</v>
      </c>
      <c r="K3174" t="s">
        <v>15078</v>
      </c>
      <c r="L3174" t="s">
        <v>15079</v>
      </c>
      <c r="M3174">
        <v>49820</v>
      </c>
      <c r="N3174">
        <v>1584</v>
      </c>
      <c r="O3174" t="s">
        <v>15080</v>
      </c>
      <c r="P3174">
        <v>0</v>
      </c>
      <c r="Q3174" t="s">
        <v>15081</v>
      </c>
      <c r="R3174" t="s">
        <v>15082</v>
      </c>
      <c r="S3174">
        <v>311</v>
      </c>
      <c r="T3174" t="s">
        <v>37</v>
      </c>
      <c r="U3174" t="s">
        <v>38</v>
      </c>
      <c r="V3174" t="s">
        <v>6963</v>
      </c>
      <c r="W3174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">
      <c r="A3175" t="s">
        <v>28</v>
      </c>
      <c r="B3175" t="s">
        <v>13460</v>
      </c>
      <c r="C3175">
        <v>297</v>
      </c>
      <c r="D3175">
        <v>108</v>
      </c>
      <c r="E3175">
        <v>0</v>
      </c>
      <c r="F3175">
        <v>458</v>
      </c>
      <c r="G3175" t="s">
        <v>11628</v>
      </c>
      <c r="H3175">
        <v>1000</v>
      </c>
      <c r="I3175">
        <v>43771291</v>
      </c>
      <c r="J3175" t="s">
        <v>825</v>
      </c>
      <c r="K3175" t="s">
        <v>6189</v>
      </c>
      <c r="L3175" t="s">
        <v>13461</v>
      </c>
      <c r="M3175">
        <v>79916</v>
      </c>
      <c r="N3175">
        <v>3215</v>
      </c>
      <c r="O3175" t="s">
        <v>7211</v>
      </c>
      <c r="P3175">
        <v>1</v>
      </c>
      <c r="Q3175" t="s">
        <v>13462</v>
      </c>
      <c r="R3175" t="s">
        <v>13463</v>
      </c>
      <c r="S3175">
        <v>279</v>
      </c>
      <c r="T3175" t="s">
        <v>37</v>
      </c>
      <c r="U3175" t="s">
        <v>38</v>
      </c>
      <c r="V3175" t="s">
        <v>569</v>
      </c>
      <c r="W3175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">
      <c r="A3176" t="s">
        <v>28</v>
      </c>
      <c r="B3176" t="s">
        <v>15083</v>
      </c>
      <c r="C3176">
        <v>41</v>
      </c>
      <c r="D3176">
        <v>115</v>
      </c>
      <c r="E3176">
        <v>399</v>
      </c>
      <c r="F3176">
        <v>83</v>
      </c>
      <c r="G3176" t="s">
        <v>15084</v>
      </c>
      <c r="H3176">
        <v>399</v>
      </c>
      <c r="I3176">
        <v>44456509</v>
      </c>
      <c r="J3176" t="s">
        <v>2450</v>
      </c>
      <c r="K3176" t="s">
        <v>15083</v>
      </c>
      <c r="L3176" t="s">
        <v>15085</v>
      </c>
      <c r="M3176">
        <v>22105</v>
      </c>
      <c r="N3176">
        <v>688</v>
      </c>
      <c r="O3176" t="s">
        <v>15086</v>
      </c>
      <c r="P3176">
        <v>1</v>
      </c>
      <c r="Q3176" t="s">
        <v>15087</v>
      </c>
      <c r="R3176" t="s">
        <v>15088</v>
      </c>
      <c r="S3176">
        <v>81</v>
      </c>
      <c r="T3176" t="s">
        <v>2679</v>
      </c>
      <c r="U3176" t="s">
        <v>2795</v>
      </c>
      <c r="V3176" t="s">
        <v>39</v>
      </c>
      <c r="W3176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">
      <c r="A3177" t="s">
        <v>28</v>
      </c>
      <c r="B3177" t="s">
        <v>10204</v>
      </c>
      <c r="C3177">
        <v>248</v>
      </c>
      <c r="D3177">
        <v>96</v>
      </c>
      <c r="E3177">
        <v>24</v>
      </c>
      <c r="F3177">
        <v>113</v>
      </c>
      <c r="G3177" t="s">
        <v>15089</v>
      </c>
      <c r="H3177">
        <v>235</v>
      </c>
      <c r="I3177">
        <v>53884821</v>
      </c>
      <c r="J3177" t="s">
        <v>6096</v>
      </c>
      <c r="K3177" t="s">
        <v>15090</v>
      </c>
      <c r="L3177" t="s">
        <v>15091</v>
      </c>
      <c r="M3177">
        <v>51204</v>
      </c>
      <c r="N3177">
        <v>799</v>
      </c>
      <c r="O3177" t="s">
        <v>15092</v>
      </c>
      <c r="P3177">
        <v>0</v>
      </c>
      <c r="Q3177" t="s">
        <v>15093</v>
      </c>
      <c r="R3177" t="s">
        <v>15094</v>
      </c>
      <c r="S3177">
        <v>247</v>
      </c>
      <c r="T3177" t="s">
        <v>37</v>
      </c>
      <c r="U3177" t="s">
        <v>38</v>
      </c>
      <c r="V3177" t="s">
        <v>569</v>
      </c>
      <c r="W3177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">
      <c r="A3178" t="s">
        <v>28</v>
      </c>
      <c r="B3178" t="s">
        <v>15095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>
        <v>36000000</v>
      </c>
      <c r="J3178" t="s">
        <v>6206</v>
      </c>
      <c r="K3178" t="s">
        <v>5814</v>
      </c>
      <c r="L3178" t="s">
        <v>15096</v>
      </c>
      <c r="M3178">
        <v>6359</v>
      </c>
      <c r="N3178">
        <v>1920</v>
      </c>
      <c r="O3178" t="s">
        <v>15097</v>
      </c>
      <c r="P3178">
        <v>1</v>
      </c>
      <c r="Q3178" t="s">
        <v>15098</v>
      </c>
      <c r="R3178" t="s">
        <v>15099</v>
      </c>
      <c r="S3178">
        <v>69</v>
      </c>
      <c r="T3178" t="s">
        <v>37</v>
      </c>
      <c r="U3178" t="s">
        <v>38</v>
      </c>
      <c r="V3178" t="s">
        <v>5347</v>
      </c>
      <c r="W3178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">
      <c r="A3179" t="s">
        <v>28</v>
      </c>
      <c r="B3179" t="s">
        <v>9292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>
        <v>34872293</v>
      </c>
      <c r="J3179" t="s">
        <v>7620</v>
      </c>
      <c r="K3179" t="s">
        <v>43</v>
      </c>
      <c r="L3179" t="s">
        <v>15100</v>
      </c>
      <c r="M3179">
        <v>30765</v>
      </c>
      <c r="N3179">
        <v>42002</v>
      </c>
      <c r="O3179" t="s">
        <v>7926</v>
      </c>
      <c r="P3179">
        <v>0</v>
      </c>
      <c r="Q3179" t="s">
        <v>15101</v>
      </c>
      <c r="R3179" t="s">
        <v>15102</v>
      </c>
      <c r="S3179">
        <v>252</v>
      </c>
      <c r="T3179" t="s">
        <v>37</v>
      </c>
      <c r="U3179" t="s">
        <v>38</v>
      </c>
      <c r="V3179" t="s">
        <v>569</v>
      </c>
      <c r="W3179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">
      <c r="A3180" t="s">
        <v>28</v>
      </c>
      <c r="B3180" t="s">
        <v>15103</v>
      </c>
      <c r="C3180">
        <v>185</v>
      </c>
      <c r="D3180">
        <v>109</v>
      </c>
      <c r="E3180">
        <v>260</v>
      </c>
      <c r="F3180">
        <v>592</v>
      </c>
      <c r="G3180" t="s">
        <v>9687</v>
      </c>
      <c r="H3180">
        <v>9000</v>
      </c>
      <c r="I3180">
        <v>34468224</v>
      </c>
      <c r="J3180" t="s">
        <v>5407</v>
      </c>
      <c r="K3180" t="s">
        <v>749</v>
      </c>
      <c r="L3180" t="s">
        <v>15104</v>
      </c>
      <c r="M3180">
        <v>105568</v>
      </c>
      <c r="N3180">
        <v>11736</v>
      </c>
      <c r="O3180" t="s">
        <v>5224</v>
      </c>
      <c r="P3180">
        <v>2</v>
      </c>
      <c r="Q3180" t="s">
        <v>15105</v>
      </c>
      <c r="R3180" t="s">
        <v>15106</v>
      </c>
      <c r="S3180">
        <v>533</v>
      </c>
      <c r="T3180" t="s">
        <v>37</v>
      </c>
      <c r="U3180" t="s">
        <v>38</v>
      </c>
      <c r="V3180" t="s">
        <v>569</v>
      </c>
      <c r="W3180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">
      <c r="A3181" t="s">
        <v>28</v>
      </c>
      <c r="B3181" t="s">
        <v>15107</v>
      </c>
      <c r="C3181">
        <v>220</v>
      </c>
      <c r="D3181">
        <v>101</v>
      </c>
      <c r="E3181">
        <v>52</v>
      </c>
      <c r="F3181">
        <v>332</v>
      </c>
      <c r="G3181" t="s">
        <v>15108</v>
      </c>
      <c r="H3181">
        <v>510</v>
      </c>
      <c r="I3181">
        <v>32453345</v>
      </c>
      <c r="J3181" t="s">
        <v>9106</v>
      </c>
      <c r="K3181" t="s">
        <v>15109</v>
      </c>
      <c r="L3181" t="s">
        <v>15110</v>
      </c>
      <c r="M3181">
        <v>31791</v>
      </c>
      <c r="N3181">
        <v>2161</v>
      </c>
      <c r="O3181" t="s">
        <v>15111</v>
      </c>
      <c r="P3181">
        <v>0</v>
      </c>
      <c r="Q3181" t="s">
        <v>15112</v>
      </c>
      <c r="R3181" t="s">
        <v>15113</v>
      </c>
      <c r="S3181">
        <v>155</v>
      </c>
      <c r="T3181" t="s">
        <v>37</v>
      </c>
      <c r="U3181" t="s">
        <v>38</v>
      </c>
      <c r="V3181" t="s">
        <v>569</v>
      </c>
      <c r="W318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>
        <v>27296514</v>
      </c>
      <c r="J3182" t="s">
        <v>1493</v>
      </c>
      <c r="K3182" t="s">
        <v>644</v>
      </c>
      <c r="L3182" t="s">
        <v>15114</v>
      </c>
      <c r="M3182">
        <v>326494</v>
      </c>
      <c r="N3182">
        <v>17738</v>
      </c>
      <c r="O3182" t="s">
        <v>4066</v>
      </c>
      <c r="P3182">
        <v>0</v>
      </c>
      <c r="Q3182" t="s">
        <v>15115</v>
      </c>
      <c r="R3182" t="s">
        <v>15116</v>
      </c>
      <c r="S3182">
        <v>340</v>
      </c>
      <c r="T3182" t="s">
        <v>37</v>
      </c>
      <c r="U3182" t="s">
        <v>38</v>
      </c>
      <c r="V3182" t="s">
        <v>569</v>
      </c>
      <c r="W3182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">
      <c r="A3183" t="s">
        <v>28</v>
      </c>
      <c r="B3183" t="s">
        <v>15117</v>
      </c>
      <c r="C3183">
        <v>152</v>
      </c>
      <c r="D3183">
        <v>83</v>
      </c>
      <c r="E3183">
        <v>26</v>
      </c>
      <c r="F3183">
        <v>801</v>
      </c>
      <c r="G3183" t="s">
        <v>9918</v>
      </c>
      <c r="H3183">
        <v>10000</v>
      </c>
      <c r="I3183">
        <v>25799043</v>
      </c>
      <c r="J3183" t="s">
        <v>4155</v>
      </c>
      <c r="K3183" t="s">
        <v>295</v>
      </c>
      <c r="L3183" t="s">
        <v>15118</v>
      </c>
      <c r="M3183">
        <v>28513</v>
      </c>
      <c r="N3183">
        <v>11771</v>
      </c>
      <c r="O3183" t="s">
        <v>1606</v>
      </c>
      <c r="P3183">
        <v>0</v>
      </c>
      <c r="Q3183" t="s">
        <v>15119</v>
      </c>
      <c r="R3183" t="s">
        <v>15120</v>
      </c>
      <c r="S3183">
        <v>126</v>
      </c>
      <c r="T3183" t="s">
        <v>37</v>
      </c>
      <c r="U3183" t="s">
        <v>38</v>
      </c>
      <c r="V3183" t="s">
        <v>39</v>
      </c>
      <c r="W3183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>
        <v>25530884</v>
      </c>
      <c r="J3184" t="s">
        <v>825</v>
      </c>
      <c r="K3184" t="s">
        <v>702</v>
      </c>
      <c r="L3184" t="s">
        <v>15121</v>
      </c>
      <c r="M3184">
        <v>845580</v>
      </c>
      <c r="N3184">
        <v>1997</v>
      </c>
      <c r="O3184" t="s">
        <v>15122</v>
      </c>
      <c r="P3184">
        <v>0</v>
      </c>
      <c r="Q3184" t="s">
        <v>15123</v>
      </c>
      <c r="R3184" t="s">
        <v>15124</v>
      </c>
      <c r="S3184">
        <v>2067</v>
      </c>
      <c r="T3184" t="s">
        <v>37</v>
      </c>
      <c r="U3184" t="s">
        <v>38</v>
      </c>
      <c r="V3184" t="s">
        <v>569</v>
      </c>
      <c r="W3184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">
      <c r="A3185" t="s">
        <v>28</v>
      </c>
      <c r="B3185" t="s">
        <v>15125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>
        <v>27689474</v>
      </c>
      <c r="J3185" t="s">
        <v>4883</v>
      </c>
      <c r="K3185" t="s">
        <v>15126</v>
      </c>
      <c r="L3185" t="s">
        <v>15127</v>
      </c>
      <c r="M3185">
        <v>85688</v>
      </c>
      <c r="N3185">
        <v>2071</v>
      </c>
      <c r="O3185" t="s">
        <v>15128</v>
      </c>
      <c r="P3185">
        <v>0</v>
      </c>
      <c r="Q3185" t="s">
        <v>15129</v>
      </c>
      <c r="R3185" t="s">
        <v>15130</v>
      </c>
      <c r="S3185">
        <v>339</v>
      </c>
      <c r="T3185" t="s">
        <v>37</v>
      </c>
      <c r="U3185" t="s">
        <v>38</v>
      </c>
      <c r="V3185" t="s">
        <v>569</v>
      </c>
      <c r="W3185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9683</v>
      </c>
      <c r="H3186">
        <v>1000</v>
      </c>
      <c r="I3186">
        <v>24138847</v>
      </c>
      <c r="J3186" t="s">
        <v>1611</v>
      </c>
      <c r="K3186" t="s">
        <v>2021</v>
      </c>
      <c r="L3186" t="s">
        <v>15131</v>
      </c>
      <c r="M3186">
        <v>114797</v>
      </c>
      <c r="N3186">
        <v>2990</v>
      </c>
      <c r="O3186" t="s">
        <v>15132</v>
      </c>
      <c r="P3186">
        <v>3</v>
      </c>
      <c r="Q3186" t="s">
        <v>15133</v>
      </c>
      <c r="R3186" t="s">
        <v>15134</v>
      </c>
      <c r="S3186">
        <v>472</v>
      </c>
      <c r="T3186" t="s">
        <v>37</v>
      </c>
      <c r="U3186" t="s">
        <v>38</v>
      </c>
      <c r="V3186" t="s">
        <v>569</v>
      </c>
      <c r="W3186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>
        <v>21994911</v>
      </c>
      <c r="J3187" t="s">
        <v>5897</v>
      </c>
      <c r="K3187" t="s">
        <v>395</v>
      </c>
      <c r="L3187" t="s">
        <v>15135</v>
      </c>
      <c r="M3187">
        <v>98354</v>
      </c>
      <c r="N3187">
        <v>1122</v>
      </c>
      <c r="O3187" t="s">
        <v>15136</v>
      </c>
      <c r="P3187">
        <v>0</v>
      </c>
      <c r="Q3187" t="s">
        <v>15137</v>
      </c>
      <c r="R3187" t="s">
        <v>15138</v>
      </c>
      <c r="S3187">
        <v>433</v>
      </c>
      <c r="T3187" t="s">
        <v>37</v>
      </c>
      <c r="U3187" t="s">
        <v>56</v>
      </c>
      <c r="V3187" t="s">
        <v>569</v>
      </c>
      <c r="W3187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>
        <v>21501098</v>
      </c>
      <c r="J3188" t="s">
        <v>2450</v>
      </c>
      <c r="K3188" t="s">
        <v>508</v>
      </c>
      <c r="L3188" t="s">
        <v>15139</v>
      </c>
      <c r="M3188">
        <v>115813</v>
      </c>
      <c r="N3188">
        <v>8375</v>
      </c>
      <c r="O3188" t="s">
        <v>13125</v>
      </c>
      <c r="P3188">
        <v>1</v>
      </c>
      <c r="Q3188" t="s">
        <v>15140</v>
      </c>
      <c r="R3188" t="s">
        <v>15141</v>
      </c>
      <c r="S3188">
        <v>216</v>
      </c>
      <c r="T3188" t="s">
        <v>37</v>
      </c>
      <c r="U3188" t="s">
        <v>38</v>
      </c>
      <c r="V3188" t="s">
        <v>39</v>
      </c>
      <c r="W3188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">
      <c r="A3189" t="s">
        <v>28</v>
      </c>
      <c r="B3189" t="s">
        <v>15142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>
        <v>19281235</v>
      </c>
      <c r="J3189" t="s">
        <v>5505</v>
      </c>
      <c r="K3189" t="s">
        <v>15143</v>
      </c>
      <c r="L3189" t="s">
        <v>15144</v>
      </c>
      <c r="M3189">
        <v>3571</v>
      </c>
      <c r="N3189">
        <v>2523</v>
      </c>
      <c r="O3189" t="s">
        <v>15145</v>
      </c>
      <c r="P3189">
        <v>0</v>
      </c>
      <c r="Q3189" t="s">
        <v>15146</v>
      </c>
      <c r="R3189" t="s">
        <v>15147</v>
      </c>
      <c r="S3189">
        <v>11</v>
      </c>
      <c r="T3189" t="s">
        <v>37</v>
      </c>
      <c r="U3189" t="s">
        <v>38</v>
      </c>
      <c r="V3189" t="s">
        <v>569</v>
      </c>
      <c r="W3189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">
      <c r="A3190" t="s">
        <v>28</v>
      </c>
      <c r="B3190" t="s">
        <v>15148</v>
      </c>
      <c r="C3190">
        <v>28</v>
      </c>
      <c r="D3190">
        <v>77</v>
      </c>
      <c r="E3190">
        <v>0</v>
      </c>
      <c r="F3190">
        <v>73</v>
      </c>
      <c r="G3190" t="s">
        <v>15149</v>
      </c>
      <c r="H3190">
        <v>2000</v>
      </c>
      <c r="I3190">
        <v>19421271</v>
      </c>
      <c r="J3190" t="s">
        <v>2848</v>
      </c>
      <c r="K3190" t="s">
        <v>1923</v>
      </c>
      <c r="L3190" t="s">
        <v>15150</v>
      </c>
      <c r="M3190">
        <v>2448</v>
      </c>
      <c r="N3190">
        <v>2908</v>
      </c>
      <c r="O3190" t="s">
        <v>15151</v>
      </c>
      <c r="P3190">
        <v>1</v>
      </c>
      <c r="Q3190" t="s">
        <v>15152</v>
      </c>
      <c r="R3190" t="s">
        <v>15153</v>
      </c>
      <c r="S3190">
        <v>18</v>
      </c>
      <c r="T3190" t="s">
        <v>37</v>
      </c>
      <c r="U3190" t="s">
        <v>38</v>
      </c>
      <c r="V3190" t="s">
        <v>272</v>
      </c>
      <c r="W3190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8695</v>
      </c>
      <c r="H3191">
        <v>205</v>
      </c>
      <c r="I3191">
        <v>20733485</v>
      </c>
      <c r="J3191" t="s">
        <v>3270</v>
      </c>
      <c r="K3191" t="s">
        <v>15154</v>
      </c>
      <c r="L3191" t="s">
        <v>15155</v>
      </c>
      <c r="M3191">
        <v>11622</v>
      </c>
      <c r="N3191">
        <v>428</v>
      </c>
      <c r="O3191" t="s">
        <v>15156</v>
      </c>
      <c r="P3191">
        <v>1</v>
      </c>
      <c r="Q3191" t="s">
        <v>15157</v>
      </c>
      <c r="R3191" t="s">
        <v>15158</v>
      </c>
      <c r="S3191">
        <v>157</v>
      </c>
      <c r="T3191" t="s">
        <v>37</v>
      </c>
      <c r="U3191" t="s">
        <v>38</v>
      </c>
      <c r="V3191" t="s">
        <v>39</v>
      </c>
      <c r="W319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">
      <c r="A3192" t="s">
        <v>28</v>
      </c>
      <c r="B3192" t="s">
        <v>15159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>
        <v>24809547</v>
      </c>
      <c r="J3192" t="s">
        <v>2450</v>
      </c>
      <c r="K3192" t="s">
        <v>1885</v>
      </c>
      <c r="L3192" t="s">
        <v>15160</v>
      </c>
      <c r="M3192">
        <v>74875</v>
      </c>
      <c r="N3192">
        <v>15710</v>
      </c>
      <c r="O3192" t="s">
        <v>786</v>
      </c>
      <c r="P3192">
        <v>1</v>
      </c>
      <c r="Q3192" t="s">
        <v>15161</v>
      </c>
      <c r="R3192" t="s">
        <v>15162</v>
      </c>
      <c r="S3192">
        <v>115</v>
      </c>
      <c r="T3192" t="s">
        <v>37</v>
      </c>
      <c r="U3192" t="s">
        <v>38</v>
      </c>
      <c r="V3192" t="s">
        <v>569</v>
      </c>
      <c r="W3192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">
      <c r="A3193" t="s">
        <v>28</v>
      </c>
      <c r="B3193" t="s">
        <v>15163</v>
      </c>
      <c r="C3193">
        <v>22</v>
      </c>
      <c r="D3193">
        <v>104</v>
      </c>
      <c r="E3193">
        <v>0</v>
      </c>
      <c r="F3193">
        <v>498</v>
      </c>
      <c r="G3193" t="s">
        <v>15164</v>
      </c>
      <c r="H3193">
        <v>1000</v>
      </c>
      <c r="I3193">
        <v>23031390</v>
      </c>
      <c r="J3193" t="s">
        <v>2450</v>
      </c>
      <c r="K3193" t="s">
        <v>777</v>
      </c>
      <c r="L3193" t="s">
        <v>15165</v>
      </c>
      <c r="M3193">
        <v>4345</v>
      </c>
      <c r="N3193">
        <v>2868</v>
      </c>
      <c r="O3193" t="s">
        <v>15166</v>
      </c>
      <c r="P3193">
        <v>9</v>
      </c>
      <c r="Q3193" t="s">
        <v>15167</v>
      </c>
      <c r="R3193" t="s">
        <v>15168</v>
      </c>
      <c r="S3193">
        <v>26</v>
      </c>
      <c r="T3193" t="s">
        <v>37</v>
      </c>
      <c r="U3193" t="s">
        <v>38</v>
      </c>
      <c r="V3193" t="s">
        <v>569</v>
      </c>
      <c r="W3193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12354</v>
      </c>
      <c r="H3194">
        <v>1000</v>
      </c>
      <c r="I3194">
        <v>16017403</v>
      </c>
      <c r="J3194" t="s">
        <v>8366</v>
      </c>
      <c r="K3194" t="s">
        <v>1489</v>
      </c>
      <c r="L3194" t="s">
        <v>13152</v>
      </c>
      <c r="M3194">
        <v>17333</v>
      </c>
      <c r="N3194">
        <v>3300</v>
      </c>
      <c r="O3194" t="s">
        <v>3065</v>
      </c>
      <c r="P3194">
        <v>2</v>
      </c>
      <c r="Q3194" t="s">
        <v>13153</v>
      </c>
      <c r="R3194" t="s">
        <v>13154</v>
      </c>
      <c r="S3194">
        <v>153</v>
      </c>
      <c r="T3194" t="s">
        <v>37</v>
      </c>
      <c r="U3194" t="s">
        <v>38</v>
      </c>
      <c r="V3194" t="s">
        <v>569</v>
      </c>
      <c r="W3194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">
      <c r="A3195" t="s">
        <v>28</v>
      </c>
      <c r="B3195" t="s">
        <v>12739</v>
      </c>
      <c r="C3195">
        <v>196</v>
      </c>
      <c r="D3195">
        <v>93</v>
      </c>
      <c r="E3195">
        <v>66</v>
      </c>
      <c r="F3195">
        <v>161</v>
      </c>
      <c r="G3195" t="s">
        <v>15169</v>
      </c>
      <c r="H3195">
        <v>1000</v>
      </c>
      <c r="I3195">
        <v>21197315</v>
      </c>
      <c r="J3195" t="s">
        <v>2912</v>
      </c>
      <c r="K3195" t="s">
        <v>8818</v>
      </c>
      <c r="L3195" t="s">
        <v>15170</v>
      </c>
      <c r="M3195">
        <v>49948</v>
      </c>
      <c r="N3195">
        <v>1410</v>
      </c>
      <c r="O3195" t="s">
        <v>15171</v>
      </c>
      <c r="P3195">
        <v>0</v>
      </c>
      <c r="Q3195" t="s">
        <v>15172</v>
      </c>
      <c r="R3195" t="s">
        <v>15173</v>
      </c>
      <c r="S3195">
        <v>211</v>
      </c>
      <c r="T3195" t="s">
        <v>37</v>
      </c>
      <c r="U3195" t="s">
        <v>38</v>
      </c>
      <c r="V3195" t="s">
        <v>569</v>
      </c>
      <c r="W3195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">
      <c r="A3196" t="s">
        <v>28</v>
      </c>
      <c r="B3196" t="s">
        <v>8968</v>
      </c>
      <c r="C3196">
        <v>9</v>
      </c>
      <c r="D3196">
        <v>106</v>
      </c>
      <c r="E3196">
        <v>23</v>
      </c>
      <c r="F3196">
        <v>467</v>
      </c>
      <c r="G3196" t="s">
        <v>15174</v>
      </c>
      <c r="H3196">
        <v>1000</v>
      </c>
      <c r="I3196">
        <v>17382982</v>
      </c>
      <c r="J3196" t="s">
        <v>3911</v>
      </c>
      <c r="K3196" t="s">
        <v>2704</v>
      </c>
      <c r="L3196" t="s">
        <v>15175</v>
      </c>
      <c r="M3196">
        <v>5975</v>
      </c>
      <c r="N3196">
        <v>2840</v>
      </c>
      <c r="O3196" t="s">
        <v>12079</v>
      </c>
      <c r="P3196">
        <v>0</v>
      </c>
      <c r="Q3196" t="s">
        <v>15176</v>
      </c>
      <c r="R3196" t="s">
        <v>15177</v>
      </c>
      <c r="S3196">
        <v>33</v>
      </c>
      <c r="T3196" t="s">
        <v>2679</v>
      </c>
      <c r="U3196" t="s">
        <v>38</v>
      </c>
      <c r="V3196" t="s">
        <v>569</v>
      </c>
      <c r="W3196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">
      <c r="A3197" t="s">
        <v>28</v>
      </c>
      <c r="B3197" t="s">
        <v>11080</v>
      </c>
      <c r="C3197">
        <v>31</v>
      </c>
      <c r="D3197">
        <v>109</v>
      </c>
      <c r="E3197">
        <v>148</v>
      </c>
      <c r="F3197">
        <v>426</v>
      </c>
      <c r="G3197" t="s">
        <v>9536</v>
      </c>
      <c r="H3197">
        <v>2000</v>
      </c>
      <c r="I3197">
        <v>14821531</v>
      </c>
      <c r="J3197" t="s">
        <v>3270</v>
      </c>
      <c r="K3197" t="s">
        <v>7964</v>
      </c>
      <c r="L3197" t="s">
        <v>15178</v>
      </c>
      <c r="M3197">
        <v>6915</v>
      </c>
      <c r="N3197">
        <v>3843</v>
      </c>
      <c r="O3197" t="s">
        <v>11945</v>
      </c>
      <c r="P3197">
        <v>2</v>
      </c>
      <c r="Q3197" t="s">
        <v>15179</v>
      </c>
      <c r="R3197" t="s">
        <v>15180</v>
      </c>
      <c r="S3197">
        <v>209</v>
      </c>
      <c r="T3197" t="s">
        <v>37</v>
      </c>
      <c r="U3197" t="s">
        <v>38</v>
      </c>
      <c r="V3197" t="s">
        <v>569</v>
      </c>
      <c r="W3197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">
      <c r="A3198" t="s">
        <v>28</v>
      </c>
      <c r="B3198" t="s">
        <v>15181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>
        <v>18656400</v>
      </c>
      <c r="J3198" t="s">
        <v>3270</v>
      </c>
      <c r="K3198" t="s">
        <v>547</v>
      </c>
      <c r="L3198" t="s">
        <v>15182</v>
      </c>
      <c r="M3198">
        <v>86077</v>
      </c>
      <c r="N3198">
        <v>19673</v>
      </c>
      <c r="O3198" t="s">
        <v>1781</v>
      </c>
      <c r="P3198">
        <v>1</v>
      </c>
      <c r="Q3198" t="s">
        <v>15183</v>
      </c>
      <c r="R3198" t="s">
        <v>15184</v>
      </c>
      <c r="S3198">
        <v>195</v>
      </c>
      <c r="T3198" t="s">
        <v>37</v>
      </c>
      <c r="U3198" t="s">
        <v>38</v>
      </c>
      <c r="V3198" t="s">
        <v>39</v>
      </c>
      <c r="W3198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">
      <c r="A3199" t="s">
        <v>28</v>
      </c>
      <c r="B3199" t="s">
        <v>15186</v>
      </c>
      <c r="C3199">
        <v>129</v>
      </c>
      <c r="D3199">
        <v>100</v>
      </c>
      <c r="E3199">
        <v>6</v>
      </c>
      <c r="F3199">
        <v>65</v>
      </c>
      <c r="G3199" t="s">
        <v>15187</v>
      </c>
      <c r="H3199">
        <v>935</v>
      </c>
      <c r="I3199">
        <v>14343976</v>
      </c>
      <c r="J3199" t="s">
        <v>15188</v>
      </c>
      <c r="K3199" t="s">
        <v>12193</v>
      </c>
      <c r="L3199" t="s">
        <v>15189</v>
      </c>
      <c r="M3199">
        <v>22961</v>
      </c>
      <c r="N3199">
        <v>1327</v>
      </c>
      <c r="O3199" t="s">
        <v>15190</v>
      </c>
      <c r="P3199">
        <v>0</v>
      </c>
      <c r="Q3199" t="s">
        <v>15191</v>
      </c>
      <c r="R3199" t="s">
        <v>15192</v>
      </c>
      <c r="S3199">
        <v>291</v>
      </c>
      <c r="T3199" t="s">
        <v>37</v>
      </c>
      <c r="U3199" t="s">
        <v>38</v>
      </c>
      <c r="V3199" t="s">
        <v>569</v>
      </c>
      <c r="W3199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10796</v>
      </c>
      <c r="H3200">
        <v>567</v>
      </c>
      <c r="I3200">
        <v>241437427</v>
      </c>
      <c r="J3200" t="s">
        <v>2630</v>
      </c>
      <c r="K3200" t="s">
        <v>10440</v>
      </c>
      <c r="L3200" t="s">
        <v>15193</v>
      </c>
      <c r="M3200">
        <v>102071</v>
      </c>
      <c r="N3200">
        <v>1495</v>
      </c>
      <c r="O3200" t="s">
        <v>9527</v>
      </c>
      <c r="P3200">
        <v>3</v>
      </c>
      <c r="Q3200" t="s">
        <v>15194</v>
      </c>
      <c r="R3200" t="s">
        <v>15195</v>
      </c>
      <c r="S3200">
        <v>756</v>
      </c>
      <c r="T3200" t="s">
        <v>37</v>
      </c>
      <c r="U3200" t="s">
        <v>38</v>
      </c>
      <c r="V3200" t="s">
        <v>90</v>
      </c>
      <c r="W3200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">
      <c r="A3201" t="s">
        <v>28</v>
      </c>
      <c r="B3201" t="s">
        <v>12932</v>
      </c>
      <c r="C3201">
        <v>444</v>
      </c>
      <c r="D3201">
        <v>94</v>
      </c>
      <c r="E3201">
        <v>520</v>
      </c>
      <c r="F3201">
        <v>192</v>
      </c>
      <c r="G3201" t="s">
        <v>13894</v>
      </c>
      <c r="H3201">
        <v>11000</v>
      </c>
      <c r="I3201">
        <v>14123773</v>
      </c>
      <c r="J3201" t="s">
        <v>1872</v>
      </c>
      <c r="K3201" t="s">
        <v>75</v>
      </c>
      <c r="L3201" t="s">
        <v>15196</v>
      </c>
      <c r="M3201">
        <v>108683</v>
      </c>
      <c r="N3201">
        <v>12306</v>
      </c>
      <c r="O3201" t="s">
        <v>15197</v>
      </c>
      <c r="P3201">
        <v>4</v>
      </c>
      <c r="Q3201" t="s">
        <v>15198</v>
      </c>
      <c r="R3201" t="s">
        <v>15199</v>
      </c>
      <c r="S3201">
        <v>561</v>
      </c>
      <c r="T3201" t="s">
        <v>37</v>
      </c>
      <c r="U3201" t="s">
        <v>38</v>
      </c>
      <c r="V3201" t="s">
        <v>569</v>
      </c>
      <c r="W320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">
      <c r="A3202" t="s">
        <v>28</v>
      </c>
      <c r="B3202" t="s">
        <v>15200</v>
      </c>
      <c r="C3202">
        <v>123</v>
      </c>
      <c r="D3202">
        <v>93</v>
      </c>
      <c r="E3202">
        <v>13</v>
      </c>
      <c r="F3202">
        <v>141</v>
      </c>
      <c r="G3202" t="s">
        <v>15201</v>
      </c>
      <c r="H3202">
        <v>742</v>
      </c>
      <c r="I3202">
        <v>15126948</v>
      </c>
      <c r="J3202" t="s">
        <v>5289</v>
      </c>
      <c r="K3202" t="s">
        <v>9453</v>
      </c>
      <c r="L3202" t="s">
        <v>15202</v>
      </c>
      <c r="M3202">
        <v>20815</v>
      </c>
      <c r="N3202">
        <v>1227</v>
      </c>
      <c r="O3202" t="s">
        <v>11723</v>
      </c>
      <c r="P3202">
        <v>0</v>
      </c>
      <c r="Q3202" t="s">
        <v>15203</v>
      </c>
      <c r="R3202" t="s">
        <v>15204</v>
      </c>
      <c r="S3202">
        <v>335</v>
      </c>
      <c r="T3202" t="s">
        <v>37</v>
      </c>
      <c r="U3202" t="s">
        <v>38</v>
      </c>
      <c r="V3202" t="s">
        <v>569</v>
      </c>
      <c r="W3202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15205</v>
      </c>
      <c r="H3203">
        <v>269</v>
      </c>
      <c r="I3203">
        <v>13622333</v>
      </c>
      <c r="J3203" t="s">
        <v>10533</v>
      </c>
      <c r="K3203" t="s">
        <v>11337</v>
      </c>
      <c r="L3203" t="s">
        <v>15206</v>
      </c>
      <c r="M3203">
        <v>91377</v>
      </c>
      <c r="N3203">
        <v>361</v>
      </c>
      <c r="O3203" t="s">
        <v>15207</v>
      </c>
      <c r="P3203">
        <v>1</v>
      </c>
      <c r="Q3203" t="s">
        <v>15208</v>
      </c>
      <c r="R3203" t="s">
        <v>15209</v>
      </c>
      <c r="S3203">
        <v>385</v>
      </c>
      <c r="T3203" t="s">
        <v>2679</v>
      </c>
      <c r="U3203" t="s">
        <v>2795</v>
      </c>
      <c r="V3203" t="s">
        <v>569</v>
      </c>
      <c r="W3203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>
        <v>13464388</v>
      </c>
      <c r="J3204" t="s">
        <v>7191</v>
      </c>
      <c r="K3204" t="s">
        <v>15210</v>
      </c>
      <c r="L3204" t="s">
        <v>15211</v>
      </c>
      <c r="M3204">
        <v>395921</v>
      </c>
      <c r="N3204">
        <v>1686</v>
      </c>
      <c r="O3204" t="s">
        <v>1097</v>
      </c>
      <c r="P3204">
        <v>6</v>
      </c>
      <c r="Q3204" t="s">
        <v>15212</v>
      </c>
      <c r="R3204" t="s">
        <v>15213</v>
      </c>
      <c r="S3204">
        <v>859</v>
      </c>
      <c r="T3204" t="s">
        <v>37</v>
      </c>
      <c r="U3204" t="s">
        <v>56</v>
      </c>
      <c r="V3204" t="s">
        <v>569</v>
      </c>
      <c r="W3204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">
      <c r="A3205" t="s">
        <v>28</v>
      </c>
      <c r="B3205" t="s">
        <v>15214</v>
      </c>
      <c r="C3205">
        <v>74</v>
      </c>
      <c r="D3205">
        <v>82</v>
      </c>
      <c r="E3205">
        <v>7</v>
      </c>
      <c r="F3205">
        <v>664</v>
      </c>
      <c r="G3205" t="s">
        <v>15215</v>
      </c>
      <c r="H3205">
        <v>1000</v>
      </c>
      <c r="I3205">
        <v>13350177</v>
      </c>
      <c r="J3205" t="s">
        <v>4207</v>
      </c>
      <c r="K3205" t="s">
        <v>11086</v>
      </c>
      <c r="L3205" t="s">
        <v>15216</v>
      </c>
      <c r="M3205">
        <v>7904</v>
      </c>
      <c r="N3205">
        <v>4856</v>
      </c>
      <c r="O3205" t="s">
        <v>3775</v>
      </c>
      <c r="P3205">
        <v>5</v>
      </c>
      <c r="Q3205" t="s">
        <v>15217</v>
      </c>
      <c r="R3205" t="s">
        <v>15218</v>
      </c>
      <c r="S3205">
        <v>113</v>
      </c>
      <c r="T3205" t="s">
        <v>37</v>
      </c>
      <c r="U3205" t="s">
        <v>38</v>
      </c>
      <c r="V3205" t="s">
        <v>39</v>
      </c>
      <c r="W3205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">
      <c r="A3206" t="s">
        <v>28</v>
      </c>
      <c r="B3206" t="s">
        <v>13988</v>
      </c>
      <c r="C3206">
        <v>68</v>
      </c>
      <c r="D3206">
        <v>135</v>
      </c>
      <c r="E3206">
        <v>407</v>
      </c>
      <c r="F3206">
        <v>111</v>
      </c>
      <c r="G3206" t="s">
        <v>14363</v>
      </c>
      <c r="H3206">
        <v>11000</v>
      </c>
      <c r="I3206">
        <v>13269963</v>
      </c>
      <c r="J3206" t="s">
        <v>7614</v>
      </c>
      <c r="K3206" t="s">
        <v>644</v>
      </c>
      <c r="L3206" t="s">
        <v>15219</v>
      </c>
      <c r="M3206">
        <v>23202</v>
      </c>
      <c r="N3206">
        <v>11400</v>
      </c>
      <c r="O3206" t="s">
        <v>15220</v>
      </c>
      <c r="P3206">
        <v>2</v>
      </c>
      <c r="Q3206" t="s">
        <v>15221</v>
      </c>
      <c r="R3206" t="s">
        <v>15222</v>
      </c>
      <c r="S3206">
        <v>173</v>
      </c>
      <c r="T3206" t="s">
        <v>37</v>
      </c>
      <c r="U3206" t="s">
        <v>38</v>
      </c>
      <c r="V3206" t="s">
        <v>569</v>
      </c>
      <c r="W3206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">
      <c r="A3207" t="s">
        <v>28</v>
      </c>
      <c r="B3207" t="s">
        <v>9011</v>
      </c>
      <c r="C3207">
        <v>144</v>
      </c>
      <c r="D3207">
        <v>88</v>
      </c>
      <c r="E3207">
        <v>27</v>
      </c>
      <c r="F3207">
        <v>101</v>
      </c>
      <c r="G3207" t="s">
        <v>15223</v>
      </c>
      <c r="H3207">
        <v>742</v>
      </c>
      <c r="I3207">
        <v>17768000</v>
      </c>
      <c r="J3207" t="s">
        <v>5289</v>
      </c>
      <c r="K3207" t="s">
        <v>9453</v>
      </c>
      <c r="L3207" t="s">
        <v>15224</v>
      </c>
      <c r="M3207">
        <v>29629</v>
      </c>
      <c r="N3207">
        <v>1136</v>
      </c>
      <c r="O3207" t="s">
        <v>15225</v>
      </c>
      <c r="P3207">
        <v>0</v>
      </c>
      <c r="Q3207" t="s">
        <v>15226</v>
      </c>
      <c r="R3207" t="s">
        <v>15227</v>
      </c>
      <c r="S3207">
        <v>374</v>
      </c>
      <c r="T3207" t="s">
        <v>37</v>
      </c>
      <c r="U3207" t="s">
        <v>38</v>
      </c>
      <c r="V3207" t="s">
        <v>569</v>
      </c>
      <c r="W3207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">
      <c r="A3208" t="s">
        <v>28</v>
      </c>
      <c r="B3208" t="s">
        <v>15228</v>
      </c>
      <c r="C3208">
        <v>96</v>
      </c>
      <c r="D3208">
        <v>89</v>
      </c>
      <c r="E3208">
        <v>17</v>
      </c>
      <c r="F3208">
        <v>85</v>
      </c>
      <c r="G3208" t="s">
        <v>15229</v>
      </c>
      <c r="H3208">
        <v>690</v>
      </c>
      <c r="I3208">
        <v>12947763</v>
      </c>
      <c r="J3208" t="s">
        <v>4883</v>
      </c>
      <c r="K3208" t="s">
        <v>5949</v>
      </c>
      <c r="L3208" t="s">
        <v>15230</v>
      </c>
      <c r="M3208">
        <v>10624</v>
      </c>
      <c r="N3208">
        <v>1160</v>
      </c>
      <c r="O3208" t="s">
        <v>15231</v>
      </c>
      <c r="P3208">
        <v>0</v>
      </c>
      <c r="Q3208" t="s">
        <v>15232</v>
      </c>
      <c r="R3208" t="s">
        <v>15233</v>
      </c>
      <c r="S3208">
        <v>125</v>
      </c>
      <c r="T3208" t="s">
        <v>37</v>
      </c>
      <c r="U3208" t="s">
        <v>38</v>
      </c>
      <c r="V3208" t="s">
        <v>569</v>
      </c>
      <c r="W3208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>
        <v>14100000</v>
      </c>
      <c r="J3209" t="s">
        <v>2450</v>
      </c>
      <c r="K3209" t="s">
        <v>10265</v>
      </c>
      <c r="L3209" t="s">
        <v>15234</v>
      </c>
      <c r="M3209">
        <v>14995</v>
      </c>
      <c r="N3209">
        <v>2943</v>
      </c>
      <c r="O3209" t="s">
        <v>4560</v>
      </c>
      <c r="P3209">
        <v>6</v>
      </c>
      <c r="Q3209" t="s">
        <v>15235</v>
      </c>
      <c r="R3209" t="s">
        <v>15236</v>
      </c>
      <c r="S3209">
        <v>87</v>
      </c>
      <c r="T3209" t="s">
        <v>37</v>
      </c>
      <c r="U3209" t="s">
        <v>38</v>
      </c>
      <c r="V3209" t="s">
        <v>569</v>
      </c>
      <c r="W3209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">
      <c r="A3210" t="s">
        <v>28</v>
      </c>
      <c r="B3210" t="s">
        <v>15237</v>
      </c>
      <c r="C3210">
        <v>29</v>
      </c>
      <c r="D3210">
        <v>107</v>
      </c>
      <c r="E3210">
        <v>8</v>
      </c>
      <c r="F3210">
        <v>268</v>
      </c>
      <c r="G3210" t="s">
        <v>15238</v>
      </c>
      <c r="H3210">
        <v>926</v>
      </c>
      <c r="I3210">
        <v>12200000</v>
      </c>
      <c r="J3210" t="s">
        <v>9554</v>
      </c>
      <c r="K3210" t="s">
        <v>4447</v>
      </c>
      <c r="L3210" t="s">
        <v>15239</v>
      </c>
      <c r="M3210">
        <v>7973</v>
      </c>
      <c r="N3210">
        <v>2383</v>
      </c>
      <c r="O3210" t="s">
        <v>15240</v>
      </c>
      <c r="P3210">
        <v>0</v>
      </c>
      <c r="Q3210" t="s">
        <v>15241</v>
      </c>
      <c r="R3210" t="s">
        <v>15242</v>
      </c>
      <c r="S3210">
        <v>65</v>
      </c>
      <c r="T3210" t="s">
        <v>37</v>
      </c>
      <c r="U3210" t="s">
        <v>38</v>
      </c>
      <c r="V3210" t="s">
        <v>90</v>
      </c>
      <c r="W3210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">
      <c r="A3211" t="s">
        <v>28</v>
      </c>
      <c r="B3211" t="s">
        <v>15243</v>
      </c>
      <c r="C3211">
        <v>228</v>
      </c>
      <c r="D3211">
        <v>86</v>
      </c>
      <c r="E3211">
        <v>17</v>
      </c>
      <c r="F3211">
        <v>205</v>
      </c>
      <c r="G3211" t="s">
        <v>15244</v>
      </c>
      <c r="H3211">
        <v>520</v>
      </c>
      <c r="I3211">
        <v>17683670</v>
      </c>
      <c r="J3211" t="s">
        <v>4103</v>
      </c>
      <c r="K3211" t="s">
        <v>3593</v>
      </c>
      <c r="L3211" t="s">
        <v>15245</v>
      </c>
      <c r="M3211">
        <v>47227</v>
      </c>
      <c r="N3211">
        <v>1520</v>
      </c>
      <c r="O3211" t="s">
        <v>15246</v>
      </c>
      <c r="P3211">
        <v>0</v>
      </c>
      <c r="Q3211" t="s">
        <v>15247</v>
      </c>
      <c r="R3211" t="s">
        <v>15248</v>
      </c>
      <c r="S3211">
        <v>323</v>
      </c>
      <c r="T3211" t="s">
        <v>37</v>
      </c>
      <c r="U3211" t="s">
        <v>38</v>
      </c>
      <c r="V3211" t="s">
        <v>39</v>
      </c>
      <c r="W32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">
      <c r="A3212" t="s">
        <v>28</v>
      </c>
      <c r="B3212" t="s">
        <v>15249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>
        <v>12055108</v>
      </c>
      <c r="J3212" t="s">
        <v>2450</v>
      </c>
      <c r="K3212" t="s">
        <v>374</v>
      </c>
      <c r="L3212" t="s">
        <v>15250</v>
      </c>
      <c r="M3212">
        <v>61151</v>
      </c>
      <c r="N3212">
        <v>2528</v>
      </c>
      <c r="O3212" t="s">
        <v>2908</v>
      </c>
      <c r="P3212">
        <v>0</v>
      </c>
      <c r="Q3212" t="s">
        <v>15251</v>
      </c>
      <c r="R3212" t="s">
        <v>15252</v>
      </c>
      <c r="S3212">
        <v>134</v>
      </c>
      <c r="T3212" t="s">
        <v>37</v>
      </c>
      <c r="U3212" t="s">
        <v>38</v>
      </c>
      <c r="V3212" t="s">
        <v>569</v>
      </c>
      <c r="W3212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">
      <c r="A3213" t="s">
        <v>28</v>
      </c>
      <c r="B3213" t="s">
        <v>12739</v>
      </c>
      <c r="C3213">
        <v>203</v>
      </c>
      <c r="D3213">
        <v>103</v>
      </c>
      <c r="E3213">
        <v>66</v>
      </c>
      <c r="F3213">
        <v>13</v>
      </c>
      <c r="G3213" t="s">
        <v>15253</v>
      </c>
      <c r="H3213">
        <v>155</v>
      </c>
      <c r="I3213">
        <v>27285953</v>
      </c>
      <c r="J3213" t="s">
        <v>59</v>
      </c>
      <c r="K3213" t="s">
        <v>15254</v>
      </c>
      <c r="L3213" t="s">
        <v>15255</v>
      </c>
      <c r="M3213">
        <v>48675</v>
      </c>
      <c r="N3213">
        <v>259</v>
      </c>
      <c r="O3213" t="s">
        <v>15256</v>
      </c>
      <c r="P3213">
        <v>0</v>
      </c>
      <c r="Q3213" t="s">
        <v>15257</v>
      </c>
      <c r="R3213" t="s">
        <v>15258</v>
      </c>
      <c r="S3213">
        <v>214</v>
      </c>
      <c r="T3213" t="s">
        <v>37</v>
      </c>
      <c r="U3213" t="s">
        <v>38</v>
      </c>
      <c r="V3213" t="s">
        <v>569</v>
      </c>
      <c r="W3213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>
        <v>10572742</v>
      </c>
      <c r="J3214" t="s">
        <v>209</v>
      </c>
      <c r="K3214" t="s">
        <v>8099</v>
      </c>
      <c r="L3214" t="s">
        <v>15262</v>
      </c>
      <c r="M3214">
        <v>2326</v>
      </c>
      <c r="N3214">
        <v>2269</v>
      </c>
      <c r="O3214" t="s">
        <v>2410</v>
      </c>
      <c r="P3214">
        <v>1</v>
      </c>
      <c r="Q3214" t="s">
        <v>15263</v>
      </c>
      <c r="R3214" t="s">
        <v>15264</v>
      </c>
      <c r="S3214">
        <v>21</v>
      </c>
      <c r="T3214" t="s">
        <v>37</v>
      </c>
      <c r="U3214" t="s">
        <v>38</v>
      </c>
      <c r="V3214" t="s">
        <v>39</v>
      </c>
      <c r="W3214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">
      <c r="A3215" t="s">
        <v>28</v>
      </c>
      <c r="B3215" t="s">
        <v>15265</v>
      </c>
      <c r="C3215">
        <v>29</v>
      </c>
      <c r="D3215">
        <v>82</v>
      </c>
      <c r="E3215">
        <v>99</v>
      </c>
      <c r="F3215">
        <v>44</v>
      </c>
      <c r="G3215" t="s">
        <v>15266</v>
      </c>
      <c r="H3215">
        <v>93</v>
      </c>
      <c r="I3215">
        <v>9628751</v>
      </c>
      <c r="J3215" t="s">
        <v>3027</v>
      </c>
      <c r="K3215" t="s">
        <v>15267</v>
      </c>
      <c r="L3215" t="s">
        <v>15268</v>
      </c>
      <c r="M3215">
        <v>5164</v>
      </c>
      <c r="N3215">
        <v>315</v>
      </c>
      <c r="O3215" t="s">
        <v>15269</v>
      </c>
      <c r="P3215">
        <v>0</v>
      </c>
      <c r="Q3215" t="s">
        <v>15270</v>
      </c>
      <c r="R3215" t="s">
        <v>15271</v>
      </c>
      <c r="S3215">
        <v>65</v>
      </c>
      <c r="T3215" t="s">
        <v>37</v>
      </c>
      <c r="U3215" t="s">
        <v>38</v>
      </c>
      <c r="V3215" t="s">
        <v>90</v>
      </c>
      <c r="W3215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">
      <c r="A3216" t="s">
        <v>28</v>
      </c>
      <c r="B3216" t="s">
        <v>15272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>
        <v>8786715</v>
      </c>
      <c r="J3216" t="s">
        <v>2450</v>
      </c>
      <c r="K3216" t="s">
        <v>6224</v>
      </c>
      <c r="L3216" t="s">
        <v>15273</v>
      </c>
      <c r="M3216">
        <v>40274</v>
      </c>
      <c r="N3216">
        <v>5668</v>
      </c>
      <c r="O3216" t="s">
        <v>9520</v>
      </c>
      <c r="P3216">
        <v>5</v>
      </c>
      <c r="Q3216" t="s">
        <v>15274</v>
      </c>
      <c r="R3216" t="s">
        <v>15275</v>
      </c>
      <c r="S3216">
        <v>324</v>
      </c>
      <c r="T3216" t="s">
        <v>37</v>
      </c>
      <c r="U3216" t="s">
        <v>38</v>
      </c>
      <c r="V3216" t="s">
        <v>39</v>
      </c>
      <c r="W3216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">
      <c r="A3217" t="s">
        <v>28</v>
      </c>
      <c r="B3217" t="s">
        <v>15276</v>
      </c>
      <c r="C3217">
        <v>135</v>
      </c>
      <c r="D3217">
        <v>112</v>
      </c>
      <c r="E3217">
        <v>66</v>
      </c>
      <c r="F3217">
        <v>21</v>
      </c>
      <c r="G3217" t="s">
        <v>15277</v>
      </c>
      <c r="H3217">
        <v>150</v>
      </c>
      <c r="I3217">
        <v>3432342</v>
      </c>
      <c r="J3217" t="s">
        <v>10445</v>
      </c>
      <c r="K3217" t="s">
        <v>11494</v>
      </c>
      <c r="L3217" t="s">
        <v>15278</v>
      </c>
      <c r="M3217">
        <v>24921</v>
      </c>
      <c r="N3217">
        <v>253</v>
      </c>
      <c r="O3217" t="s">
        <v>15279</v>
      </c>
      <c r="P3217">
        <v>2</v>
      </c>
      <c r="Q3217" t="s">
        <v>15280</v>
      </c>
      <c r="R3217" t="s">
        <v>15281</v>
      </c>
      <c r="S3217">
        <v>166</v>
      </c>
      <c r="T3217" t="s">
        <v>1417</v>
      </c>
      <c r="U3217" t="s">
        <v>263</v>
      </c>
      <c r="V3217" t="s">
        <v>569</v>
      </c>
      <c r="W3217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">
      <c r="A3218" t="s">
        <v>28</v>
      </c>
      <c r="B3218" t="s">
        <v>15282</v>
      </c>
      <c r="C3218">
        <v>56</v>
      </c>
      <c r="D3218">
        <v>90</v>
      </c>
      <c r="E3218">
        <v>23</v>
      </c>
      <c r="F3218">
        <v>560</v>
      </c>
      <c r="G3218" t="s">
        <v>9490</v>
      </c>
      <c r="H3218">
        <v>847</v>
      </c>
      <c r="I3218">
        <v>6755271</v>
      </c>
      <c r="J3218" t="s">
        <v>5289</v>
      </c>
      <c r="K3218" t="s">
        <v>9488</v>
      </c>
      <c r="L3218" t="s">
        <v>15283</v>
      </c>
      <c r="M3218">
        <v>7319</v>
      </c>
      <c r="N3218">
        <v>3004</v>
      </c>
      <c r="O3218" t="s">
        <v>5507</v>
      </c>
      <c r="P3218">
        <v>4</v>
      </c>
      <c r="Q3218" t="s">
        <v>15284</v>
      </c>
      <c r="R3218" t="s">
        <v>15285</v>
      </c>
      <c r="S3218">
        <v>131</v>
      </c>
      <c r="T3218" t="s">
        <v>37</v>
      </c>
      <c r="U3218" t="s">
        <v>38</v>
      </c>
      <c r="V3218" t="s">
        <v>569</v>
      </c>
      <c r="W3218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">
      <c r="A3219" t="s">
        <v>28</v>
      </c>
      <c r="B3219" t="s">
        <v>15286</v>
      </c>
      <c r="C3219">
        <v>59</v>
      </c>
      <c r="D3219">
        <v>150</v>
      </c>
      <c r="E3219">
        <v>3</v>
      </c>
      <c r="F3219">
        <v>448</v>
      </c>
      <c r="G3219" t="s">
        <v>8855</v>
      </c>
      <c r="H3219">
        <v>859</v>
      </c>
      <c r="I3219">
        <v>6157157</v>
      </c>
      <c r="J3219" t="s">
        <v>2450</v>
      </c>
      <c r="K3219" t="s">
        <v>2648</v>
      </c>
      <c r="L3219" t="s">
        <v>15287</v>
      </c>
      <c r="M3219">
        <v>21416</v>
      </c>
      <c r="N3219">
        <v>3942</v>
      </c>
      <c r="O3219" t="s">
        <v>15288</v>
      </c>
      <c r="P3219">
        <v>1</v>
      </c>
      <c r="Q3219" t="s">
        <v>15289</v>
      </c>
      <c r="R3219" t="s">
        <v>15290</v>
      </c>
      <c r="S3219">
        <v>198</v>
      </c>
      <c r="T3219" t="s">
        <v>37</v>
      </c>
      <c r="U3219" t="s">
        <v>38</v>
      </c>
      <c r="V3219" t="s">
        <v>39</v>
      </c>
      <c r="W3219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">
      <c r="A3220" t="s">
        <v>28</v>
      </c>
      <c r="B3220" t="s">
        <v>13868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>
        <v>5480318</v>
      </c>
      <c r="J3220" t="s">
        <v>2450</v>
      </c>
      <c r="K3220" t="s">
        <v>3597</v>
      </c>
      <c r="L3220" t="s">
        <v>15291</v>
      </c>
      <c r="M3220">
        <v>9427</v>
      </c>
      <c r="N3220">
        <v>2691</v>
      </c>
      <c r="O3220" t="s">
        <v>15292</v>
      </c>
      <c r="P3220">
        <v>0</v>
      </c>
      <c r="Q3220" t="s">
        <v>15293</v>
      </c>
      <c r="R3220" t="s">
        <v>15294</v>
      </c>
      <c r="S3220">
        <v>79</v>
      </c>
      <c r="T3220" t="s">
        <v>37</v>
      </c>
      <c r="U3220" t="s">
        <v>38</v>
      </c>
      <c r="V3220" t="s">
        <v>569</v>
      </c>
      <c r="W3220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>
        <v>5308707</v>
      </c>
      <c r="J3221" t="s">
        <v>5083</v>
      </c>
      <c r="K3221" t="s">
        <v>245</v>
      </c>
      <c r="L3221" t="s">
        <v>15296</v>
      </c>
      <c r="M3221">
        <v>15053</v>
      </c>
      <c r="N3221">
        <v>5245</v>
      </c>
      <c r="O3221" t="s">
        <v>15297</v>
      </c>
      <c r="P3221">
        <v>2</v>
      </c>
      <c r="Q3221" t="s">
        <v>15298</v>
      </c>
      <c r="R3221" t="s">
        <v>15299</v>
      </c>
      <c r="S3221">
        <v>165</v>
      </c>
      <c r="T3221" t="s">
        <v>37</v>
      </c>
      <c r="U3221" t="s">
        <v>38</v>
      </c>
      <c r="V3221" t="s">
        <v>569</v>
      </c>
      <c r="W322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15300</v>
      </c>
      <c r="H3222">
        <v>18000</v>
      </c>
      <c r="I3222">
        <v>5009677</v>
      </c>
      <c r="J3222" t="s">
        <v>5308</v>
      </c>
      <c r="K3222" t="s">
        <v>115</v>
      </c>
      <c r="L3222" t="s">
        <v>15301</v>
      </c>
      <c r="M3222">
        <v>260607</v>
      </c>
      <c r="N3222">
        <v>19404</v>
      </c>
      <c r="O3222" t="s">
        <v>1608</v>
      </c>
      <c r="P3222">
        <v>0</v>
      </c>
      <c r="Q3222" t="s">
        <v>15302</v>
      </c>
      <c r="R3222" t="s">
        <v>15303</v>
      </c>
      <c r="S3222">
        <v>485</v>
      </c>
      <c r="T3222" t="s">
        <v>37</v>
      </c>
      <c r="U3222" t="s">
        <v>56</v>
      </c>
      <c r="V3222" t="s">
        <v>569</v>
      </c>
      <c r="W3222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>
        <v>4306697</v>
      </c>
      <c r="J3223" t="s">
        <v>3270</v>
      </c>
      <c r="K3223" t="s">
        <v>347</v>
      </c>
      <c r="L3223" t="s">
        <v>15304</v>
      </c>
      <c r="M3223">
        <v>26720</v>
      </c>
      <c r="N3223">
        <v>2820</v>
      </c>
      <c r="O3223" t="s">
        <v>15305</v>
      </c>
      <c r="P3223">
        <v>0</v>
      </c>
      <c r="Q3223" t="s">
        <v>15306</v>
      </c>
      <c r="R3223" t="s">
        <v>15307</v>
      </c>
      <c r="S3223">
        <v>196</v>
      </c>
      <c r="T3223" t="s">
        <v>37</v>
      </c>
      <c r="U3223" t="s">
        <v>263</v>
      </c>
      <c r="V3223" t="s">
        <v>569</v>
      </c>
      <c r="W3223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">
      <c r="A3224" t="s">
        <v>28</v>
      </c>
      <c r="B3224" t="s">
        <v>15308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>
        <v>3950029</v>
      </c>
      <c r="J3224" t="s">
        <v>3270</v>
      </c>
      <c r="K3224" t="s">
        <v>12655</v>
      </c>
      <c r="L3224" t="s">
        <v>15309</v>
      </c>
      <c r="M3224">
        <v>12411</v>
      </c>
      <c r="N3224">
        <v>416</v>
      </c>
      <c r="O3224" t="s">
        <v>15310</v>
      </c>
      <c r="P3224">
        <v>0</v>
      </c>
      <c r="Q3224" t="s">
        <v>15311</v>
      </c>
      <c r="R3224" t="s">
        <v>15312</v>
      </c>
      <c r="S3224">
        <v>89</v>
      </c>
      <c r="T3224" t="s">
        <v>1417</v>
      </c>
      <c r="U3224" t="s">
        <v>1418</v>
      </c>
      <c r="V3224" t="s">
        <v>39</v>
      </c>
      <c r="W3224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">
      <c r="A3225" t="s">
        <v>28</v>
      </c>
      <c r="B3225" t="s">
        <v>15313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>
        <v>4040588</v>
      </c>
      <c r="J3225" t="s">
        <v>2450</v>
      </c>
      <c r="K3225" t="s">
        <v>101</v>
      </c>
      <c r="L3225" t="s">
        <v>15314</v>
      </c>
      <c r="M3225">
        <v>12233</v>
      </c>
      <c r="N3225">
        <v>25676</v>
      </c>
      <c r="O3225" t="s">
        <v>6515</v>
      </c>
      <c r="P3225">
        <v>0</v>
      </c>
      <c r="Q3225" t="s">
        <v>15315</v>
      </c>
      <c r="R3225" t="s">
        <v>15316</v>
      </c>
      <c r="S3225">
        <v>89</v>
      </c>
      <c r="T3225" t="s">
        <v>37</v>
      </c>
      <c r="U3225" t="s">
        <v>38</v>
      </c>
      <c r="V3225" t="s">
        <v>39</v>
      </c>
      <c r="W3225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>
        <v>3049135</v>
      </c>
      <c r="J3226" t="s">
        <v>15317</v>
      </c>
      <c r="K3226" t="s">
        <v>208</v>
      </c>
      <c r="L3226" t="s">
        <v>15318</v>
      </c>
      <c r="M3226">
        <v>50197</v>
      </c>
      <c r="N3226">
        <v>14574</v>
      </c>
      <c r="O3226" t="s">
        <v>15319</v>
      </c>
      <c r="P3226">
        <v>2</v>
      </c>
      <c r="Q3226" t="s">
        <v>15320</v>
      </c>
      <c r="R3226" t="s">
        <v>15321</v>
      </c>
      <c r="S3226">
        <v>265</v>
      </c>
      <c r="T3226" t="s">
        <v>37</v>
      </c>
      <c r="U3226" t="s">
        <v>174</v>
      </c>
      <c r="V3226" t="s">
        <v>569</v>
      </c>
      <c r="W3226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">
      <c r="A3227" t="s">
        <v>28</v>
      </c>
      <c r="B3227" t="s">
        <v>12442</v>
      </c>
      <c r="C3227">
        <v>12</v>
      </c>
      <c r="D3227">
        <v>121</v>
      </c>
      <c r="E3227">
        <v>35</v>
      </c>
      <c r="F3227">
        <v>473</v>
      </c>
      <c r="G3227" t="s">
        <v>15322</v>
      </c>
      <c r="H3227">
        <v>4000</v>
      </c>
      <c r="I3227">
        <v>4700361</v>
      </c>
      <c r="J3227" t="s">
        <v>3270</v>
      </c>
      <c r="K3227" t="s">
        <v>1394</v>
      </c>
      <c r="L3227" t="s">
        <v>15323</v>
      </c>
      <c r="M3227">
        <v>2047</v>
      </c>
      <c r="N3227">
        <v>6617</v>
      </c>
      <c r="O3227" t="s">
        <v>15324</v>
      </c>
      <c r="P3227">
        <v>0</v>
      </c>
      <c r="Q3227" t="s">
        <v>15325</v>
      </c>
      <c r="R3227" t="s">
        <v>15326</v>
      </c>
      <c r="S3227">
        <v>29</v>
      </c>
      <c r="T3227" t="s">
        <v>37</v>
      </c>
      <c r="U3227" t="s">
        <v>38</v>
      </c>
      <c r="V3227" t="s">
        <v>39</v>
      </c>
      <c r="W3227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">
      <c r="A3228" t="s">
        <v>28</v>
      </c>
      <c r="B3228" t="s">
        <v>15327</v>
      </c>
      <c r="C3228">
        <v>155</v>
      </c>
      <c r="D3228">
        <v>97</v>
      </c>
      <c r="E3228">
        <v>7</v>
      </c>
      <c r="F3228">
        <v>939</v>
      </c>
      <c r="G3228" t="s">
        <v>14251</v>
      </c>
      <c r="H3228">
        <v>8000</v>
      </c>
      <c r="I3228">
        <v>2711210</v>
      </c>
      <c r="J3228" t="s">
        <v>2450</v>
      </c>
      <c r="K3228" t="s">
        <v>1213</v>
      </c>
      <c r="L3228" t="s">
        <v>15328</v>
      </c>
      <c r="M3228">
        <v>40305</v>
      </c>
      <c r="N3228">
        <v>10517</v>
      </c>
      <c r="O3228" t="s">
        <v>1114</v>
      </c>
      <c r="P3228">
        <v>1</v>
      </c>
      <c r="Q3228" t="s">
        <v>15329</v>
      </c>
      <c r="R3228" t="s">
        <v>15330</v>
      </c>
      <c r="S3228">
        <v>86</v>
      </c>
      <c r="T3228" t="s">
        <v>37</v>
      </c>
      <c r="U3228" t="s">
        <v>38</v>
      </c>
      <c r="V3228" t="s">
        <v>569</v>
      </c>
      <c r="W3228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8658</v>
      </c>
      <c r="H3229">
        <v>624</v>
      </c>
      <c r="I3229">
        <v>1980338</v>
      </c>
      <c r="J3229" t="s">
        <v>15331</v>
      </c>
      <c r="K3229" t="s">
        <v>2144</v>
      </c>
      <c r="L3229" t="s">
        <v>15332</v>
      </c>
      <c r="M3229">
        <v>12366</v>
      </c>
      <c r="N3229">
        <v>1209</v>
      </c>
      <c r="O3229" t="s">
        <v>12232</v>
      </c>
      <c r="P3229">
        <v>2</v>
      </c>
      <c r="Q3229" t="s">
        <v>15333</v>
      </c>
      <c r="R3229" t="s">
        <v>15334</v>
      </c>
      <c r="S3229">
        <v>151</v>
      </c>
      <c r="T3229" t="s">
        <v>37</v>
      </c>
      <c r="U3229" t="s">
        <v>38</v>
      </c>
      <c r="V3229" t="s">
        <v>569</v>
      </c>
      <c r="W3229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">
      <c r="A3230" t="s">
        <v>28</v>
      </c>
      <c r="B3230" t="s">
        <v>11994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>
        <v>1082044</v>
      </c>
      <c r="J3230" t="s">
        <v>3911</v>
      </c>
      <c r="K3230" t="s">
        <v>58</v>
      </c>
      <c r="L3230" t="s">
        <v>15335</v>
      </c>
      <c r="M3230">
        <v>281649</v>
      </c>
      <c r="N3230">
        <v>24994</v>
      </c>
      <c r="O3230" t="s">
        <v>1450</v>
      </c>
      <c r="P3230">
        <v>0</v>
      </c>
      <c r="Q3230" t="s">
        <v>15336</v>
      </c>
      <c r="R3230" t="s">
        <v>15337</v>
      </c>
      <c r="S3230">
        <v>458</v>
      </c>
      <c r="T3230" t="s">
        <v>37</v>
      </c>
      <c r="U3230" t="s">
        <v>3428</v>
      </c>
      <c r="V3230" t="s">
        <v>569</v>
      </c>
      <c r="W3230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">
      <c r="A3231" t="s">
        <v>28</v>
      </c>
      <c r="B3231" t="s">
        <v>12584</v>
      </c>
      <c r="C3231">
        <v>19</v>
      </c>
      <c r="D3231">
        <v>103</v>
      </c>
      <c r="E3231">
        <v>261</v>
      </c>
      <c r="F3231">
        <v>145</v>
      </c>
      <c r="G3231" t="s">
        <v>12215</v>
      </c>
      <c r="H3231">
        <v>722</v>
      </c>
      <c r="I3231">
        <v>1100000</v>
      </c>
      <c r="J3231" t="s">
        <v>1872</v>
      </c>
      <c r="K3231" t="s">
        <v>8863</v>
      </c>
      <c r="L3231" t="s">
        <v>15338</v>
      </c>
      <c r="M3231">
        <v>3665</v>
      </c>
      <c r="N3231">
        <v>1201</v>
      </c>
      <c r="O3231" t="s">
        <v>6694</v>
      </c>
      <c r="P3231">
        <v>0</v>
      </c>
      <c r="Q3231" t="s">
        <v>15339</v>
      </c>
      <c r="R3231" t="s">
        <v>15340</v>
      </c>
      <c r="S3231">
        <v>39</v>
      </c>
      <c r="T3231" t="s">
        <v>37</v>
      </c>
      <c r="U3231" t="s">
        <v>38</v>
      </c>
      <c r="V3231" t="s">
        <v>569</v>
      </c>
      <c r="W323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">
      <c r="A3232" t="s">
        <v>28</v>
      </c>
      <c r="B3232" t="s">
        <v>15341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>
        <v>2445646</v>
      </c>
      <c r="J3232" t="s">
        <v>15342</v>
      </c>
      <c r="K3232" t="s">
        <v>860</v>
      </c>
      <c r="L3232" t="s">
        <v>15343</v>
      </c>
      <c r="M3232">
        <v>32382</v>
      </c>
      <c r="N3232">
        <v>12897</v>
      </c>
      <c r="O3232" t="s">
        <v>13656</v>
      </c>
      <c r="P3232">
        <v>1</v>
      </c>
      <c r="Q3232" t="s">
        <v>15344</v>
      </c>
      <c r="R3232" t="s">
        <v>15345</v>
      </c>
      <c r="S3232">
        <v>99</v>
      </c>
      <c r="T3232" t="s">
        <v>37</v>
      </c>
      <c r="U3232" t="s">
        <v>38</v>
      </c>
      <c r="V3232" t="s">
        <v>569</v>
      </c>
      <c r="W3232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">
      <c r="A3233" t="s">
        <v>28</v>
      </c>
      <c r="B3233" t="s">
        <v>14859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>
        <v>2221809</v>
      </c>
      <c r="J3233" t="s">
        <v>3270</v>
      </c>
      <c r="K3233" t="s">
        <v>4028</v>
      </c>
      <c r="L3233" t="s">
        <v>15346</v>
      </c>
      <c r="M3233">
        <v>40618</v>
      </c>
      <c r="N3233">
        <v>1582</v>
      </c>
      <c r="O3233" t="s">
        <v>12858</v>
      </c>
      <c r="P3233">
        <v>0</v>
      </c>
      <c r="Q3233" t="s">
        <v>15347</v>
      </c>
      <c r="R3233" t="s">
        <v>15348</v>
      </c>
      <c r="S3233">
        <v>144</v>
      </c>
      <c r="T3233" t="s">
        <v>37</v>
      </c>
      <c r="U3233" t="s">
        <v>38</v>
      </c>
      <c r="V3233" t="s">
        <v>39</v>
      </c>
      <c r="W3233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">
      <c r="A3234" t="s">
        <v>28</v>
      </c>
      <c r="B3234" t="s">
        <v>15349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>
        <v>296665</v>
      </c>
      <c r="J3234" t="s">
        <v>5407</v>
      </c>
      <c r="K3234" t="s">
        <v>6224</v>
      </c>
      <c r="L3234" t="s">
        <v>15350</v>
      </c>
      <c r="M3234">
        <v>12675</v>
      </c>
      <c r="N3234">
        <v>5185</v>
      </c>
      <c r="O3234" t="s">
        <v>15351</v>
      </c>
      <c r="P3234">
        <v>1</v>
      </c>
      <c r="Q3234" t="s">
        <v>15352</v>
      </c>
      <c r="R3234" t="s">
        <v>15353</v>
      </c>
      <c r="S3234">
        <v>158</v>
      </c>
      <c r="T3234" t="s">
        <v>37</v>
      </c>
      <c r="U3234" t="s">
        <v>38</v>
      </c>
      <c r="V3234" t="s">
        <v>569</v>
      </c>
      <c r="W3234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">
      <c r="A3235" t="s">
        <v>28</v>
      </c>
      <c r="B3235" t="s">
        <v>15354</v>
      </c>
      <c r="C3235">
        <v>322</v>
      </c>
      <c r="D3235">
        <v>95</v>
      </c>
      <c r="E3235">
        <v>57</v>
      </c>
      <c r="F3235">
        <v>233</v>
      </c>
      <c r="G3235" t="s">
        <v>10607</v>
      </c>
      <c r="H3235">
        <v>727</v>
      </c>
      <c r="I3235">
        <v>3219029</v>
      </c>
      <c r="J3235" t="s">
        <v>15355</v>
      </c>
      <c r="K3235" t="s">
        <v>4776</v>
      </c>
      <c r="L3235" t="s">
        <v>15356</v>
      </c>
      <c r="M3235">
        <v>28845</v>
      </c>
      <c r="N3235">
        <v>1836</v>
      </c>
      <c r="O3235" t="s">
        <v>10314</v>
      </c>
      <c r="P3235">
        <v>0</v>
      </c>
      <c r="Q3235" t="s">
        <v>15357</v>
      </c>
      <c r="R3235" t="s">
        <v>15358</v>
      </c>
      <c r="S3235">
        <v>125</v>
      </c>
      <c r="T3235" t="s">
        <v>37</v>
      </c>
      <c r="U3235" t="s">
        <v>38</v>
      </c>
      <c r="V3235" t="s">
        <v>569</v>
      </c>
      <c r="W3235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15359</v>
      </c>
      <c r="H3236">
        <v>387</v>
      </c>
      <c r="I3236">
        <v>1040879</v>
      </c>
      <c r="J3236" t="s">
        <v>8601</v>
      </c>
      <c r="K3236" t="s">
        <v>5235</v>
      </c>
      <c r="L3236" t="s">
        <v>15360</v>
      </c>
      <c r="M3236">
        <v>54478</v>
      </c>
      <c r="N3236">
        <v>648</v>
      </c>
      <c r="O3236" t="s">
        <v>15361</v>
      </c>
      <c r="P3236">
        <v>0</v>
      </c>
      <c r="Q3236" t="s">
        <v>15362</v>
      </c>
      <c r="R3236" t="s">
        <v>15363</v>
      </c>
      <c r="S3236">
        <v>184</v>
      </c>
      <c r="T3236" t="s">
        <v>37</v>
      </c>
      <c r="U3236" t="s">
        <v>38</v>
      </c>
      <c r="V3236" t="s">
        <v>569</v>
      </c>
      <c r="W3236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>
        <v>326308</v>
      </c>
      <c r="J3237" t="s">
        <v>2062</v>
      </c>
      <c r="K3237" t="s">
        <v>2713</v>
      </c>
      <c r="L3237" t="s">
        <v>15364</v>
      </c>
      <c r="M3237">
        <v>6632</v>
      </c>
      <c r="N3237">
        <v>13718</v>
      </c>
      <c r="O3237" t="s">
        <v>5353</v>
      </c>
      <c r="P3237">
        <v>3</v>
      </c>
      <c r="Q3237" t="s">
        <v>15365</v>
      </c>
      <c r="R3237" t="s">
        <v>15366</v>
      </c>
      <c r="S3237">
        <v>69</v>
      </c>
      <c r="T3237" t="s">
        <v>37</v>
      </c>
      <c r="U3237" t="s">
        <v>38</v>
      </c>
      <c r="V3237" t="s">
        <v>569</v>
      </c>
      <c r="W3237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">
      <c r="A3238" t="s">
        <v>28</v>
      </c>
      <c r="B3238" t="s">
        <v>15368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>
        <v>124720</v>
      </c>
      <c r="J3238" t="s">
        <v>209</v>
      </c>
      <c r="K3238" t="s">
        <v>1492</v>
      </c>
      <c r="L3238" t="s">
        <v>15369</v>
      </c>
      <c r="M3238">
        <v>1560</v>
      </c>
      <c r="N3238">
        <v>4987</v>
      </c>
      <c r="O3238" t="s">
        <v>3127</v>
      </c>
      <c r="P3238">
        <v>0</v>
      </c>
      <c r="Q3238" t="s">
        <v>15370</v>
      </c>
      <c r="R3238" t="s">
        <v>15371</v>
      </c>
      <c r="S3238">
        <v>15</v>
      </c>
      <c r="T3238" t="s">
        <v>37</v>
      </c>
      <c r="U3238" t="s">
        <v>38</v>
      </c>
      <c r="V3238" t="s">
        <v>90</v>
      </c>
      <c r="W3238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">
      <c r="A3239" t="s">
        <v>28</v>
      </c>
      <c r="B3239" t="s">
        <v>15372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>
        <v>99147</v>
      </c>
      <c r="J3239" t="s">
        <v>3270</v>
      </c>
      <c r="K3239" t="s">
        <v>2021</v>
      </c>
      <c r="L3239" t="s">
        <v>15373</v>
      </c>
      <c r="M3239">
        <v>1884</v>
      </c>
      <c r="N3239">
        <v>3207</v>
      </c>
      <c r="O3239" t="s">
        <v>15374</v>
      </c>
      <c r="P3239">
        <v>3</v>
      </c>
      <c r="Q3239" t="s">
        <v>15375</v>
      </c>
      <c r="R3239" t="s">
        <v>15376</v>
      </c>
      <c r="S3239">
        <v>28</v>
      </c>
      <c r="T3239" t="s">
        <v>37</v>
      </c>
      <c r="U3239" t="s">
        <v>38</v>
      </c>
      <c r="V3239" t="s">
        <v>569</v>
      </c>
      <c r="W3239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15377</v>
      </c>
      <c r="H3240">
        <v>343</v>
      </c>
      <c r="I3240">
        <v>65087</v>
      </c>
      <c r="J3240" t="s">
        <v>15378</v>
      </c>
      <c r="K3240" t="s">
        <v>15379</v>
      </c>
      <c r="L3240" t="s">
        <v>15380</v>
      </c>
      <c r="M3240">
        <v>8824</v>
      </c>
      <c r="N3240">
        <v>408</v>
      </c>
      <c r="O3240" t="s">
        <v>15381</v>
      </c>
      <c r="P3240">
        <v>0</v>
      </c>
      <c r="Q3240" t="s">
        <v>15382</v>
      </c>
      <c r="R3240" t="s">
        <v>15383</v>
      </c>
      <c r="S3240">
        <v>108</v>
      </c>
      <c r="T3240" t="s">
        <v>37</v>
      </c>
      <c r="U3240" t="s">
        <v>38</v>
      </c>
      <c r="V3240" t="s">
        <v>569</v>
      </c>
      <c r="W3240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">
      <c r="A3241" t="s">
        <v>28</v>
      </c>
      <c r="B3241" t="s">
        <v>15384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>
        <v>16066</v>
      </c>
      <c r="J3241" t="s">
        <v>14622</v>
      </c>
      <c r="K3241" t="s">
        <v>5359</v>
      </c>
      <c r="L3241" t="s">
        <v>15385</v>
      </c>
      <c r="M3241">
        <v>1207</v>
      </c>
      <c r="N3241">
        <v>1789</v>
      </c>
      <c r="O3241" t="s">
        <v>15386</v>
      </c>
      <c r="P3241">
        <v>0</v>
      </c>
      <c r="Q3241" t="s">
        <v>15387</v>
      </c>
      <c r="R3241" t="s">
        <v>15388</v>
      </c>
      <c r="S3241">
        <v>44</v>
      </c>
      <c r="T3241" t="s">
        <v>37</v>
      </c>
      <c r="U3241" t="s">
        <v>740</v>
      </c>
      <c r="V3241" t="s">
        <v>569</v>
      </c>
      <c r="W324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">
      <c r="A3242" t="s">
        <v>28</v>
      </c>
      <c r="B3242" t="s">
        <v>15394</v>
      </c>
      <c r="C3242">
        <v>99</v>
      </c>
      <c r="D3242">
        <v>113</v>
      </c>
      <c r="E3242">
        <v>44</v>
      </c>
      <c r="F3242">
        <v>4</v>
      </c>
      <c r="G3242" t="s">
        <v>15395</v>
      </c>
      <c r="H3242">
        <v>61</v>
      </c>
      <c r="I3242">
        <v>617228</v>
      </c>
      <c r="J3242" t="s">
        <v>15396</v>
      </c>
      <c r="K3242" t="s">
        <v>15397</v>
      </c>
      <c r="L3242" t="s">
        <v>15398</v>
      </c>
      <c r="M3242">
        <v>6183</v>
      </c>
      <c r="N3242">
        <v>92</v>
      </c>
      <c r="O3242" t="s">
        <v>15399</v>
      </c>
      <c r="P3242">
        <v>1</v>
      </c>
      <c r="Q3242" t="s">
        <v>15400</v>
      </c>
      <c r="R3242" t="s">
        <v>15401</v>
      </c>
      <c r="S3242">
        <v>27</v>
      </c>
      <c r="T3242" t="s">
        <v>15402</v>
      </c>
      <c r="U3242" t="s">
        <v>5301</v>
      </c>
      <c r="V3242" t="s">
        <v>569</v>
      </c>
      <c r="W3242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>
        <v>24475416</v>
      </c>
      <c r="J3243" t="s">
        <v>3270</v>
      </c>
      <c r="K3243" t="s">
        <v>1626</v>
      </c>
      <c r="L3243" t="s">
        <v>15403</v>
      </c>
      <c r="M3243">
        <v>72443</v>
      </c>
      <c r="N3243">
        <v>3967</v>
      </c>
      <c r="O3243" t="s">
        <v>4476</v>
      </c>
      <c r="P3243">
        <v>0</v>
      </c>
      <c r="Q3243" t="s">
        <v>15404</v>
      </c>
      <c r="R3243" t="s">
        <v>15405</v>
      </c>
      <c r="S3243">
        <v>309</v>
      </c>
      <c r="T3243" t="s">
        <v>37</v>
      </c>
      <c r="U3243" t="s">
        <v>38</v>
      </c>
      <c r="V3243" t="s">
        <v>569</v>
      </c>
      <c r="W3243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">
      <c r="A3244" t="s">
        <v>28</v>
      </c>
      <c r="B3244" t="s">
        <v>14271</v>
      </c>
      <c r="C3244">
        <v>303</v>
      </c>
      <c r="D3244">
        <v>93</v>
      </c>
      <c r="E3244">
        <v>0</v>
      </c>
      <c r="F3244">
        <v>581</v>
      </c>
      <c r="G3244" t="s">
        <v>15406</v>
      </c>
      <c r="H3244">
        <v>1000</v>
      </c>
      <c r="I3244">
        <v>47277326</v>
      </c>
      <c r="J3244" t="s">
        <v>6096</v>
      </c>
      <c r="K3244" t="s">
        <v>3561</v>
      </c>
      <c r="L3244" t="s">
        <v>15407</v>
      </c>
      <c r="M3244">
        <v>138814</v>
      </c>
      <c r="N3244">
        <v>2990</v>
      </c>
      <c r="O3244" t="s">
        <v>5128</v>
      </c>
      <c r="P3244">
        <v>0</v>
      </c>
      <c r="Q3244" t="s">
        <v>15408</v>
      </c>
      <c r="R3244" t="s">
        <v>15409</v>
      </c>
      <c r="S3244">
        <v>1516</v>
      </c>
      <c r="T3244" t="s">
        <v>37</v>
      </c>
      <c r="U3244" t="s">
        <v>38</v>
      </c>
      <c r="V3244" t="s">
        <v>569</v>
      </c>
      <c r="W3244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">
      <c r="A3245" t="s">
        <v>28</v>
      </c>
      <c r="B3245" t="s">
        <v>8814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>
        <v>1247453</v>
      </c>
      <c r="J3245" t="s">
        <v>2450</v>
      </c>
      <c r="K3245" t="s">
        <v>786</v>
      </c>
      <c r="L3245" t="s">
        <v>15410</v>
      </c>
      <c r="M3245">
        <v>11202</v>
      </c>
      <c r="N3245">
        <v>3690</v>
      </c>
      <c r="O3245" t="s">
        <v>5792</v>
      </c>
      <c r="P3245">
        <v>0</v>
      </c>
      <c r="Q3245" t="s">
        <v>15411</v>
      </c>
      <c r="R3245" t="s">
        <v>15412</v>
      </c>
      <c r="S3245">
        <v>123</v>
      </c>
      <c r="T3245" t="s">
        <v>37</v>
      </c>
      <c r="U3245" t="s">
        <v>56</v>
      </c>
      <c r="V3245" t="s">
        <v>569</v>
      </c>
      <c r="W3245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">
      <c r="A3246" t="s">
        <v>28</v>
      </c>
      <c r="B3246" t="s">
        <v>11010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>
        <v>1729969</v>
      </c>
      <c r="J3246" t="s">
        <v>3911</v>
      </c>
      <c r="K3246" t="s">
        <v>2521</v>
      </c>
      <c r="L3246" t="s">
        <v>15413</v>
      </c>
      <c r="M3246">
        <v>68211</v>
      </c>
      <c r="N3246">
        <v>1520</v>
      </c>
      <c r="O3246" t="s">
        <v>15414</v>
      </c>
      <c r="P3246">
        <v>0</v>
      </c>
      <c r="Q3246" t="s">
        <v>15415</v>
      </c>
      <c r="R3246" t="s">
        <v>15416</v>
      </c>
      <c r="S3246">
        <v>219</v>
      </c>
      <c r="T3246" t="s">
        <v>37</v>
      </c>
      <c r="U3246" t="s">
        <v>38</v>
      </c>
      <c r="V3246" t="s">
        <v>569</v>
      </c>
      <c r="W3246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">
      <c r="A3247" t="s">
        <v>28</v>
      </c>
      <c r="B3247" t="s">
        <v>15417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>
        <v>1705139</v>
      </c>
      <c r="J3247" t="s">
        <v>2577</v>
      </c>
      <c r="K3247" t="s">
        <v>8334</v>
      </c>
      <c r="L3247" t="s">
        <v>15418</v>
      </c>
      <c r="M3247">
        <v>4695</v>
      </c>
      <c r="N3247">
        <v>2545</v>
      </c>
      <c r="O3247" t="s">
        <v>15419</v>
      </c>
      <c r="P3247">
        <v>0</v>
      </c>
      <c r="Q3247" t="s">
        <v>15420</v>
      </c>
      <c r="R3247" t="s">
        <v>15421</v>
      </c>
      <c r="S3247">
        <v>69</v>
      </c>
      <c r="T3247" t="s">
        <v>37</v>
      </c>
      <c r="U3247" t="s">
        <v>38</v>
      </c>
      <c r="V3247" t="s">
        <v>569</v>
      </c>
      <c r="W3247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15422</v>
      </c>
      <c r="H3248">
        <v>237</v>
      </c>
      <c r="I3248">
        <v>8025872</v>
      </c>
      <c r="J3248" t="s">
        <v>7191</v>
      </c>
      <c r="K3248" t="s">
        <v>15423</v>
      </c>
      <c r="L3248" t="s">
        <v>15424</v>
      </c>
      <c r="M3248">
        <v>19234</v>
      </c>
      <c r="N3248">
        <v>302</v>
      </c>
      <c r="O3248" t="s">
        <v>15425</v>
      </c>
      <c r="P3248">
        <v>3</v>
      </c>
      <c r="Q3248" t="s">
        <v>15426</v>
      </c>
      <c r="R3248" t="s">
        <v>15427</v>
      </c>
      <c r="S3248">
        <v>258</v>
      </c>
      <c r="T3248" t="s">
        <v>37</v>
      </c>
      <c r="U3248" t="s">
        <v>38</v>
      </c>
      <c r="V3248" t="s">
        <v>6963</v>
      </c>
      <c r="W3248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">
      <c r="A3249" t="s">
        <v>28</v>
      </c>
      <c r="B3249" t="s">
        <v>11691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>
        <v>778565</v>
      </c>
      <c r="J3249" t="s">
        <v>1872</v>
      </c>
      <c r="K3249" t="s">
        <v>4046</v>
      </c>
      <c r="L3249" t="s">
        <v>15428</v>
      </c>
      <c r="M3249">
        <v>83234</v>
      </c>
      <c r="N3249">
        <v>34779</v>
      </c>
      <c r="O3249" t="s">
        <v>15429</v>
      </c>
      <c r="P3249">
        <v>1</v>
      </c>
      <c r="Q3249" t="s">
        <v>15430</v>
      </c>
      <c r="R3249" t="s">
        <v>15431</v>
      </c>
      <c r="S3249">
        <v>475</v>
      </c>
      <c r="T3249" t="s">
        <v>37</v>
      </c>
      <c r="U3249" t="s">
        <v>7308</v>
      </c>
      <c r="V3249" t="s">
        <v>569</v>
      </c>
      <c r="W3249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">
      <c r="A3250" t="s">
        <v>28</v>
      </c>
      <c r="B3250" t="s">
        <v>15432</v>
      </c>
      <c r="C3250">
        <v>87</v>
      </c>
      <c r="D3250">
        <v>100</v>
      </c>
      <c r="E3250">
        <v>3</v>
      </c>
      <c r="F3250">
        <v>9</v>
      </c>
      <c r="G3250" t="s">
        <v>15433</v>
      </c>
      <c r="H3250">
        <v>74</v>
      </c>
      <c r="I3250">
        <v>513836</v>
      </c>
      <c r="J3250" t="s">
        <v>1375</v>
      </c>
      <c r="K3250" t="s">
        <v>12254</v>
      </c>
      <c r="L3250" t="s">
        <v>15434</v>
      </c>
      <c r="M3250">
        <v>6304</v>
      </c>
      <c r="N3250">
        <v>143</v>
      </c>
      <c r="O3250" t="s">
        <v>15435</v>
      </c>
      <c r="P3250">
        <v>1</v>
      </c>
      <c r="Q3250" t="s">
        <v>15436</v>
      </c>
      <c r="R3250" t="s">
        <v>15437</v>
      </c>
      <c r="S3250">
        <v>21</v>
      </c>
      <c r="T3250" t="s">
        <v>1417</v>
      </c>
      <c r="U3250" t="s">
        <v>1418</v>
      </c>
      <c r="V3250" t="s">
        <v>569</v>
      </c>
      <c r="W3250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">
      <c r="A3251" t="s">
        <v>28</v>
      </c>
      <c r="B3251" t="s">
        <v>15438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>
        <v>434417</v>
      </c>
      <c r="J3251" t="s">
        <v>3270</v>
      </c>
      <c r="K3251" t="s">
        <v>436</v>
      </c>
      <c r="L3251" t="s">
        <v>15439</v>
      </c>
      <c r="M3251">
        <v>8867</v>
      </c>
      <c r="N3251">
        <v>15093</v>
      </c>
      <c r="O3251" t="s">
        <v>2178</v>
      </c>
      <c r="P3251">
        <v>1</v>
      </c>
      <c r="Q3251" t="s">
        <v>15440</v>
      </c>
      <c r="R3251" t="s">
        <v>15441</v>
      </c>
      <c r="S3251">
        <v>65</v>
      </c>
      <c r="T3251" t="s">
        <v>37</v>
      </c>
      <c r="U3251" t="s">
        <v>3428</v>
      </c>
      <c r="V3251" t="s">
        <v>4621</v>
      </c>
      <c r="W325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15442</v>
      </c>
      <c r="H3252">
        <v>801</v>
      </c>
      <c r="I3252">
        <v>81200000</v>
      </c>
      <c r="J3252" t="s">
        <v>1611</v>
      </c>
      <c r="K3252" t="s">
        <v>10265</v>
      </c>
      <c r="L3252" t="s">
        <v>15443</v>
      </c>
      <c r="M3252">
        <v>87739</v>
      </c>
      <c r="N3252">
        <v>3113</v>
      </c>
      <c r="O3252" t="s">
        <v>9588</v>
      </c>
      <c r="P3252">
        <v>0</v>
      </c>
      <c r="Q3252" t="s">
        <v>15444</v>
      </c>
      <c r="R3252" t="s">
        <v>15445</v>
      </c>
      <c r="S3252">
        <v>133</v>
      </c>
      <c r="T3252" t="s">
        <v>37</v>
      </c>
      <c r="U3252" t="s">
        <v>38</v>
      </c>
      <c r="V3252" t="s">
        <v>569</v>
      </c>
      <c r="W3252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15446</v>
      </c>
      <c r="H3253">
        <v>1000</v>
      </c>
      <c r="I3253">
        <v>52700832</v>
      </c>
      <c r="J3253" t="s">
        <v>1375</v>
      </c>
      <c r="K3253" t="s">
        <v>198</v>
      </c>
      <c r="L3253" t="s">
        <v>15447</v>
      </c>
      <c r="M3253">
        <v>107923</v>
      </c>
      <c r="N3253">
        <v>1862</v>
      </c>
      <c r="O3253" t="s">
        <v>7582</v>
      </c>
      <c r="P3253">
        <v>4</v>
      </c>
      <c r="Q3253" t="s">
        <v>15448</v>
      </c>
      <c r="R3253" t="s">
        <v>15449</v>
      </c>
      <c r="S3253">
        <v>197</v>
      </c>
      <c r="T3253" t="s">
        <v>37</v>
      </c>
      <c r="U3253" t="s">
        <v>56</v>
      </c>
      <c r="V3253" t="s">
        <v>569</v>
      </c>
      <c r="W3253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>
        <v>13060843</v>
      </c>
      <c r="J3254" t="s">
        <v>3270</v>
      </c>
      <c r="K3254" t="s">
        <v>670</v>
      </c>
      <c r="L3254" t="s">
        <v>15451</v>
      </c>
      <c r="M3254">
        <v>149528</v>
      </c>
      <c r="N3254">
        <v>26050</v>
      </c>
      <c r="O3254" t="s">
        <v>1248</v>
      </c>
      <c r="P3254">
        <v>0</v>
      </c>
      <c r="Q3254" t="s">
        <v>15452</v>
      </c>
      <c r="R3254" t="s">
        <v>15453</v>
      </c>
      <c r="S3254">
        <v>454</v>
      </c>
      <c r="T3254" t="s">
        <v>37</v>
      </c>
      <c r="U3254" t="s">
        <v>38</v>
      </c>
      <c r="V3254" t="s">
        <v>569</v>
      </c>
      <c r="W3254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15454</v>
      </c>
      <c r="H3255">
        <v>3000</v>
      </c>
      <c r="I3255">
        <v>3798532</v>
      </c>
      <c r="J3255" t="s">
        <v>5047</v>
      </c>
      <c r="K3255" t="s">
        <v>136</v>
      </c>
      <c r="L3255" t="s">
        <v>15455</v>
      </c>
      <c r="M3255">
        <v>41138</v>
      </c>
      <c r="N3255">
        <v>3668</v>
      </c>
      <c r="O3255" t="s">
        <v>15456</v>
      </c>
      <c r="P3255">
        <v>0</v>
      </c>
      <c r="Q3255" t="s">
        <v>15457</v>
      </c>
      <c r="R3255" t="s">
        <v>15458</v>
      </c>
      <c r="S3255">
        <v>208</v>
      </c>
      <c r="T3255" t="s">
        <v>37</v>
      </c>
      <c r="U3255" t="s">
        <v>38</v>
      </c>
      <c r="V3255" t="s">
        <v>569</v>
      </c>
      <c r="W3255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>
        <v>3609278</v>
      </c>
      <c r="J3256" t="s">
        <v>3270</v>
      </c>
      <c r="K3256" t="s">
        <v>7338</v>
      </c>
      <c r="L3256" t="s">
        <v>15459</v>
      </c>
      <c r="M3256">
        <v>573541</v>
      </c>
      <c r="N3256">
        <v>2235</v>
      </c>
      <c r="O3256" t="s">
        <v>15460</v>
      </c>
      <c r="P3256">
        <v>0</v>
      </c>
      <c r="Q3256" t="s">
        <v>15461</v>
      </c>
      <c r="R3256" t="s">
        <v>15462</v>
      </c>
      <c r="S3256">
        <v>1916</v>
      </c>
      <c r="T3256" t="s">
        <v>37</v>
      </c>
      <c r="U3256" t="s">
        <v>38</v>
      </c>
      <c r="V3256" t="s">
        <v>569</v>
      </c>
      <c r="W3256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">
      <c r="A3257" t="s">
        <v>28</v>
      </c>
      <c r="B3257" t="s">
        <v>15464</v>
      </c>
      <c r="C3257">
        <v>35</v>
      </c>
      <c r="D3257">
        <v>115</v>
      </c>
      <c r="E3257">
        <v>98</v>
      </c>
      <c r="F3257">
        <v>4</v>
      </c>
      <c r="G3257" t="s">
        <v>15465</v>
      </c>
      <c r="H3257">
        <v>341</v>
      </c>
      <c r="I3257">
        <v>1687311</v>
      </c>
      <c r="J3257" t="s">
        <v>15466</v>
      </c>
      <c r="K3257" t="s">
        <v>15467</v>
      </c>
      <c r="L3257" t="s">
        <v>15468</v>
      </c>
      <c r="M3257">
        <v>2412</v>
      </c>
      <c r="N3257">
        <v>371</v>
      </c>
      <c r="O3257" t="s">
        <v>15469</v>
      </c>
      <c r="P3257">
        <v>3</v>
      </c>
      <c r="Q3257" t="s">
        <v>15470</v>
      </c>
      <c r="R3257" t="s">
        <v>15471</v>
      </c>
      <c r="S3257">
        <v>40</v>
      </c>
      <c r="T3257" t="s">
        <v>2679</v>
      </c>
      <c r="U3257" t="s">
        <v>3428</v>
      </c>
      <c r="V3257" t="s">
        <v>39</v>
      </c>
      <c r="W3257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">
      <c r="A3258" t="s">
        <v>28</v>
      </c>
      <c r="B3258" t="s">
        <v>9150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>
        <v>727883</v>
      </c>
      <c r="J3258" t="s">
        <v>2596</v>
      </c>
      <c r="K3258" t="s">
        <v>368</v>
      </c>
      <c r="L3258" t="s">
        <v>15473</v>
      </c>
      <c r="M3258">
        <v>580999</v>
      </c>
      <c r="N3258">
        <v>17040</v>
      </c>
      <c r="O3258" t="s">
        <v>15474</v>
      </c>
      <c r="P3258">
        <v>1</v>
      </c>
      <c r="Q3258" t="s">
        <v>15475</v>
      </c>
      <c r="R3258" t="s">
        <v>15476</v>
      </c>
      <c r="S3258">
        <v>2110</v>
      </c>
      <c r="T3258" t="s">
        <v>37</v>
      </c>
      <c r="U3258" t="s">
        <v>38</v>
      </c>
      <c r="V3258" t="s">
        <v>569</v>
      </c>
      <c r="W3258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">
      <c r="A3259" t="s">
        <v>28</v>
      </c>
      <c r="B3259" t="s">
        <v>15477</v>
      </c>
      <c r="C3259">
        <v>54</v>
      </c>
      <c r="D3259">
        <v>122</v>
      </c>
      <c r="E3259">
        <v>4</v>
      </c>
      <c r="F3259">
        <v>3</v>
      </c>
      <c r="G3259" t="s">
        <v>15478</v>
      </c>
      <c r="H3259">
        <v>25</v>
      </c>
      <c r="I3259">
        <v>713413</v>
      </c>
      <c r="J3259" t="s">
        <v>2958</v>
      </c>
      <c r="K3259" t="s">
        <v>15479</v>
      </c>
      <c r="L3259" t="s">
        <v>15480</v>
      </c>
      <c r="M3259">
        <v>9171</v>
      </c>
      <c r="N3259">
        <v>48</v>
      </c>
      <c r="O3259" t="s">
        <v>15481</v>
      </c>
      <c r="P3259">
        <v>1</v>
      </c>
      <c r="Q3259" t="s">
        <v>15482</v>
      </c>
      <c r="R3259" t="s">
        <v>15483</v>
      </c>
      <c r="S3259">
        <v>68</v>
      </c>
      <c r="T3259" t="s">
        <v>9737</v>
      </c>
      <c r="U3259" t="s">
        <v>9738</v>
      </c>
      <c r="V3259" t="s">
        <v>569</v>
      </c>
      <c r="W3259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">
      <c r="A3260" t="s">
        <v>28</v>
      </c>
      <c r="B3260" t="s">
        <v>15484</v>
      </c>
      <c r="C3260">
        <v>92</v>
      </c>
      <c r="D3260">
        <v>106</v>
      </c>
      <c r="E3260">
        <v>68</v>
      </c>
      <c r="F3260">
        <v>391</v>
      </c>
      <c r="G3260" t="s">
        <v>9013</v>
      </c>
      <c r="H3260">
        <v>835</v>
      </c>
      <c r="I3260">
        <v>410241</v>
      </c>
      <c r="J3260" t="s">
        <v>8601</v>
      </c>
      <c r="K3260" t="s">
        <v>3787</v>
      </c>
      <c r="L3260" t="s">
        <v>15485</v>
      </c>
      <c r="M3260">
        <v>32357</v>
      </c>
      <c r="N3260">
        <v>2110</v>
      </c>
      <c r="O3260" t="s">
        <v>14919</v>
      </c>
      <c r="P3260">
        <v>0</v>
      </c>
      <c r="Q3260" t="s">
        <v>15486</v>
      </c>
      <c r="R3260" t="s">
        <v>15487</v>
      </c>
      <c r="S3260">
        <v>199</v>
      </c>
      <c r="T3260" t="s">
        <v>37</v>
      </c>
      <c r="U3260" t="s">
        <v>38</v>
      </c>
      <c r="V3260" t="s">
        <v>569</v>
      </c>
      <c r="W3260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">
      <c r="A3261" t="s">
        <v>28</v>
      </c>
      <c r="B3261" t="s">
        <v>12929</v>
      </c>
      <c r="C3261">
        <v>202</v>
      </c>
      <c r="D3261">
        <v>112</v>
      </c>
      <c r="E3261">
        <v>0</v>
      </c>
      <c r="F3261">
        <v>38</v>
      </c>
      <c r="G3261" t="s">
        <v>15489</v>
      </c>
      <c r="H3261">
        <v>717</v>
      </c>
      <c r="I3261">
        <v>211667</v>
      </c>
      <c r="J3261" t="s">
        <v>1872</v>
      </c>
      <c r="K3261" t="s">
        <v>12633</v>
      </c>
      <c r="L3261" t="s">
        <v>15490</v>
      </c>
      <c r="M3261">
        <v>53508</v>
      </c>
      <c r="N3261">
        <v>907</v>
      </c>
      <c r="O3261" t="s">
        <v>15491</v>
      </c>
      <c r="P3261">
        <v>0</v>
      </c>
      <c r="Q3261" t="s">
        <v>15492</v>
      </c>
      <c r="R3261" t="s">
        <v>15493</v>
      </c>
      <c r="S3261">
        <v>131</v>
      </c>
      <c r="T3261" t="s">
        <v>11554</v>
      </c>
      <c r="U3261" t="s">
        <v>5411</v>
      </c>
      <c r="V3261" t="s">
        <v>569</v>
      </c>
      <c r="W326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">
      <c r="A3262" t="s">
        <v>28</v>
      </c>
      <c r="B3262" t="s">
        <v>15494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>
        <v>92191</v>
      </c>
      <c r="J3262" t="s">
        <v>5976</v>
      </c>
      <c r="K3262" t="s">
        <v>330</v>
      </c>
      <c r="L3262" t="s">
        <v>15495</v>
      </c>
      <c r="M3262">
        <v>29463</v>
      </c>
      <c r="N3262">
        <v>29325</v>
      </c>
      <c r="O3262" t="s">
        <v>13704</v>
      </c>
      <c r="P3262">
        <v>1</v>
      </c>
      <c r="Q3262" t="s">
        <v>15496</v>
      </c>
      <c r="R3262" t="s">
        <v>15497</v>
      </c>
      <c r="S3262">
        <v>84</v>
      </c>
      <c r="T3262" t="s">
        <v>37</v>
      </c>
      <c r="U3262" t="s">
        <v>56</v>
      </c>
      <c r="V3262" t="s">
        <v>569</v>
      </c>
      <c r="W3262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">
      <c r="A3263" t="s">
        <v>28</v>
      </c>
      <c r="B3263" t="s">
        <v>15498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>
        <v>49413</v>
      </c>
      <c r="J3263" t="s">
        <v>329</v>
      </c>
      <c r="K3263" t="s">
        <v>9577</v>
      </c>
      <c r="L3263" t="s">
        <v>15499</v>
      </c>
      <c r="M3263">
        <v>6919</v>
      </c>
      <c r="N3263">
        <v>398</v>
      </c>
      <c r="O3263" t="s">
        <v>5250</v>
      </c>
      <c r="P3263">
        <v>0</v>
      </c>
      <c r="Q3263" t="s">
        <v>15500</v>
      </c>
      <c r="R3263" t="s">
        <v>15501</v>
      </c>
      <c r="S3263">
        <v>26</v>
      </c>
      <c r="T3263" t="s">
        <v>6872</v>
      </c>
      <c r="U3263" t="s">
        <v>3699</v>
      </c>
      <c r="V3263" t="s">
        <v>569</v>
      </c>
      <c r="W3263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">
      <c r="A3264" t="s">
        <v>28</v>
      </c>
      <c r="B3264" t="s">
        <v>15502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>
        <v>108229</v>
      </c>
      <c r="J3264" t="s">
        <v>5834</v>
      </c>
      <c r="K3264" t="s">
        <v>223</v>
      </c>
      <c r="L3264" t="s">
        <v>15503</v>
      </c>
      <c r="M3264">
        <v>30836</v>
      </c>
      <c r="N3264">
        <v>15860</v>
      </c>
      <c r="O3264" t="s">
        <v>4877</v>
      </c>
      <c r="P3264">
        <v>1</v>
      </c>
      <c r="Q3264" t="s">
        <v>15504</v>
      </c>
      <c r="R3264" t="s">
        <v>15505</v>
      </c>
      <c r="S3264">
        <v>137</v>
      </c>
      <c r="T3264" t="s">
        <v>37</v>
      </c>
      <c r="U3264" t="s">
        <v>38</v>
      </c>
      <c r="V3264" t="s">
        <v>569</v>
      </c>
      <c r="W3264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14887</v>
      </c>
      <c r="H3265">
        <v>888</v>
      </c>
      <c r="I3265">
        <v>112000000</v>
      </c>
      <c r="J3265" t="s">
        <v>3270</v>
      </c>
      <c r="K3265" t="s">
        <v>10647</v>
      </c>
      <c r="L3265" t="s">
        <v>15506</v>
      </c>
      <c r="M3265">
        <v>680041</v>
      </c>
      <c r="N3265">
        <v>2176</v>
      </c>
      <c r="O3265" t="s">
        <v>13082</v>
      </c>
      <c r="P3265">
        <v>0</v>
      </c>
      <c r="Q3265" t="s">
        <v>15507</v>
      </c>
      <c r="R3265" t="s">
        <v>15508</v>
      </c>
      <c r="S3265">
        <v>760</v>
      </c>
      <c r="T3265" t="s">
        <v>37</v>
      </c>
      <c r="U3265" t="s">
        <v>38</v>
      </c>
      <c r="V3265" t="s">
        <v>569</v>
      </c>
      <c r="W3265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">
      <c r="A3266" t="s">
        <v>28</v>
      </c>
      <c r="B3266" t="s">
        <v>15509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>
        <v>26345</v>
      </c>
      <c r="J3266" t="s">
        <v>13538</v>
      </c>
      <c r="K3266" t="s">
        <v>578</v>
      </c>
      <c r="L3266" t="s">
        <v>15510</v>
      </c>
      <c r="M3266">
        <v>16445</v>
      </c>
      <c r="N3266">
        <v>4810</v>
      </c>
      <c r="O3266" t="s">
        <v>2911</v>
      </c>
      <c r="P3266">
        <v>4</v>
      </c>
      <c r="Q3266" t="s">
        <v>15511</v>
      </c>
      <c r="R3266" t="s">
        <v>15512</v>
      </c>
      <c r="S3266">
        <v>99</v>
      </c>
      <c r="T3266" t="s">
        <v>37</v>
      </c>
      <c r="U3266" t="s">
        <v>56</v>
      </c>
      <c r="V3266" t="s">
        <v>569</v>
      </c>
      <c r="W3266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15513</v>
      </c>
      <c r="H3267">
        <v>446</v>
      </c>
      <c r="I3267">
        <v>20772796</v>
      </c>
      <c r="J3267" t="s">
        <v>6781</v>
      </c>
      <c r="K3267" t="s">
        <v>7084</v>
      </c>
      <c r="L3267" t="s">
        <v>15514</v>
      </c>
      <c r="M3267">
        <v>34232</v>
      </c>
      <c r="N3267">
        <v>497</v>
      </c>
      <c r="O3267" t="s">
        <v>15515</v>
      </c>
      <c r="P3267">
        <v>1</v>
      </c>
      <c r="Q3267" t="s">
        <v>15516</v>
      </c>
      <c r="R3267" t="s">
        <v>15517</v>
      </c>
      <c r="S3267">
        <v>346</v>
      </c>
      <c r="T3267" t="s">
        <v>37</v>
      </c>
      <c r="U3267" t="s">
        <v>174</v>
      </c>
      <c r="V3267" t="s">
        <v>39</v>
      </c>
      <c r="W3267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15518</v>
      </c>
      <c r="H3269">
        <v>114</v>
      </c>
      <c r="I3269">
        <v>1487477</v>
      </c>
      <c r="J3269" t="s">
        <v>15519</v>
      </c>
      <c r="K3269" t="s">
        <v>8232</v>
      </c>
      <c r="L3269" t="s">
        <v>15520</v>
      </c>
      <c r="M3269">
        <v>47097</v>
      </c>
      <c r="N3269">
        <v>206</v>
      </c>
      <c r="O3269" t="s">
        <v>15521</v>
      </c>
      <c r="P3269">
        <v>0</v>
      </c>
      <c r="Q3269" t="s">
        <v>15522</v>
      </c>
      <c r="R3269" t="s">
        <v>15523</v>
      </c>
      <c r="S3269">
        <v>310</v>
      </c>
      <c r="T3269" t="s">
        <v>5364</v>
      </c>
      <c r="U3269" t="s">
        <v>6801</v>
      </c>
      <c r="V3269" t="s">
        <v>569</v>
      </c>
      <c r="W3269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>
        <v>62549000</v>
      </c>
      <c r="J3270" t="s">
        <v>5047</v>
      </c>
      <c r="K3270" t="s">
        <v>388</v>
      </c>
      <c r="L3270" t="s">
        <v>15524</v>
      </c>
      <c r="M3270">
        <v>41361</v>
      </c>
      <c r="N3270">
        <v>2412</v>
      </c>
      <c r="O3270" t="s">
        <v>3318</v>
      </c>
      <c r="P3270">
        <v>0</v>
      </c>
      <c r="Q3270" t="s">
        <v>15525</v>
      </c>
      <c r="R3270" t="s">
        <v>15526</v>
      </c>
      <c r="S3270">
        <v>148</v>
      </c>
      <c r="T3270" t="s">
        <v>37</v>
      </c>
      <c r="U3270" t="s">
        <v>56</v>
      </c>
      <c r="V3270" t="s">
        <v>569</v>
      </c>
      <c r="W3270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">
      <c r="A3271" t="s">
        <v>28</v>
      </c>
      <c r="B3271" t="s">
        <v>10425</v>
      </c>
      <c r="C3271">
        <v>75</v>
      </c>
      <c r="D3271">
        <v>94</v>
      </c>
      <c r="E3271">
        <v>84</v>
      </c>
      <c r="F3271">
        <v>95</v>
      </c>
      <c r="G3271" t="s">
        <v>15527</v>
      </c>
      <c r="H3271">
        <v>110</v>
      </c>
      <c r="I3271">
        <v>105500000</v>
      </c>
      <c r="J3271" t="s">
        <v>1611</v>
      </c>
      <c r="K3271" t="s">
        <v>15528</v>
      </c>
      <c r="L3271" t="s">
        <v>15529</v>
      </c>
      <c r="M3271">
        <v>31260</v>
      </c>
      <c r="N3271">
        <v>582</v>
      </c>
      <c r="O3271" t="s">
        <v>15530</v>
      </c>
      <c r="P3271">
        <v>0</v>
      </c>
      <c r="Q3271" t="s">
        <v>15531</v>
      </c>
      <c r="R3271" t="s">
        <v>15532</v>
      </c>
      <c r="S3271">
        <v>152</v>
      </c>
      <c r="T3271" t="s">
        <v>37</v>
      </c>
      <c r="U3271" t="s">
        <v>263</v>
      </c>
      <c r="V3271" t="s">
        <v>569</v>
      </c>
      <c r="W327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>
        <v>101055</v>
      </c>
      <c r="J3272" t="s">
        <v>6096</v>
      </c>
      <c r="K3272" t="s">
        <v>7515</v>
      </c>
      <c r="L3272" t="s">
        <v>15533</v>
      </c>
      <c r="M3272">
        <v>17478</v>
      </c>
      <c r="N3272">
        <v>1951</v>
      </c>
      <c r="O3272" t="s">
        <v>15534</v>
      </c>
      <c r="P3272">
        <v>0</v>
      </c>
      <c r="Q3272" t="s">
        <v>15535</v>
      </c>
      <c r="R3272" t="s">
        <v>15536</v>
      </c>
      <c r="S3272">
        <v>159</v>
      </c>
      <c r="T3272" t="s">
        <v>37</v>
      </c>
      <c r="U3272" t="s">
        <v>38</v>
      </c>
      <c r="V3272" t="s">
        <v>569</v>
      </c>
      <c r="W3272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>
        <v>44566004</v>
      </c>
      <c r="J3273" t="s">
        <v>3270</v>
      </c>
      <c r="K3273" t="s">
        <v>95</v>
      </c>
      <c r="L3273" t="s">
        <v>15544</v>
      </c>
      <c r="M3273">
        <v>321283</v>
      </c>
      <c r="N3273">
        <v>32015</v>
      </c>
      <c r="O3273" t="s">
        <v>15545</v>
      </c>
      <c r="P3273">
        <v>0</v>
      </c>
      <c r="Q3273" t="s">
        <v>15546</v>
      </c>
      <c r="R3273" t="s">
        <v>15547</v>
      </c>
      <c r="S3273">
        <v>1848</v>
      </c>
      <c r="T3273" t="s">
        <v>37</v>
      </c>
      <c r="U3273" t="s">
        <v>38</v>
      </c>
      <c r="V3273" t="s">
        <v>569</v>
      </c>
      <c r="W3273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>
        <v>39200000</v>
      </c>
      <c r="J3274" t="s">
        <v>1618</v>
      </c>
      <c r="K3274" t="s">
        <v>3839</v>
      </c>
      <c r="L3274" t="s">
        <v>15548</v>
      </c>
      <c r="M3274">
        <v>192940</v>
      </c>
      <c r="N3274">
        <v>12691</v>
      </c>
      <c r="O3274" t="s">
        <v>10645</v>
      </c>
      <c r="P3274">
        <v>0</v>
      </c>
      <c r="Q3274" t="s">
        <v>15549</v>
      </c>
      <c r="R3274" t="s">
        <v>15550</v>
      </c>
      <c r="S3274">
        <v>491</v>
      </c>
      <c r="T3274" t="s">
        <v>37</v>
      </c>
      <c r="U3274" t="s">
        <v>38</v>
      </c>
      <c r="V3274" t="s">
        <v>90</v>
      </c>
      <c r="W3274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">
      <c r="A3275" t="s">
        <v>28</v>
      </c>
      <c r="B3275" t="s">
        <v>15551</v>
      </c>
      <c r="C3275">
        <v>44</v>
      </c>
      <c r="D3275">
        <v>152</v>
      </c>
      <c r="E3275">
        <v>309</v>
      </c>
      <c r="F3275">
        <v>132</v>
      </c>
      <c r="G3275" t="s">
        <v>15552</v>
      </c>
      <c r="H3275">
        <v>232</v>
      </c>
      <c r="I3275">
        <v>36000000</v>
      </c>
      <c r="J3275" t="s">
        <v>11595</v>
      </c>
      <c r="K3275" t="s">
        <v>15553</v>
      </c>
      <c r="L3275" t="s">
        <v>15554</v>
      </c>
      <c r="M3275">
        <v>9456</v>
      </c>
      <c r="N3275">
        <v>825</v>
      </c>
      <c r="O3275" t="s">
        <v>15555</v>
      </c>
      <c r="P3275">
        <v>0</v>
      </c>
      <c r="Q3275" t="s">
        <v>15556</v>
      </c>
      <c r="R3275" t="s">
        <v>15557</v>
      </c>
      <c r="S3275">
        <v>107</v>
      </c>
      <c r="T3275" t="s">
        <v>37</v>
      </c>
      <c r="U3275" t="s">
        <v>38</v>
      </c>
      <c r="V3275" t="s">
        <v>4621</v>
      </c>
      <c r="W3275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>
        <v>31252964</v>
      </c>
      <c r="J3277" t="s">
        <v>209</v>
      </c>
      <c r="K3277" t="s">
        <v>453</v>
      </c>
      <c r="L3277" t="s">
        <v>15558</v>
      </c>
      <c r="M3277">
        <v>71495</v>
      </c>
      <c r="N3277">
        <v>13707</v>
      </c>
      <c r="O3277" t="s">
        <v>15559</v>
      </c>
      <c r="P3277">
        <v>1</v>
      </c>
      <c r="Q3277" t="s">
        <v>15560</v>
      </c>
      <c r="R3277" t="s">
        <v>15561</v>
      </c>
      <c r="S3277">
        <v>522</v>
      </c>
      <c r="T3277" t="s">
        <v>37</v>
      </c>
      <c r="U3277" t="s">
        <v>38</v>
      </c>
      <c r="V3277" t="s">
        <v>569</v>
      </c>
      <c r="W3277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">
      <c r="A3278" t="s">
        <v>28</v>
      </c>
      <c r="B3278" t="s">
        <v>15562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>
        <v>131175</v>
      </c>
      <c r="J3278" t="s">
        <v>10646</v>
      </c>
      <c r="K3278" t="s">
        <v>2081</v>
      </c>
      <c r="L3278" t="s">
        <v>15563</v>
      </c>
      <c r="M3278">
        <v>30219</v>
      </c>
      <c r="N3278">
        <v>1885</v>
      </c>
      <c r="O3278" t="s">
        <v>15564</v>
      </c>
      <c r="P3278">
        <v>2</v>
      </c>
      <c r="Q3278" t="s">
        <v>15565</v>
      </c>
      <c r="R3278" t="s">
        <v>15566</v>
      </c>
      <c r="S3278">
        <v>200</v>
      </c>
      <c r="T3278" t="s">
        <v>37</v>
      </c>
      <c r="U3278" t="s">
        <v>38</v>
      </c>
      <c r="V3278" t="s">
        <v>39</v>
      </c>
      <c r="W3278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">
      <c r="A3279" t="s">
        <v>28</v>
      </c>
      <c r="B3279" t="s">
        <v>15567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>
        <v>31968347</v>
      </c>
      <c r="J3279" t="s">
        <v>209</v>
      </c>
      <c r="K3279" t="s">
        <v>678</v>
      </c>
      <c r="L3279" t="s">
        <v>15568</v>
      </c>
      <c r="M3279">
        <v>93894</v>
      </c>
      <c r="N3279">
        <v>14823</v>
      </c>
      <c r="O3279" t="s">
        <v>5909</v>
      </c>
      <c r="P3279">
        <v>0</v>
      </c>
      <c r="Q3279" t="s">
        <v>15569</v>
      </c>
      <c r="R3279" t="s">
        <v>15570</v>
      </c>
      <c r="S3279">
        <v>286</v>
      </c>
      <c r="T3279" t="s">
        <v>37</v>
      </c>
      <c r="U3279" t="s">
        <v>38</v>
      </c>
      <c r="V3279" t="s">
        <v>569</v>
      </c>
      <c r="W3279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>
        <v>35385560</v>
      </c>
      <c r="J3280" t="s">
        <v>825</v>
      </c>
      <c r="K3280" t="s">
        <v>7404</v>
      </c>
      <c r="L3280" t="s">
        <v>15572</v>
      </c>
      <c r="M3280">
        <v>27198</v>
      </c>
      <c r="N3280">
        <v>4807</v>
      </c>
      <c r="O3280" t="s">
        <v>15573</v>
      </c>
      <c r="P3280">
        <v>1</v>
      </c>
      <c r="Q3280" t="s">
        <v>15574</v>
      </c>
      <c r="R3280" t="s">
        <v>15575</v>
      </c>
      <c r="S3280">
        <v>131</v>
      </c>
      <c r="T3280" t="s">
        <v>37</v>
      </c>
      <c r="U3280" t="s">
        <v>38</v>
      </c>
      <c r="V3280" t="s">
        <v>569</v>
      </c>
      <c r="W3280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">
      <c r="A3281" t="s">
        <v>28</v>
      </c>
      <c r="B3281" t="s">
        <v>15576</v>
      </c>
      <c r="C3281">
        <v>323</v>
      </c>
      <c r="D3281">
        <v>106</v>
      </c>
      <c r="E3281">
        <v>450</v>
      </c>
      <c r="F3281">
        <v>712</v>
      </c>
      <c r="G3281" t="s">
        <v>12930</v>
      </c>
      <c r="H3281">
        <v>14000</v>
      </c>
      <c r="I3281">
        <v>20803237</v>
      </c>
      <c r="J3281" t="s">
        <v>2450</v>
      </c>
      <c r="K3281" t="s">
        <v>673</v>
      </c>
      <c r="L3281" t="s">
        <v>15577</v>
      </c>
      <c r="M3281">
        <v>110616</v>
      </c>
      <c r="N3281">
        <v>18645</v>
      </c>
      <c r="O3281" t="s">
        <v>7958</v>
      </c>
      <c r="P3281">
        <v>1</v>
      </c>
      <c r="Q3281" t="s">
        <v>15578</v>
      </c>
      <c r="R3281" t="s">
        <v>15579</v>
      </c>
      <c r="S3281">
        <v>291</v>
      </c>
      <c r="T3281" t="s">
        <v>37</v>
      </c>
      <c r="U3281" t="s">
        <v>38</v>
      </c>
      <c r="V3281" t="s">
        <v>569</v>
      </c>
      <c r="W328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>
        <v>13008928</v>
      </c>
      <c r="J3282" t="s">
        <v>4155</v>
      </c>
      <c r="K3282" t="s">
        <v>15580</v>
      </c>
      <c r="L3282" t="s">
        <v>15581</v>
      </c>
      <c r="M3282">
        <v>73501</v>
      </c>
      <c r="N3282">
        <v>837</v>
      </c>
      <c r="O3282" t="s">
        <v>15582</v>
      </c>
      <c r="P3282">
        <v>0</v>
      </c>
      <c r="Q3282" t="s">
        <v>15583</v>
      </c>
      <c r="R3282" t="s">
        <v>15584</v>
      </c>
      <c r="S3282">
        <v>333</v>
      </c>
      <c r="T3282" t="s">
        <v>37</v>
      </c>
      <c r="U3282" t="s">
        <v>38</v>
      </c>
      <c r="V3282" t="s">
        <v>569</v>
      </c>
      <c r="W3282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">
      <c r="A3283" t="s">
        <v>28</v>
      </c>
      <c r="B3283" t="s">
        <v>15585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>
        <v>15152879</v>
      </c>
      <c r="J3283" t="s">
        <v>4207</v>
      </c>
      <c r="K3283" t="s">
        <v>5100</v>
      </c>
      <c r="L3283" t="s">
        <v>15586</v>
      </c>
      <c r="M3283">
        <v>13506</v>
      </c>
      <c r="N3283">
        <v>46868</v>
      </c>
      <c r="O3283" t="s">
        <v>15587</v>
      </c>
      <c r="P3283">
        <v>0</v>
      </c>
      <c r="Q3283" t="s">
        <v>15588</v>
      </c>
      <c r="R3283" t="s">
        <v>15589</v>
      </c>
      <c r="S3283">
        <v>68</v>
      </c>
      <c r="T3283" t="s">
        <v>37</v>
      </c>
      <c r="U3283" t="s">
        <v>1418</v>
      </c>
      <c r="V3283" t="s">
        <v>39</v>
      </c>
      <c r="W3283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15590</v>
      </c>
      <c r="H3284">
        <v>230</v>
      </c>
      <c r="I3284">
        <v>25359200</v>
      </c>
      <c r="J3284" t="s">
        <v>3270</v>
      </c>
      <c r="K3284" t="s">
        <v>15591</v>
      </c>
      <c r="L3284" t="s">
        <v>15592</v>
      </c>
      <c r="M3284">
        <v>266020</v>
      </c>
      <c r="N3284">
        <v>673</v>
      </c>
      <c r="O3284" t="s">
        <v>15593</v>
      </c>
      <c r="P3284">
        <v>0</v>
      </c>
      <c r="Q3284" t="s">
        <v>15594</v>
      </c>
      <c r="R3284" t="s">
        <v>15595</v>
      </c>
      <c r="S3284">
        <v>836</v>
      </c>
      <c r="T3284" t="s">
        <v>37</v>
      </c>
      <c r="U3284" t="s">
        <v>38</v>
      </c>
      <c r="V3284" t="s">
        <v>569</v>
      </c>
      <c r="W3284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>
        <v>10515579</v>
      </c>
      <c r="J3285" t="s">
        <v>11392</v>
      </c>
      <c r="K3285" t="s">
        <v>95</v>
      </c>
      <c r="L3285" t="s">
        <v>15596</v>
      </c>
      <c r="M3285">
        <v>66840</v>
      </c>
      <c r="N3285">
        <v>20132</v>
      </c>
      <c r="O3285" t="s">
        <v>13168</v>
      </c>
      <c r="P3285">
        <v>0</v>
      </c>
      <c r="Q3285" t="s">
        <v>15597</v>
      </c>
      <c r="R3285" t="s">
        <v>15598</v>
      </c>
      <c r="S3285">
        <v>248</v>
      </c>
      <c r="T3285" t="s">
        <v>37</v>
      </c>
      <c r="U3285" t="s">
        <v>56</v>
      </c>
      <c r="V3285" t="s">
        <v>39</v>
      </c>
      <c r="W3285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">
      <c r="A3287" t="s">
        <v>28</v>
      </c>
      <c r="B3287" t="s">
        <v>15599</v>
      </c>
      <c r="C3287">
        <v>27</v>
      </c>
      <c r="D3287">
        <v>93</v>
      </c>
      <c r="E3287">
        <v>69</v>
      </c>
      <c r="F3287">
        <v>69</v>
      </c>
      <c r="G3287" t="s">
        <v>15600</v>
      </c>
      <c r="H3287">
        <v>522</v>
      </c>
      <c r="I3287">
        <v>10097096</v>
      </c>
      <c r="J3287" t="s">
        <v>1611</v>
      </c>
      <c r="K3287" t="s">
        <v>11349</v>
      </c>
      <c r="L3287" t="s">
        <v>15601</v>
      </c>
      <c r="M3287">
        <v>5612</v>
      </c>
      <c r="N3287">
        <v>955</v>
      </c>
      <c r="O3287" t="s">
        <v>15599</v>
      </c>
      <c r="P3287">
        <v>2</v>
      </c>
      <c r="Q3287" t="s">
        <v>15602</v>
      </c>
      <c r="R3287" t="s">
        <v>15603</v>
      </c>
      <c r="S3287">
        <v>38</v>
      </c>
      <c r="T3287" t="s">
        <v>37</v>
      </c>
      <c r="U3287" t="s">
        <v>38</v>
      </c>
      <c r="V3287" t="s">
        <v>569</v>
      </c>
      <c r="W3287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">
      <c r="A3288" t="s">
        <v>28</v>
      </c>
      <c r="B3288" t="s">
        <v>15599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>
        <v>9821335</v>
      </c>
      <c r="J3288" t="s">
        <v>1611</v>
      </c>
      <c r="K3288" t="s">
        <v>5208</v>
      </c>
      <c r="L3288" t="s">
        <v>15604</v>
      </c>
      <c r="M3288">
        <v>1415</v>
      </c>
      <c r="N3288">
        <v>3354</v>
      </c>
      <c r="O3288" t="s">
        <v>5000</v>
      </c>
      <c r="P3288">
        <v>1</v>
      </c>
      <c r="Q3288" t="s">
        <v>15605</v>
      </c>
      <c r="R3288" t="s">
        <v>15606</v>
      </c>
      <c r="S3288">
        <v>10</v>
      </c>
      <c r="T3288" t="s">
        <v>37</v>
      </c>
      <c r="U3288" t="s">
        <v>38</v>
      </c>
      <c r="V3288" t="s">
        <v>569</v>
      </c>
      <c r="W3288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">
      <c r="A3289" t="s">
        <v>28</v>
      </c>
      <c r="B3289" t="s">
        <v>11218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>
        <v>8243880</v>
      </c>
      <c r="J3289" t="s">
        <v>15607</v>
      </c>
      <c r="K3289" t="s">
        <v>1648</v>
      </c>
      <c r="L3289" t="s">
        <v>15608</v>
      </c>
      <c r="M3289">
        <v>28714</v>
      </c>
      <c r="N3289">
        <v>3086</v>
      </c>
      <c r="O3289" t="s">
        <v>9332</v>
      </c>
      <c r="P3289">
        <v>1</v>
      </c>
      <c r="Q3289" t="s">
        <v>15609</v>
      </c>
      <c r="R3289" t="s">
        <v>15610</v>
      </c>
      <c r="S3289">
        <v>215</v>
      </c>
      <c r="T3289" t="s">
        <v>37</v>
      </c>
      <c r="U3289" t="s">
        <v>38</v>
      </c>
      <c r="V3289" t="s">
        <v>569</v>
      </c>
      <c r="W3289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">
      <c r="A3290" t="s">
        <v>28</v>
      </c>
      <c r="B3290" t="s">
        <v>14879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>
        <v>7825820</v>
      </c>
      <c r="J3290" t="s">
        <v>2152</v>
      </c>
      <c r="K3290" t="s">
        <v>784</v>
      </c>
      <c r="L3290" t="s">
        <v>15612</v>
      </c>
      <c r="M3290">
        <v>13086</v>
      </c>
      <c r="N3290">
        <v>50831</v>
      </c>
      <c r="O3290" t="s">
        <v>3154</v>
      </c>
      <c r="P3290">
        <v>0</v>
      </c>
      <c r="Q3290" t="s">
        <v>15613</v>
      </c>
      <c r="R3290" t="s">
        <v>15614</v>
      </c>
      <c r="S3290">
        <v>156</v>
      </c>
      <c r="T3290" t="s">
        <v>37</v>
      </c>
      <c r="U3290" t="s">
        <v>38</v>
      </c>
      <c r="V3290" t="s">
        <v>569</v>
      </c>
      <c r="W3290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9165</v>
      </c>
      <c r="H3291">
        <v>798</v>
      </c>
      <c r="I3291">
        <v>14637490</v>
      </c>
      <c r="J3291" t="s">
        <v>2912</v>
      </c>
      <c r="K3291" t="s">
        <v>1635</v>
      </c>
      <c r="L3291" t="s">
        <v>9166</v>
      </c>
      <c r="M3291">
        <v>16411</v>
      </c>
      <c r="N3291">
        <v>2537</v>
      </c>
      <c r="O3291" t="s">
        <v>9167</v>
      </c>
      <c r="P3291">
        <v>2</v>
      </c>
      <c r="Q3291" t="s">
        <v>9168</v>
      </c>
      <c r="R3291" t="s">
        <v>9169</v>
      </c>
      <c r="S3291">
        <v>136</v>
      </c>
      <c r="T3291" t="s">
        <v>37</v>
      </c>
      <c r="U3291" t="s">
        <v>38</v>
      </c>
      <c r="V3291" t="s">
        <v>569</v>
      </c>
      <c r="W329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12299</v>
      </c>
      <c r="H3292">
        <v>382</v>
      </c>
      <c r="I3292">
        <v>7159147</v>
      </c>
      <c r="J3292" t="s">
        <v>1861</v>
      </c>
      <c r="K3292" t="s">
        <v>6414</v>
      </c>
      <c r="L3292" t="s">
        <v>15615</v>
      </c>
      <c r="M3292">
        <v>120189</v>
      </c>
      <c r="N3292">
        <v>954</v>
      </c>
      <c r="O3292" t="s">
        <v>15616</v>
      </c>
      <c r="P3292">
        <v>0</v>
      </c>
      <c r="Q3292" t="s">
        <v>15617</v>
      </c>
      <c r="R3292" t="s">
        <v>15618</v>
      </c>
      <c r="S3292">
        <v>308</v>
      </c>
      <c r="T3292" t="s">
        <v>2679</v>
      </c>
      <c r="U3292" t="s">
        <v>3428</v>
      </c>
      <c r="V3292" t="s">
        <v>569</v>
      </c>
      <c r="W3292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">
      <c r="A3293" t="s">
        <v>28</v>
      </c>
      <c r="B3293" t="s">
        <v>15261</v>
      </c>
      <c r="C3293">
        <v>69</v>
      </c>
      <c r="D3293">
        <v>86</v>
      </c>
      <c r="E3293">
        <v>89</v>
      </c>
      <c r="F3293">
        <v>511</v>
      </c>
      <c r="G3293" t="s">
        <v>9056</v>
      </c>
      <c r="H3293">
        <v>986</v>
      </c>
      <c r="I3293">
        <v>17314483</v>
      </c>
      <c r="J3293" t="s">
        <v>2687</v>
      </c>
      <c r="K3293" t="s">
        <v>15619</v>
      </c>
      <c r="L3293" t="s">
        <v>15620</v>
      </c>
      <c r="M3293">
        <v>14621</v>
      </c>
      <c r="N3293">
        <v>4073</v>
      </c>
      <c r="O3293" t="s">
        <v>15621</v>
      </c>
      <c r="P3293">
        <v>2</v>
      </c>
      <c r="Q3293" t="s">
        <v>15622</v>
      </c>
      <c r="R3293" t="s">
        <v>15623</v>
      </c>
      <c r="S3293">
        <v>48</v>
      </c>
      <c r="T3293" t="s">
        <v>37</v>
      </c>
      <c r="U3293" t="s">
        <v>38</v>
      </c>
      <c r="V3293" t="s">
        <v>569</v>
      </c>
      <c r="W3293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">
      <c r="A3294" t="s">
        <v>28</v>
      </c>
      <c r="B3294" t="s">
        <v>15624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>
        <v>6525762</v>
      </c>
      <c r="J3294" t="s">
        <v>1375</v>
      </c>
      <c r="K3294" t="s">
        <v>9873</v>
      </c>
      <c r="L3294" t="s">
        <v>15625</v>
      </c>
      <c r="M3294">
        <v>44339</v>
      </c>
      <c r="N3294">
        <v>19928</v>
      </c>
      <c r="O3294" t="s">
        <v>374</v>
      </c>
      <c r="P3294">
        <v>2</v>
      </c>
      <c r="Q3294" t="s">
        <v>15626</v>
      </c>
      <c r="R3294" t="s">
        <v>15627</v>
      </c>
      <c r="S3294">
        <v>425</v>
      </c>
      <c r="T3294" t="s">
        <v>37</v>
      </c>
      <c r="U3294" t="s">
        <v>38</v>
      </c>
      <c r="V3294" t="s">
        <v>569</v>
      </c>
      <c r="W3294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">
      <c r="A3295" t="s">
        <v>28</v>
      </c>
      <c r="B3295" t="s">
        <v>15628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>
        <v>4301331</v>
      </c>
      <c r="J3295" t="s">
        <v>2687</v>
      </c>
      <c r="K3295" t="s">
        <v>483</v>
      </c>
      <c r="L3295" t="s">
        <v>15629</v>
      </c>
      <c r="M3295">
        <v>78241</v>
      </c>
      <c r="N3295">
        <v>7921</v>
      </c>
      <c r="O3295" t="s">
        <v>2576</v>
      </c>
      <c r="P3295">
        <v>6</v>
      </c>
      <c r="Q3295" t="s">
        <v>15630</v>
      </c>
      <c r="R3295" t="s">
        <v>15631</v>
      </c>
      <c r="S3295">
        <v>177</v>
      </c>
      <c r="T3295" t="s">
        <v>37</v>
      </c>
      <c r="U3295" t="s">
        <v>38</v>
      </c>
      <c r="V3295" t="s">
        <v>569</v>
      </c>
      <c r="W3295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">
      <c r="A3296" t="s">
        <v>28</v>
      </c>
      <c r="B3296" t="s">
        <v>11262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>
        <v>4046737</v>
      </c>
      <c r="J3296" t="s">
        <v>1375</v>
      </c>
      <c r="K3296" t="s">
        <v>12084</v>
      </c>
      <c r="L3296" t="s">
        <v>15632</v>
      </c>
      <c r="M3296">
        <v>67949</v>
      </c>
      <c r="N3296">
        <v>2251</v>
      </c>
      <c r="O3296" t="s">
        <v>13582</v>
      </c>
      <c r="P3296">
        <v>1</v>
      </c>
      <c r="Q3296" t="s">
        <v>15633</v>
      </c>
      <c r="R3296" t="s">
        <v>15634</v>
      </c>
      <c r="S3296">
        <v>390</v>
      </c>
      <c r="T3296" t="s">
        <v>37</v>
      </c>
      <c r="U3296" t="s">
        <v>38</v>
      </c>
      <c r="V3296" t="s">
        <v>569</v>
      </c>
      <c r="W3296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">
      <c r="A3297" t="s">
        <v>28</v>
      </c>
      <c r="B3297" t="s">
        <v>15635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>
        <v>3713002</v>
      </c>
      <c r="J3297" t="s">
        <v>65</v>
      </c>
      <c r="K3297" t="s">
        <v>9001</v>
      </c>
      <c r="L3297" t="s">
        <v>15636</v>
      </c>
      <c r="M3297">
        <v>3611</v>
      </c>
      <c r="N3297">
        <v>972</v>
      </c>
      <c r="O3297" t="s">
        <v>15637</v>
      </c>
      <c r="P3297">
        <v>1</v>
      </c>
      <c r="Q3297" t="s">
        <v>15638</v>
      </c>
      <c r="R3297" t="s">
        <v>15639</v>
      </c>
      <c r="S3297">
        <v>62</v>
      </c>
      <c r="T3297" t="s">
        <v>37</v>
      </c>
      <c r="U3297" t="s">
        <v>38</v>
      </c>
      <c r="V3297" t="s">
        <v>569</v>
      </c>
      <c r="W3297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9177</v>
      </c>
      <c r="H3298">
        <v>721</v>
      </c>
      <c r="I3298">
        <v>3468572</v>
      </c>
      <c r="J3298" t="s">
        <v>3270</v>
      </c>
      <c r="K3298" t="s">
        <v>1807</v>
      </c>
      <c r="L3298" t="s">
        <v>15640</v>
      </c>
      <c r="M3298">
        <v>10073</v>
      </c>
      <c r="N3298">
        <v>1966</v>
      </c>
      <c r="O3298" t="s">
        <v>15423</v>
      </c>
      <c r="P3298">
        <v>0</v>
      </c>
      <c r="Q3298" t="s">
        <v>15641</v>
      </c>
      <c r="R3298" t="s">
        <v>15642</v>
      </c>
      <c r="S3298">
        <v>78</v>
      </c>
      <c r="T3298" t="s">
        <v>37</v>
      </c>
      <c r="U3298" t="s">
        <v>38</v>
      </c>
      <c r="V3298" t="s">
        <v>569</v>
      </c>
      <c r="W3298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">
      <c r="A3299" t="s">
        <v>28</v>
      </c>
      <c r="B3299" t="s">
        <v>10386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>
        <v>2892582</v>
      </c>
      <c r="J3299" t="s">
        <v>1611</v>
      </c>
      <c r="K3299" t="s">
        <v>1739</v>
      </c>
      <c r="L3299" t="s">
        <v>15643</v>
      </c>
      <c r="M3299">
        <v>22697</v>
      </c>
      <c r="N3299">
        <v>3559</v>
      </c>
      <c r="O3299" t="s">
        <v>2396</v>
      </c>
      <c r="P3299">
        <v>0</v>
      </c>
      <c r="Q3299" t="s">
        <v>15644</v>
      </c>
      <c r="R3299" t="s">
        <v>15645</v>
      </c>
      <c r="S3299">
        <v>202</v>
      </c>
      <c r="T3299" t="s">
        <v>37</v>
      </c>
      <c r="U3299" t="s">
        <v>38</v>
      </c>
      <c r="V3299" t="s">
        <v>569</v>
      </c>
      <c r="W3299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">
      <c r="A3300" t="s">
        <v>28</v>
      </c>
      <c r="B3300" t="s">
        <v>15646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>
        <v>2800000</v>
      </c>
      <c r="J3300" t="s">
        <v>1611</v>
      </c>
      <c r="K3300" t="s">
        <v>1645</v>
      </c>
      <c r="L3300" t="s">
        <v>15647</v>
      </c>
      <c r="M3300">
        <v>4377</v>
      </c>
      <c r="N3300">
        <v>2662</v>
      </c>
      <c r="O3300" t="s">
        <v>6497</v>
      </c>
      <c r="P3300">
        <v>3</v>
      </c>
      <c r="Q3300" t="s">
        <v>15648</v>
      </c>
      <c r="R3300" t="s">
        <v>15649</v>
      </c>
      <c r="S3300">
        <v>85</v>
      </c>
      <c r="T3300" t="s">
        <v>37</v>
      </c>
      <c r="U3300" t="s">
        <v>38</v>
      </c>
      <c r="V3300" t="s">
        <v>569</v>
      </c>
      <c r="W3300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15650</v>
      </c>
      <c r="H3301">
        <v>497</v>
      </c>
      <c r="I3301">
        <v>2426851</v>
      </c>
      <c r="J3301" t="s">
        <v>4064</v>
      </c>
      <c r="K3301" t="s">
        <v>3395</v>
      </c>
      <c r="L3301" t="s">
        <v>15651</v>
      </c>
      <c r="M3301">
        <v>16224</v>
      </c>
      <c r="N3301">
        <v>776</v>
      </c>
      <c r="O3301" t="s">
        <v>7639</v>
      </c>
      <c r="P3301">
        <v>1</v>
      </c>
      <c r="Q3301" t="s">
        <v>15652</v>
      </c>
      <c r="R3301" t="s">
        <v>15653</v>
      </c>
      <c r="S3301">
        <v>76</v>
      </c>
      <c r="T3301" t="s">
        <v>37</v>
      </c>
      <c r="U3301" t="s">
        <v>38</v>
      </c>
      <c r="V3301" t="s">
        <v>569</v>
      </c>
      <c r="W330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">
      <c r="A3302" t="s">
        <v>28</v>
      </c>
      <c r="B3302" t="s">
        <v>15654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>
        <v>1325073</v>
      </c>
      <c r="J3302" t="s">
        <v>2450</v>
      </c>
      <c r="K3302" t="s">
        <v>844</v>
      </c>
      <c r="L3302" t="s">
        <v>15655</v>
      </c>
      <c r="M3302">
        <v>18762</v>
      </c>
      <c r="N3302">
        <v>1208</v>
      </c>
      <c r="O3302" t="s">
        <v>1540</v>
      </c>
      <c r="P3302">
        <v>0</v>
      </c>
      <c r="Q3302" t="s">
        <v>15656</v>
      </c>
      <c r="R3302" t="s">
        <v>15657</v>
      </c>
      <c r="S3302">
        <v>91</v>
      </c>
      <c r="T3302" t="s">
        <v>37</v>
      </c>
      <c r="U3302" t="s">
        <v>38</v>
      </c>
      <c r="V3302" t="s">
        <v>569</v>
      </c>
      <c r="W3302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">
      <c r="A3303" t="s">
        <v>28</v>
      </c>
      <c r="B3303" t="s">
        <v>15658</v>
      </c>
      <c r="C3303">
        <v>116</v>
      </c>
      <c r="D3303">
        <v>101</v>
      </c>
      <c r="E3303">
        <v>21</v>
      </c>
      <c r="F3303">
        <v>161</v>
      </c>
      <c r="G3303" t="s">
        <v>14171</v>
      </c>
      <c r="H3303">
        <v>420</v>
      </c>
      <c r="I3303">
        <v>864959</v>
      </c>
      <c r="J3303" t="s">
        <v>168</v>
      </c>
      <c r="K3303" t="s">
        <v>15659</v>
      </c>
      <c r="L3303" t="s">
        <v>15660</v>
      </c>
      <c r="M3303">
        <v>20275</v>
      </c>
      <c r="N3303">
        <v>1215</v>
      </c>
      <c r="O3303" t="s">
        <v>15661</v>
      </c>
      <c r="P3303">
        <v>0</v>
      </c>
      <c r="Q3303" t="s">
        <v>15662</v>
      </c>
      <c r="R3303" t="s">
        <v>15663</v>
      </c>
      <c r="S3303">
        <v>151</v>
      </c>
      <c r="T3303" t="s">
        <v>37</v>
      </c>
      <c r="U3303" t="s">
        <v>56</v>
      </c>
      <c r="V3303" t="s">
        <v>90</v>
      </c>
      <c r="W3303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">
      <c r="A3304" t="s">
        <v>28</v>
      </c>
      <c r="B3304" t="s">
        <v>15664</v>
      </c>
      <c r="C3304">
        <v>115</v>
      </c>
      <c r="D3304">
        <v>102</v>
      </c>
      <c r="E3304">
        <v>330</v>
      </c>
      <c r="F3304">
        <v>0</v>
      </c>
      <c r="G3304" t="s">
        <v>15665</v>
      </c>
      <c r="H3304">
        <v>48</v>
      </c>
      <c r="I3304">
        <v>2601847</v>
      </c>
      <c r="J3304" t="s">
        <v>3904</v>
      </c>
      <c r="K3304" t="s">
        <v>15666</v>
      </c>
      <c r="L3304" t="s">
        <v>15667</v>
      </c>
      <c r="M3304">
        <v>22457</v>
      </c>
      <c r="N3304">
        <v>48</v>
      </c>
      <c r="O3304" t="s">
        <v>15668</v>
      </c>
      <c r="P3304">
        <v>0</v>
      </c>
      <c r="Q3304" t="s">
        <v>15669</v>
      </c>
      <c r="R3304" t="s">
        <v>15670</v>
      </c>
      <c r="S3304">
        <v>69</v>
      </c>
      <c r="T3304" t="s">
        <v>12565</v>
      </c>
      <c r="U3304" t="s">
        <v>38</v>
      </c>
      <c r="V3304" t="s">
        <v>39</v>
      </c>
      <c r="W3304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">
      <c r="A3305" t="s">
        <v>28</v>
      </c>
      <c r="B3305" t="s">
        <v>15671</v>
      </c>
      <c r="C3305">
        <v>15</v>
      </c>
      <c r="D3305">
        <v>87</v>
      </c>
      <c r="E3305">
        <v>101</v>
      </c>
      <c r="F3305">
        <v>324</v>
      </c>
      <c r="G3305" t="s">
        <v>15672</v>
      </c>
      <c r="H3305">
        <v>721</v>
      </c>
      <c r="I3305">
        <v>800000</v>
      </c>
      <c r="J3305" t="s">
        <v>168</v>
      </c>
      <c r="K3305" t="s">
        <v>14887</v>
      </c>
      <c r="L3305" t="s">
        <v>15673</v>
      </c>
      <c r="M3305">
        <v>2308</v>
      </c>
      <c r="N3305">
        <v>1700</v>
      </c>
      <c r="O3305" t="s">
        <v>13387</v>
      </c>
      <c r="P3305">
        <v>0</v>
      </c>
      <c r="Q3305" t="s">
        <v>15674</v>
      </c>
      <c r="R3305" t="s">
        <v>15675</v>
      </c>
      <c r="S3305">
        <v>35</v>
      </c>
      <c r="T3305" t="s">
        <v>37</v>
      </c>
      <c r="U3305" t="s">
        <v>38</v>
      </c>
      <c r="V3305" t="s">
        <v>569</v>
      </c>
      <c r="W3305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">
      <c r="A3306" t="s">
        <v>28</v>
      </c>
      <c r="B3306" t="s">
        <v>15676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>
        <v>562059</v>
      </c>
      <c r="J3306" t="s">
        <v>3911</v>
      </c>
      <c r="K3306" t="s">
        <v>1594</v>
      </c>
      <c r="L3306" t="s">
        <v>15677</v>
      </c>
      <c r="M3306">
        <v>8535</v>
      </c>
      <c r="N3306">
        <v>3130</v>
      </c>
      <c r="O3306" t="s">
        <v>8827</v>
      </c>
      <c r="P3306">
        <v>4</v>
      </c>
      <c r="Q3306" t="s">
        <v>15678</v>
      </c>
      <c r="R3306" t="s">
        <v>15679</v>
      </c>
      <c r="S3306">
        <v>113</v>
      </c>
      <c r="T3306" t="s">
        <v>37</v>
      </c>
      <c r="U3306" t="s">
        <v>38</v>
      </c>
      <c r="V3306" t="s">
        <v>569</v>
      </c>
      <c r="W3306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">
      <c r="A3307" t="s">
        <v>28</v>
      </c>
      <c r="B3307" t="s">
        <v>15567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>
        <v>399793</v>
      </c>
      <c r="J3307" t="s">
        <v>3270</v>
      </c>
      <c r="K3307" t="s">
        <v>393</v>
      </c>
      <c r="L3307" t="s">
        <v>15680</v>
      </c>
      <c r="M3307">
        <v>2877</v>
      </c>
      <c r="N3307">
        <v>4343</v>
      </c>
      <c r="O3307" t="s">
        <v>5909</v>
      </c>
      <c r="P3307">
        <v>0</v>
      </c>
      <c r="Q3307" t="s">
        <v>15681</v>
      </c>
      <c r="R3307" t="s">
        <v>15682</v>
      </c>
      <c r="S3307">
        <v>70</v>
      </c>
      <c r="T3307" t="s">
        <v>37</v>
      </c>
      <c r="U3307" t="s">
        <v>38</v>
      </c>
      <c r="V3307" t="s">
        <v>569</v>
      </c>
      <c r="W3307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>
        <v>371897</v>
      </c>
      <c r="J3308" t="s">
        <v>3270</v>
      </c>
      <c r="K3308" t="s">
        <v>678</v>
      </c>
      <c r="L3308" t="s">
        <v>15683</v>
      </c>
      <c r="M3308">
        <v>36494</v>
      </c>
      <c r="N3308">
        <v>13607</v>
      </c>
      <c r="O3308" t="s">
        <v>15684</v>
      </c>
      <c r="P3308">
        <v>2</v>
      </c>
      <c r="Q3308" t="s">
        <v>15685</v>
      </c>
      <c r="R3308" t="s">
        <v>15686</v>
      </c>
      <c r="S3308">
        <v>118</v>
      </c>
      <c r="T3308" t="s">
        <v>37</v>
      </c>
      <c r="U3308" t="s">
        <v>38</v>
      </c>
      <c r="V3308" t="s">
        <v>569</v>
      </c>
      <c r="W3308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">
      <c r="A3309" t="s">
        <v>28</v>
      </c>
      <c r="B3309" t="s">
        <v>15687</v>
      </c>
      <c r="C3309">
        <v>43</v>
      </c>
      <c r="D3309">
        <v>99</v>
      </c>
      <c r="E3309">
        <v>13</v>
      </c>
      <c r="F3309">
        <v>159</v>
      </c>
      <c r="G3309" t="s">
        <v>11917</v>
      </c>
      <c r="H3309">
        <v>419</v>
      </c>
      <c r="I3309">
        <v>302204</v>
      </c>
      <c r="J3309" t="s">
        <v>4092</v>
      </c>
      <c r="K3309" t="s">
        <v>14908</v>
      </c>
      <c r="L3309" t="s">
        <v>15688</v>
      </c>
      <c r="M3309">
        <v>6705</v>
      </c>
      <c r="N3309">
        <v>975</v>
      </c>
      <c r="O3309" t="s">
        <v>1206</v>
      </c>
      <c r="P3309">
        <v>3</v>
      </c>
      <c r="Q3309" t="s">
        <v>15689</v>
      </c>
      <c r="R3309" t="s">
        <v>15690</v>
      </c>
      <c r="S3309">
        <v>53</v>
      </c>
      <c r="T3309" t="s">
        <v>37</v>
      </c>
      <c r="U3309" t="s">
        <v>56</v>
      </c>
      <c r="V3309" t="s">
        <v>90</v>
      </c>
      <c r="W3309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13034</v>
      </c>
      <c r="H3310">
        <v>10000</v>
      </c>
      <c r="I3310">
        <v>354704</v>
      </c>
      <c r="J3310" t="s">
        <v>6325</v>
      </c>
      <c r="K3310" t="s">
        <v>2713</v>
      </c>
      <c r="L3310" t="s">
        <v>15691</v>
      </c>
      <c r="M3310">
        <v>2705</v>
      </c>
      <c r="N3310">
        <v>11083</v>
      </c>
      <c r="O3310" t="s">
        <v>15692</v>
      </c>
      <c r="P3310">
        <v>0</v>
      </c>
      <c r="Q3310" t="s">
        <v>15693</v>
      </c>
      <c r="R3310" t="s">
        <v>15694</v>
      </c>
      <c r="S3310">
        <v>38</v>
      </c>
      <c r="T3310" t="s">
        <v>37</v>
      </c>
      <c r="U3310" t="s">
        <v>38</v>
      </c>
      <c r="V3310" t="s">
        <v>569</v>
      </c>
      <c r="W3310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">
      <c r="A3311" t="s">
        <v>28</v>
      </c>
      <c r="B3311" t="s">
        <v>15695</v>
      </c>
      <c r="C3311">
        <v>51</v>
      </c>
      <c r="D3311">
        <v>85</v>
      </c>
      <c r="E3311">
        <v>0</v>
      </c>
      <c r="F3311">
        <v>209</v>
      </c>
      <c r="G3311" t="s">
        <v>15696</v>
      </c>
      <c r="H3311">
        <v>945</v>
      </c>
      <c r="I3311">
        <v>265107</v>
      </c>
      <c r="J3311" t="s">
        <v>15697</v>
      </c>
      <c r="K3311" t="s">
        <v>6949</v>
      </c>
      <c r="L3311" t="s">
        <v>15698</v>
      </c>
      <c r="M3311">
        <v>4617</v>
      </c>
      <c r="N3311">
        <v>2282</v>
      </c>
      <c r="O3311" t="s">
        <v>15699</v>
      </c>
      <c r="P3311">
        <v>1</v>
      </c>
      <c r="Q3311" t="s">
        <v>15700</v>
      </c>
      <c r="R3311" t="s">
        <v>15701</v>
      </c>
      <c r="S3311">
        <v>93</v>
      </c>
      <c r="T3311" t="s">
        <v>37</v>
      </c>
      <c r="U3311" t="s">
        <v>365</v>
      </c>
      <c r="V3311" t="s">
        <v>5347</v>
      </c>
      <c r="W33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">
      <c r="A3312" t="s">
        <v>28</v>
      </c>
      <c r="B3312" t="s">
        <v>8704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>
        <v>185577</v>
      </c>
      <c r="J3312" t="s">
        <v>1611</v>
      </c>
      <c r="K3312" t="s">
        <v>627</v>
      </c>
      <c r="L3312" t="s">
        <v>15702</v>
      </c>
      <c r="M3312">
        <v>2133</v>
      </c>
      <c r="N3312">
        <v>2805</v>
      </c>
      <c r="O3312" t="s">
        <v>8433</v>
      </c>
      <c r="P3312">
        <v>1</v>
      </c>
      <c r="Q3312" t="s">
        <v>15703</v>
      </c>
      <c r="R3312" t="s">
        <v>15704</v>
      </c>
      <c r="S3312">
        <v>31</v>
      </c>
      <c r="T3312" t="s">
        <v>37</v>
      </c>
      <c r="U3312" t="s">
        <v>56</v>
      </c>
      <c r="V3312" t="s">
        <v>569</v>
      </c>
      <c r="W3312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">
      <c r="A3313" t="s">
        <v>28</v>
      </c>
      <c r="B3313" t="s">
        <v>13546</v>
      </c>
      <c r="C3313">
        <v>109</v>
      </c>
      <c r="D3313">
        <v>106</v>
      </c>
      <c r="E3313">
        <v>0</v>
      </c>
      <c r="F3313">
        <v>67</v>
      </c>
      <c r="G3313" t="s">
        <v>15706</v>
      </c>
      <c r="H3313">
        <v>617</v>
      </c>
      <c r="I3313">
        <v>58214</v>
      </c>
      <c r="J3313" t="s">
        <v>2062</v>
      </c>
      <c r="K3313" t="s">
        <v>1422</v>
      </c>
      <c r="L3313" t="s">
        <v>15707</v>
      </c>
      <c r="M3313">
        <v>34224</v>
      </c>
      <c r="N3313">
        <v>916</v>
      </c>
      <c r="O3313" t="s">
        <v>15708</v>
      </c>
      <c r="P3313">
        <v>0</v>
      </c>
      <c r="Q3313" t="s">
        <v>15709</v>
      </c>
      <c r="R3313" t="s">
        <v>15710</v>
      </c>
      <c r="S3313">
        <v>137</v>
      </c>
      <c r="T3313" t="s">
        <v>37</v>
      </c>
      <c r="U3313" t="s">
        <v>38</v>
      </c>
      <c r="V3313" t="s">
        <v>569</v>
      </c>
      <c r="W3313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>
        <v>75078</v>
      </c>
      <c r="J3314" t="s">
        <v>1611</v>
      </c>
      <c r="K3314" t="s">
        <v>1811</v>
      </c>
      <c r="L3314" t="s">
        <v>15711</v>
      </c>
      <c r="M3314">
        <v>1398</v>
      </c>
      <c r="N3314">
        <v>1403</v>
      </c>
      <c r="O3314" t="s">
        <v>9197</v>
      </c>
      <c r="P3314">
        <v>4</v>
      </c>
      <c r="Q3314" t="s">
        <v>15712</v>
      </c>
      <c r="R3314" t="s">
        <v>15713</v>
      </c>
      <c r="S3314">
        <v>26</v>
      </c>
      <c r="T3314" t="s">
        <v>37</v>
      </c>
      <c r="U3314" t="s">
        <v>38</v>
      </c>
      <c r="V3314" t="s">
        <v>569</v>
      </c>
      <c r="W3314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">
      <c r="A3315" t="s">
        <v>28</v>
      </c>
      <c r="B3315" t="s">
        <v>9558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>
        <v>317125</v>
      </c>
      <c r="J3315" t="s">
        <v>209</v>
      </c>
      <c r="K3315" t="s">
        <v>428</v>
      </c>
      <c r="L3315" t="s">
        <v>15714</v>
      </c>
      <c r="M3315">
        <v>23334</v>
      </c>
      <c r="N3315">
        <v>25269</v>
      </c>
      <c r="O3315" t="s">
        <v>998</v>
      </c>
      <c r="P3315">
        <v>0</v>
      </c>
      <c r="Q3315" t="s">
        <v>15715</v>
      </c>
      <c r="R3315" t="s">
        <v>15716</v>
      </c>
      <c r="S3315">
        <v>87</v>
      </c>
      <c r="T3315" t="s">
        <v>37</v>
      </c>
      <c r="U3315" t="s">
        <v>365</v>
      </c>
      <c r="V3315" t="s">
        <v>569</v>
      </c>
      <c r="W3315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">
      <c r="A3316" t="s">
        <v>28</v>
      </c>
      <c r="B3316" t="s">
        <v>15717</v>
      </c>
      <c r="C3316">
        <v>64</v>
      </c>
      <c r="D3316">
        <v>113</v>
      </c>
      <c r="E3316">
        <v>58</v>
      </c>
      <c r="F3316">
        <v>9</v>
      </c>
      <c r="G3316" t="s">
        <v>15718</v>
      </c>
      <c r="H3316">
        <v>331</v>
      </c>
      <c r="I3316">
        <v>146402</v>
      </c>
      <c r="J3316" t="s">
        <v>2450</v>
      </c>
      <c r="K3316" t="s">
        <v>15390</v>
      </c>
      <c r="L3316" t="s">
        <v>15719</v>
      </c>
      <c r="M3316">
        <v>9913</v>
      </c>
      <c r="N3316">
        <v>387</v>
      </c>
      <c r="O3316" t="s">
        <v>15720</v>
      </c>
      <c r="P3316">
        <v>1</v>
      </c>
      <c r="Q3316" t="s">
        <v>15721</v>
      </c>
      <c r="R3316" t="s">
        <v>15722</v>
      </c>
      <c r="S3316">
        <v>38</v>
      </c>
      <c r="T3316" t="s">
        <v>2679</v>
      </c>
      <c r="U3316" t="s">
        <v>3428</v>
      </c>
      <c r="V3316" t="s">
        <v>569</v>
      </c>
      <c r="W3316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">
      <c r="A3317" t="s">
        <v>28</v>
      </c>
      <c r="B3317" t="s">
        <v>15723</v>
      </c>
      <c r="C3317">
        <v>215</v>
      </c>
      <c r="D3317">
        <v>98</v>
      </c>
      <c r="E3317">
        <v>53</v>
      </c>
      <c r="F3317">
        <v>65</v>
      </c>
      <c r="G3317" t="s">
        <v>15724</v>
      </c>
      <c r="H3317">
        <v>530</v>
      </c>
      <c r="I3317">
        <v>18469</v>
      </c>
      <c r="J3317" t="s">
        <v>755</v>
      </c>
      <c r="K3317" t="s">
        <v>15725</v>
      </c>
      <c r="L3317" t="s">
        <v>15726</v>
      </c>
      <c r="M3317">
        <v>34263</v>
      </c>
      <c r="N3317">
        <v>1038</v>
      </c>
      <c r="O3317" t="s">
        <v>12890</v>
      </c>
      <c r="P3317">
        <v>1</v>
      </c>
      <c r="Q3317" t="s">
        <v>15727</v>
      </c>
      <c r="R3317" t="s">
        <v>15728</v>
      </c>
      <c r="S3317">
        <v>141</v>
      </c>
      <c r="T3317" t="s">
        <v>37</v>
      </c>
      <c r="U3317" t="s">
        <v>38</v>
      </c>
      <c r="V3317" t="s">
        <v>569</v>
      </c>
      <c r="W3317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>
        <v>12836</v>
      </c>
      <c r="J3318" t="s">
        <v>1493</v>
      </c>
      <c r="K3318" t="s">
        <v>572</v>
      </c>
      <c r="L3318" t="s">
        <v>15729</v>
      </c>
      <c r="M3318">
        <v>1686</v>
      </c>
      <c r="N3318">
        <v>20135</v>
      </c>
      <c r="O3318" t="s">
        <v>5327</v>
      </c>
      <c r="P3318">
        <v>1</v>
      </c>
      <c r="Q3318" t="s">
        <v>15730</v>
      </c>
      <c r="R3318" t="s">
        <v>15731</v>
      </c>
      <c r="S3318">
        <v>28</v>
      </c>
      <c r="T3318" t="s">
        <v>37</v>
      </c>
      <c r="U3318" t="s">
        <v>38</v>
      </c>
      <c r="V3318" t="s">
        <v>569</v>
      </c>
      <c r="W3318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">
      <c r="A3319" t="s">
        <v>28</v>
      </c>
      <c r="B3319" t="s">
        <v>15732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>
        <v>20262</v>
      </c>
      <c r="J3319" t="s">
        <v>3270</v>
      </c>
      <c r="K3319" t="s">
        <v>13024</v>
      </c>
      <c r="L3319" t="s">
        <v>15733</v>
      </c>
      <c r="M3319">
        <v>1738</v>
      </c>
      <c r="N3319">
        <v>629</v>
      </c>
      <c r="O3319" t="s">
        <v>15734</v>
      </c>
      <c r="P3319">
        <v>2</v>
      </c>
      <c r="Q3319" t="s">
        <v>15735</v>
      </c>
      <c r="R3319" t="s">
        <v>15736</v>
      </c>
      <c r="S3319">
        <v>10</v>
      </c>
      <c r="T3319" t="s">
        <v>13025</v>
      </c>
      <c r="U3319" t="s">
        <v>14596</v>
      </c>
      <c r="V3319" t="s">
        <v>5347</v>
      </c>
      <c r="W3319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">
      <c r="A3320" t="s">
        <v>28</v>
      </c>
      <c r="B3320" t="s">
        <v>15737</v>
      </c>
      <c r="C3320">
        <v>34</v>
      </c>
      <c r="D3320">
        <v>168</v>
      </c>
      <c r="E3320">
        <v>0</v>
      </c>
      <c r="F3320">
        <v>69</v>
      </c>
      <c r="G3320" t="s">
        <v>7524</v>
      </c>
      <c r="H3320">
        <v>713</v>
      </c>
      <c r="J3320" t="s">
        <v>15738</v>
      </c>
      <c r="K3320" t="s">
        <v>1682</v>
      </c>
      <c r="L3320" t="s">
        <v>15739</v>
      </c>
      <c r="M3320">
        <v>6303</v>
      </c>
      <c r="N3320">
        <v>1541</v>
      </c>
      <c r="O3320" t="s">
        <v>15740</v>
      </c>
      <c r="P3320">
        <v>0</v>
      </c>
      <c r="Q3320" t="s">
        <v>15741</v>
      </c>
      <c r="R3320" t="s">
        <v>15742</v>
      </c>
      <c r="S3320">
        <v>129</v>
      </c>
      <c r="T3320" t="s">
        <v>37</v>
      </c>
      <c r="U3320" t="s">
        <v>38</v>
      </c>
      <c r="V3320" t="s">
        <v>90</v>
      </c>
      <c r="W3320">
        <v>4000000</v>
      </c>
      <c r="X3320">
        <v>1972</v>
      </c>
      <c r="Y3320">
        <v>649</v>
      </c>
      <c r="Z3320">
        <v>7.6</v>
      </c>
      <c r="AA3320">
        <v>2.35</v>
      </c>
      <c r="AB3320">
        <v>0</v>
      </c>
    </row>
    <row r="3321" spans="1:28" x14ac:dyDescent="0.3">
      <c r="A3321" t="s">
        <v>28</v>
      </c>
      <c r="B3321" t="s">
        <v>7963</v>
      </c>
      <c r="C3321">
        <v>39</v>
      </c>
      <c r="D3321">
        <v>93</v>
      </c>
      <c r="E3321">
        <v>21</v>
      </c>
      <c r="F3321">
        <v>359</v>
      </c>
      <c r="G3321" t="s">
        <v>15744</v>
      </c>
      <c r="H3321">
        <v>763</v>
      </c>
      <c r="J3321" t="s">
        <v>6096</v>
      </c>
      <c r="K3321" t="s">
        <v>8377</v>
      </c>
      <c r="L3321" t="s">
        <v>15745</v>
      </c>
      <c r="M3321">
        <v>4146</v>
      </c>
      <c r="N3321">
        <v>2651</v>
      </c>
      <c r="O3321" t="s">
        <v>15746</v>
      </c>
      <c r="P3321">
        <v>2</v>
      </c>
      <c r="Q3321" t="s">
        <v>15747</v>
      </c>
      <c r="R3321" t="s">
        <v>15748</v>
      </c>
      <c r="S3321">
        <v>29</v>
      </c>
      <c r="T3321" t="s">
        <v>37</v>
      </c>
      <c r="U3321" t="s">
        <v>38</v>
      </c>
      <c r="V3321" t="s">
        <v>569</v>
      </c>
      <c r="W3321">
        <v>4000000</v>
      </c>
      <c r="X3321">
        <v>2016</v>
      </c>
      <c r="Y3321">
        <v>637</v>
      </c>
      <c r="Z3321">
        <v>4.7</v>
      </c>
      <c r="AA3321">
        <v>2.35</v>
      </c>
      <c r="AB3321">
        <v>0</v>
      </c>
    </row>
    <row r="3322" spans="1:28" x14ac:dyDescent="0.3">
      <c r="A3322" t="s">
        <v>28</v>
      </c>
      <c r="B3322" t="s">
        <v>2093</v>
      </c>
      <c r="C3322">
        <v>1</v>
      </c>
      <c r="D3322">
        <v>141</v>
      </c>
      <c r="E3322">
        <v>335</v>
      </c>
      <c r="F3322">
        <v>635</v>
      </c>
      <c r="G3322" t="s">
        <v>824</v>
      </c>
      <c r="H3322">
        <v>11000</v>
      </c>
      <c r="J3322" t="s">
        <v>2094</v>
      </c>
      <c r="K3322" t="s">
        <v>456</v>
      </c>
      <c r="L3322" t="s">
        <v>2095</v>
      </c>
      <c r="M3322">
        <v>67</v>
      </c>
      <c r="N3322">
        <v>13391</v>
      </c>
      <c r="O3322" t="s">
        <v>1553</v>
      </c>
      <c r="P3322">
        <v>2</v>
      </c>
      <c r="Q3322" t="s">
        <v>11555</v>
      </c>
      <c r="R3322" t="s">
        <v>2096</v>
      </c>
      <c r="S3322">
        <v>1</v>
      </c>
      <c r="T3322" t="s">
        <v>37</v>
      </c>
      <c r="U3322" t="s">
        <v>38</v>
      </c>
      <c r="V3322" t="s">
        <v>39</v>
      </c>
      <c r="W3322">
        <v>100000000</v>
      </c>
      <c r="X3322">
        <v>2016</v>
      </c>
      <c r="Y3322">
        <v>744</v>
      </c>
      <c r="Z3322">
        <v>6</v>
      </c>
      <c r="AA3322">
        <v>2.35</v>
      </c>
      <c r="AB3322">
        <v>0</v>
      </c>
    </row>
    <row r="3323" spans="1:28" x14ac:dyDescent="0.3">
      <c r="A3323" t="s">
        <v>28</v>
      </c>
      <c r="B3323" t="s">
        <v>14911</v>
      </c>
      <c r="C3323">
        <v>62</v>
      </c>
      <c r="D3323">
        <v>120</v>
      </c>
      <c r="E3323">
        <v>160</v>
      </c>
      <c r="F3323">
        <v>94</v>
      </c>
      <c r="G3323" t="s">
        <v>15749</v>
      </c>
      <c r="H3323">
        <v>559</v>
      </c>
      <c r="J3323" t="s">
        <v>5652</v>
      </c>
      <c r="K3323" t="s">
        <v>12645</v>
      </c>
      <c r="L3323" t="s">
        <v>15750</v>
      </c>
      <c r="M3323">
        <v>23713</v>
      </c>
      <c r="N3323">
        <v>1238</v>
      </c>
      <c r="O3323" t="s">
        <v>14931</v>
      </c>
      <c r="P3323">
        <v>0</v>
      </c>
      <c r="Q3323" t="s">
        <v>15751</v>
      </c>
      <c r="R3323" t="s">
        <v>15752</v>
      </c>
      <c r="S3323">
        <v>167</v>
      </c>
      <c r="T3323" t="s">
        <v>37</v>
      </c>
      <c r="U3323" t="s">
        <v>56</v>
      </c>
      <c r="V3323" t="s">
        <v>5738</v>
      </c>
      <c r="W3323">
        <v>2000000</v>
      </c>
      <c r="X3323">
        <v>1966</v>
      </c>
      <c r="Y3323">
        <v>269</v>
      </c>
      <c r="Z3323">
        <v>7.9</v>
      </c>
      <c r="AA3323">
        <v>1.66</v>
      </c>
      <c r="AB3323">
        <v>2000</v>
      </c>
    </row>
    <row r="3324" spans="1:28" x14ac:dyDescent="0.3">
      <c r="A3324" t="s">
        <v>28</v>
      </c>
      <c r="B3324" t="s">
        <v>9423</v>
      </c>
      <c r="C3324">
        <v>161</v>
      </c>
      <c r="D3324">
        <v>121</v>
      </c>
      <c r="E3324">
        <v>0</v>
      </c>
      <c r="F3324">
        <v>682</v>
      </c>
      <c r="G3324" t="s">
        <v>5353</v>
      </c>
      <c r="H3324">
        <v>3000</v>
      </c>
      <c r="J3324" t="s">
        <v>209</v>
      </c>
      <c r="K3324" t="s">
        <v>1626</v>
      </c>
      <c r="L3324" t="s">
        <v>15753</v>
      </c>
      <c r="M3324">
        <v>103493</v>
      </c>
      <c r="N3324">
        <v>5987</v>
      </c>
      <c r="O3324" t="s">
        <v>14882</v>
      </c>
      <c r="P3324">
        <v>0</v>
      </c>
      <c r="Q3324" t="s">
        <v>15754</v>
      </c>
      <c r="R3324" t="s">
        <v>15755</v>
      </c>
      <c r="S3324">
        <v>317</v>
      </c>
      <c r="T3324" t="s">
        <v>37</v>
      </c>
      <c r="U3324" t="s">
        <v>38</v>
      </c>
      <c r="V3324" t="s">
        <v>569</v>
      </c>
      <c r="W3324">
        <v>3800000</v>
      </c>
      <c r="X3324">
        <v>1976</v>
      </c>
      <c r="Y3324">
        <v>977</v>
      </c>
      <c r="Z3324">
        <v>8.1</v>
      </c>
      <c r="AA3324">
        <v>1.85</v>
      </c>
      <c r="AB3324">
        <v>17000</v>
      </c>
    </row>
    <row r="3325" spans="1:28" x14ac:dyDescent="0.3">
      <c r="A3325" t="s">
        <v>28</v>
      </c>
      <c r="B3325" t="s">
        <v>15756</v>
      </c>
      <c r="C3325">
        <v>157</v>
      </c>
      <c r="D3325">
        <v>226</v>
      </c>
      <c r="E3325">
        <v>149</v>
      </c>
      <c r="F3325">
        <v>248</v>
      </c>
      <c r="G3325" t="s">
        <v>15757</v>
      </c>
      <c r="H3325">
        <v>503</v>
      </c>
      <c r="I3325">
        <v>198655278</v>
      </c>
      <c r="J3325" t="s">
        <v>1878</v>
      </c>
      <c r="K3325" t="s">
        <v>15758</v>
      </c>
      <c r="L3325" t="s">
        <v>15759</v>
      </c>
      <c r="M3325">
        <v>215340</v>
      </c>
      <c r="N3325">
        <v>1862</v>
      </c>
      <c r="O3325" t="s">
        <v>15760</v>
      </c>
      <c r="P3325">
        <v>1</v>
      </c>
      <c r="Q3325" t="s">
        <v>15761</v>
      </c>
      <c r="R3325" t="s">
        <v>15762</v>
      </c>
      <c r="S3325">
        <v>706</v>
      </c>
      <c r="T3325" t="s">
        <v>37</v>
      </c>
      <c r="U3325" t="s">
        <v>38</v>
      </c>
      <c r="V3325" t="s">
        <v>272</v>
      </c>
      <c r="W3325">
        <v>3977000</v>
      </c>
      <c r="X3325">
        <v>1939</v>
      </c>
      <c r="Y3325">
        <v>384</v>
      </c>
      <c r="Z3325">
        <v>8.1999999999999993</v>
      </c>
      <c r="AA3325">
        <v>1.37</v>
      </c>
      <c r="AB3325">
        <v>16000</v>
      </c>
    </row>
    <row r="3326" spans="1:28" x14ac:dyDescent="0.3">
      <c r="A3326" t="s">
        <v>28</v>
      </c>
      <c r="B3326" t="s">
        <v>15763</v>
      </c>
      <c r="C3326">
        <v>31</v>
      </c>
      <c r="D3326">
        <v>104</v>
      </c>
      <c r="E3326">
        <v>10</v>
      </c>
      <c r="F3326">
        <v>196</v>
      </c>
      <c r="G3326" t="s">
        <v>370</v>
      </c>
      <c r="H3326">
        <v>507</v>
      </c>
      <c r="I3326">
        <v>143653</v>
      </c>
      <c r="J3326" t="s">
        <v>1493</v>
      </c>
      <c r="K3326" t="s">
        <v>13193</v>
      </c>
      <c r="L3326" t="s">
        <v>15764</v>
      </c>
      <c r="M3326">
        <v>1177</v>
      </c>
      <c r="N3326">
        <v>1281</v>
      </c>
      <c r="O3326" t="s">
        <v>15765</v>
      </c>
      <c r="P3326">
        <v>0</v>
      </c>
      <c r="Q3326" t="s">
        <v>15766</v>
      </c>
      <c r="R3326" t="s">
        <v>15767</v>
      </c>
      <c r="S3326">
        <v>10</v>
      </c>
      <c r="T3326" t="s">
        <v>37</v>
      </c>
      <c r="U3326" t="s">
        <v>56</v>
      </c>
      <c r="V3326" t="s">
        <v>39</v>
      </c>
      <c r="W3326">
        <v>4000000</v>
      </c>
      <c r="X3326">
        <v>2014</v>
      </c>
      <c r="Y3326">
        <v>236</v>
      </c>
      <c r="Z3326">
        <v>6</v>
      </c>
      <c r="AA3326">
        <v>2.35</v>
      </c>
      <c r="AB3326">
        <v>0</v>
      </c>
    </row>
    <row r="3327" spans="1:28" x14ac:dyDescent="0.3">
      <c r="A3327" t="s">
        <v>28</v>
      </c>
      <c r="B3327" t="s">
        <v>14880</v>
      </c>
      <c r="C3327">
        <v>53</v>
      </c>
      <c r="D3327">
        <v>152</v>
      </c>
      <c r="E3327">
        <v>541</v>
      </c>
      <c r="F3327">
        <v>288</v>
      </c>
      <c r="G3327" t="s">
        <v>15768</v>
      </c>
      <c r="H3327">
        <v>773</v>
      </c>
      <c r="I3327">
        <v>14873</v>
      </c>
      <c r="J3327" t="s">
        <v>15769</v>
      </c>
      <c r="K3327" t="s">
        <v>1401</v>
      </c>
      <c r="L3327" t="s">
        <v>15770</v>
      </c>
      <c r="M3327">
        <v>5294</v>
      </c>
      <c r="N3327">
        <v>2888</v>
      </c>
      <c r="O3327" t="s">
        <v>14881</v>
      </c>
      <c r="P3327">
        <v>2</v>
      </c>
      <c r="Q3327" t="s">
        <v>15771</v>
      </c>
      <c r="R3327" t="s">
        <v>15772</v>
      </c>
      <c r="S3327">
        <v>67</v>
      </c>
      <c r="T3327" t="s">
        <v>37</v>
      </c>
      <c r="U3327" t="s">
        <v>38</v>
      </c>
      <c r="V3327" t="s">
        <v>5738</v>
      </c>
      <c r="W3327">
        <v>3800000</v>
      </c>
      <c r="X3327">
        <v>1965</v>
      </c>
      <c r="Y3327">
        <v>575</v>
      </c>
      <c r="Z3327">
        <v>6.8</v>
      </c>
      <c r="AA3327">
        <v>2.35</v>
      </c>
      <c r="AB3327">
        <v>251</v>
      </c>
    </row>
    <row r="3328" spans="1:28" x14ac:dyDescent="0.3">
      <c r="A3328" t="s">
        <v>28</v>
      </c>
      <c r="B3328" t="s">
        <v>15773</v>
      </c>
      <c r="C3328">
        <v>21</v>
      </c>
      <c r="D3328">
        <v>107</v>
      </c>
      <c r="E3328">
        <v>24</v>
      </c>
      <c r="F3328">
        <v>83</v>
      </c>
      <c r="G3328" t="s">
        <v>15774</v>
      </c>
      <c r="H3328">
        <v>277</v>
      </c>
      <c r="I3328">
        <v>8000000</v>
      </c>
      <c r="J3328" t="s">
        <v>15775</v>
      </c>
      <c r="K3328" t="s">
        <v>15776</v>
      </c>
      <c r="L3328" t="s">
        <v>15777</v>
      </c>
      <c r="M3328">
        <v>3167</v>
      </c>
      <c r="N3328">
        <v>731</v>
      </c>
      <c r="O3328" t="s">
        <v>15778</v>
      </c>
      <c r="P3328">
        <v>0</v>
      </c>
      <c r="Q3328" t="s">
        <v>15779</v>
      </c>
      <c r="R3328" t="s">
        <v>15780</v>
      </c>
      <c r="S3328">
        <v>90</v>
      </c>
      <c r="T3328" t="s">
        <v>37</v>
      </c>
      <c r="U3328" t="s">
        <v>38</v>
      </c>
      <c r="V3328" t="s">
        <v>13995</v>
      </c>
      <c r="W3328">
        <v>3768785</v>
      </c>
      <c r="X3328">
        <v>1950</v>
      </c>
      <c r="Y3328">
        <v>244</v>
      </c>
      <c r="Z3328">
        <v>7</v>
      </c>
      <c r="AA3328">
        <v>1.37</v>
      </c>
      <c r="AB3328">
        <v>456</v>
      </c>
    </row>
    <row r="3329" spans="1:28" x14ac:dyDescent="0.3">
      <c r="A3329" t="s">
        <v>28</v>
      </c>
      <c r="B3329" t="s">
        <v>15783</v>
      </c>
      <c r="C3329">
        <v>78</v>
      </c>
      <c r="D3329">
        <v>95</v>
      </c>
      <c r="E3329">
        <v>89</v>
      </c>
      <c r="F3329">
        <v>388</v>
      </c>
      <c r="G3329" t="s">
        <v>7781</v>
      </c>
      <c r="H3329">
        <v>963</v>
      </c>
      <c r="I3329">
        <v>37606</v>
      </c>
      <c r="J3329" t="s">
        <v>8601</v>
      </c>
      <c r="K3329" t="s">
        <v>2923</v>
      </c>
      <c r="L3329" t="s">
        <v>15784</v>
      </c>
      <c r="M3329">
        <v>31836</v>
      </c>
      <c r="N3329">
        <v>2658</v>
      </c>
      <c r="O3329" t="s">
        <v>12392</v>
      </c>
      <c r="P3329">
        <v>0</v>
      </c>
      <c r="Q3329" t="s">
        <v>15785</v>
      </c>
      <c r="R3329" t="s">
        <v>15786</v>
      </c>
      <c r="S3329">
        <v>90</v>
      </c>
      <c r="T3329" t="s">
        <v>37</v>
      </c>
      <c r="U3329" t="s">
        <v>263</v>
      </c>
      <c r="V3329" t="s">
        <v>569</v>
      </c>
      <c r="W3329">
        <v>3500000</v>
      </c>
      <c r="X3329">
        <v>2009</v>
      </c>
      <c r="Y3329">
        <v>654</v>
      </c>
      <c r="Z3329">
        <v>6.8</v>
      </c>
      <c r="AA3329">
        <v>2.35</v>
      </c>
      <c r="AB3329">
        <v>0</v>
      </c>
    </row>
    <row r="3330" spans="1:28" x14ac:dyDescent="0.3">
      <c r="A3330" t="s">
        <v>28</v>
      </c>
      <c r="B3330" t="s">
        <v>15787</v>
      </c>
      <c r="C3330">
        <v>41</v>
      </c>
      <c r="D3330">
        <v>102</v>
      </c>
      <c r="E3330">
        <v>136</v>
      </c>
      <c r="F3330">
        <v>48</v>
      </c>
      <c r="G3330" t="s">
        <v>15788</v>
      </c>
      <c r="H3330">
        <v>89</v>
      </c>
      <c r="I3330">
        <v>2956000</v>
      </c>
      <c r="J3330" t="s">
        <v>15789</v>
      </c>
      <c r="K3330" t="s">
        <v>15790</v>
      </c>
      <c r="L3330" t="s">
        <v>15791</v>
      </c>
      <c r="M3330">
        <v>3258</v>
      </c>
      <c r="N3330">
        <v>282</v>
      </c>
      <c r="O3330" t="s">
        <v>15792</v>
      </c>
      <c r="P3330">
        <v>0</v>
      </c>
      <c r="Q3330" t="s">
        <v>15793</v>
      </c>
      <c r="R3330" t="s">
        <v>15794</v>
      </c>
      <c r="S3330">
        <v>54</v>
      </c>
      <c r="T3330" t="s">
        <v>37</v>
      </c>
      <c r="U3330" t="s">
        <v>38</v>
      </c>
      <c r="V3330" t="s">
        <v>5738</v>
      </c>
      <c r="W3330">
        <v>3700000</v>
      </c>
      <c r="X3330">
        <v>1948</v>
      </c>
      <c r="Y3330">
        <v>78</v>
      </c>
      <c r="Z3330">
        <v>7.1</v>
      </c>
      <c r="AA3330">
        <v>1.37</v>
      </c>
      <c r="AB3330">
        <v>359</v>
      </c>
    </row>
    <row r="3331" spans="1:28" x14ac:dyDescent="0.3">
      <c r="A3331" t="s">
        <v>28</v>
      </c>
      <c r="B3331" t="s">
        <v>15795</v>
      </c>
      <c r="C3331">
        <v>61</v>
      </c>
      <c r="D3331">
        <v>99</v>
      </c>
      <c r="E3331">
        <v>29</v>
      </c>
      <c r="F3331">
        <v>64</v>
      </c>
      <c r="G3331" t="s">
        <v>10842</v>
      </c>
      <c r="H3331">
        <v>117</v>
      </c>
      <c r="I3331">
        <v>19959</v>
      </c>
      <c r="J3331" t="s">
        <v>3270</v>
      </c>
      <c r="K3331" t="s">
        <v>15796</v>
      </c>
      <c r="L3331" t="s">
        <v>15797</v>
      </c>
      <c r="M3331">
        <v>3579</v>
      </c>
      <c r="N3331">
        <v>298</v>
      </c>
      <c r="O3331" t="s">
        <v>6301</v>
      </c>
      <c r="P3331">
        <v>2</v>
      </c>
      <c r="Q3331" t="s">
        <v>15798</v>
      </c>
      <c r="R3331" t="s">
        <v>15799</v>
      </c>
      <c r="S3331">
        <v>14</v>
      </c>
      <c r="T3331" t="s">
        <v>37</v>
      </c>
      <c r="U3331" t="s">
        <v>8167</v>
      </c>
      <c r="V3331" t="s">
        <v>569</v>
      </c>
      <c r="W3331">
        <v>3800000</v>
      </c>
      <c r="X3331">
        <v>2009</v>
      </c>
      <c r="Y3331">
        <v>64</v>
      </c>
      <c r="Z3331">
        <v>6.9</v>
      </c>
      <c r="AA3331">
        <v>2.35</v>
      </c>
      <c r="AB3331">
        <v>0</v>
      </c>
    </row>
    <row r="3332" spans="1:28" x14ac:dyDescent="0.3">
      <c r="A3332" t="s">
        <v>28</v>
      </c>
      <c r="B3332" t="s">
        <v>10901</v>
      </c>
      <c r="C3332">
        <v>112</v>
      </c>
      <c r="D3332">
        <v>109</v>
      </c>
      <c r="E3332">
        <v>13</v>
      </c>
      <c r="F3332">
        <v>480</v>
      </c>
      <c r="G3332" t="s">
        <v>4548</v>
      </c>
      <c r="H3332">
        <v>3000</v>
      </c>
      <c r="I3332">
        <v>2706659</v>
      </c>
      <c r="J3332" t="s">
        <v>2450</v>
      </c>
      <c r="K3332" t="s">
        <v>703</v>
      </c>
      <c r="L3332" t="s">
        <v>15800</v>
      </c>
      <c r="M3332">
        <v>17770</v>
      </c>
      <c r="N3332">
        <v>5977</v>
      </c>
      <c r="O3332" t="s">
        <v>1499</v>
      </c>
      <c r="P3332">
        <v>0</v>
      </c>
      <c r="Q3332" t="s">
        <v>15801</v>
      </c>
      <c r="R3332" t="s">
        <v>15802</v>
      </c>
      <c r="S3332">
        <v>172</v>
      </c>
      <c r="T3332" t="s">
        <v>37</v>
      </c>
      <c r="U3332" t="s">
        <v>56</v>
      </c>
      <c r="V3332" t="s">
        <v>569</v>
      </c>
      <c r="W3332">
        <v>2000000</v>
      </c>
      <c r="X3332">
        <v>2006</v>
      </c>
      <c r="Y3332">
        <v>796</v>
      </c>
      <c r="Z3332">
        <v>6.9</v>
      </c>
      <c r="AA3332">
        <v>1.85</v>
      </c>
      <c r="AB3332">
        <v>0</v>
      </c>
    </row>
    <row r="3333" spans="1:28" x14ac:dyDescent="0.3">
      <c r="A3333" t="s">
        <v>28</v>
      </c>
      <c r="B3333" t="s">
        <v>4905</v>
      </c>
      <c r="C3333">
        <v>349</v>
      </c>
      <c r="D3333">
        <v>113</v>
      </c>
      <c r="E3333">
        <v>174</v>
      </c>
      <c r="F3333">
        <v>767</v>
      </c>
      <c r="G3333" t="s">
        <v>117</v>
      </c>
      <c r="H3333">
        <v>14000</v>
      </c>
      <c r="I3333">
        <v>61094903</v>
      </c>
      <c r="J3333" t="s">
        <v>1123</v>
      </c>
      <c r="K3333" t="s">
        <v>223</v>
      </c>
      <c r="L3333" t="s">
        <v>6132</v>
      </c>
      <c r="M3333">
        <v>210548</v>
      </c>
      <c r="N3333">
        <v>17151</v>
      </c>
      <c r="O3333" t="s">
        <v>6133</v>
      </c>
      <c r="P3333">
        <v>3</v>
      </c>
      <c r="Q3333" t="s">
        <v>6134</v>
      </c>
      <c r="R3333" t="s">
        <v>6135</v>
      </c>
      <c r="S3333">
        <v>332</v>
      </c>
      <c r="T3333" t="s">
        <v>37</v>
      </c>
      <c r="U3333" t="s">
        <v>56</v>
      </c>
      <c r="V3333" t="s">
        <v>39</v>
      </c>
      <c r="W3333">
        <v>30000000</v>
      </c>
      <c r="X3333">
        <v>2011</v>
      </c>
      <c r="Y3333">
        <v>902</v>
      </c>
      <c r="Z3333">
        <v>6.9</v>
      </c>
      <c r="AA3333">
        <v>2.35</v>
      </c>
      <c r="AB3333">
        <v>29000</v>
      </c>
    </row>
    <row r="3334" spans="1:28" x14ac:dyDescent="0.3">
      <c r="A3334" t="s">
        <v>28</v>
      </c>
      <c r="B3334" t="s">
        <v>11948</v>
      </c>
      <c r="C3334">
        <v>122</v>
      </c>
      <c r="D3334">
        <v>91</v>
      </c>
      <c r="E3334">
        <v>11</v>
      </c>
      <c r="F3334">
        <v>121</v>
      </c>
      <c r="G3334" t="s">
        <v>185</v>
      </c>
      <c r="H3334">
        <v>1000</v>
      </c>
      <c r="I3334">
        <v>45857453</v>
      </c>
      <c r="J3334" t="s">
        <v>5265</v>
      </c>
      <c r="K3334" t="s">
        <v>133</v>
      </c>
      <c r="L3334" t="s">
        <v>15804</v>
      </c>
      <c r="M3334">
        <v>82232</v>
      </c>
      <c r="N3334">
        <v>2323</v>
      </c>
      <c r="O3334" t="s">
        <v>15805</v>
      </c>
      <c r="P3334">
        <v>3</v>
      </c>
      <c r="Q3334" t="s">
        <v>15806</v>
      </c>
      <c r="R3334" t="s">
        <v>15807</v>
      </c>
      <c r="S3334">
        <v>174</v>
      </c>
      <c r="T3334" t="s">
        <v>37</v>
      </c>
      <c r="U3334" t="s">
        <v>56</v>
      </c>
      <c r="V3334" t="s">
        <v>569</v>
      </c>
      <c r="W3334">
        <v>3500000</v>
      </c>
      <c r="X3334">
        <v>1997</v>
      </c>
      <c r="Y3334">
        <v>891</v>
      </c>
      <c r="Z3334">
        <v>7.2</v>
      </c>
      <c r="AA3334">
        <v>1.85</v>
      </c>
      <c r="AB3334">
        <v>0</v>
      </c>
    </row>
    <row r="3335" spans="1:28" x14ac:dyDescent="0.3">
      <c r="A3335" t="s">
        <v>28</v>
      </c>
      <c r="B3335" t="s">
        <v>15808</v>
      </c>
      <c r="C3335">
        <v>134</v>
      </c>
      <c r="D3335">
        <v>88</v>
      </c>
      <c r="E3335">
        <v>104</v>
      </c>
      <c r="F3335">
        <v>318</v>
      </c>
      <c r="G3335" t="s">
        <v>15809</v>
      </c>
      <c r="H3335">
        <v>628</v>
      </c>
      <c r="I3335">
        <v>83400000</v>
      </c>
      <c r="J3335" t="s">
        <v>1611</v>
      </c>
      <c r="K3335" t="s">
        <v>15810</v>
      </c>
      <c r="L3335" t="s">
        <v>15811</v>
      </c>
      <c r="M3335">
        <v>160281</v>
      </c>
      <c r="N3335">
        <v>2726</v>
      </c>
      <c r="O3335" t="s">
        <v>15812</v>
      </c>
      <c r="P3335">
        <v>0</v>
      </c>
      <c r="Q3335" t="s">
        <v>15813</v>
      </c>
      <c r="R3335" t="s">
        <v>15814</v>
      </c>
      <c r="S3335">
        <v>427</v>
      </c>
      <c r="T3335" t="s">
        <v>37</v>
      </c>
      <c r="U3335" t="s">
        <v>38</v>
      </c>
      <c r="V3335" t="s">
        <v>90</v>
      </c>
      <c r="W3335">
        <v>3500000</v>
      </c>
      <c r="X3335">
        <v>1980</v>
      </c>
      <c r="Y3335">
        <v>575</v>
      </c>
      <c r="Z3335">
        <v>7.8</v>
      </c>
      <c r="AA3335">
        <v>1.85</v>
      </c>
      <c r="AB3335">
        <v>16000</v>
      </c>
    </row>
    <row r="3336" spans="1:28" x14ac:dyDescent="0.3">
      <c r="A3336" t="s">
        <v>720</v>
      </c>
      <c r="B3336" t="s">
        <v>2960</v>
      </c>
      <c r="C3336">
        <v>20</v>
      </c>
      <c r="D3336">
        <v>97</v>
      </c>
      <c r="E3336">
        <v>473</v>
      </c>
      <c r="F3336">
        <v>624</v>
      </c>
      <c r="G3336" t="s">
        <v>3723</v>
      </c>
      <c r="H3336">
        <v>826</v>
      </c>
      <c r="I3336">
        <v>27900000</v>
      </c>
      <c r="J3336" t="s">
        <v>2450</v>
      </c>
      <c r="K3336" t="s">
        <v>6075</v>
      </c>
      <c r="L3336" t="s">
        <v>15815</v>
      </c>
      <c r="M3336">
        <v>74626</v>
      </c>
      <c r="N3336">
        <v>3455</v>
      </c>
      <c r="O3336" t="s">
        <v>4765</v>
      </c>
      <c r="P3336">
        <v>1</v>
      </c>
      <c r="Q3336" t="s">
        <v>15816</v>
      </c>
      <c r="R3336" t="s">
        <v>15817</v>
      </c>
      <c r="S3336">
        <v>157</v>
      </c>
      <c r="T3336" t="s">
        <v>37</v>
      </c>
      <c r="U3336" t="s">
        <v>38</v>
      </c>
      <c r="V3336" t="s">
        <v>569</v>
      </c>
      <c r="W3336">
        <v>3500000</v>
      </c>
      <c r="X3336">
        <v>1995</v>
      </c>
      <c r="Y3336">
        <v>723</v>
      </c>
      <c r="Z3336">
        <v>7.3</v>
      </c>
      <c r="AA3336">
        <v>1.85</v>
      </c>
      <c r="AB3336">
        <v>8000</v>
      </c>
    </row>
    <row r="3337" spans="1:28" x14ac:dyDescent="0.3">
      <c r="A3337" t="s">
        <v>28</v>
      </c>
      <c r="B3337" t="s">
        <v>2565</v>
      </c>
      <c r="C3337">
        <v>28</v>
      </c>
      <c r="D3337">
        <v>97</v>
      </c>
      <c r="E3337">
        <v>117</v>
      </c>
      <c r="F3337">
        <v>556</v>
      </c>
      <c r="G3337" t="s">
        <v>2751</v>
      </c>
      <c r="H3337">
        <v>851</v>
      </c>
      <c r="I3337">
        <v>27900000</v>
      </c>
      <c r="J3337" t="s">
        <v>2062</v>
      </c>
      <c r="K3337" t="s">
        <v>775</v>
      </c>
      <c r="L3337" t="s">
        <v>15818</v>
      </c>
      <c r="M3337">
        <v>39508</v>
      </c>
      <c r="N3337">
        <v>3036</v>
      </c>
      <c r="O3337" t="s">
        <v>11910</v>
      </c>
      <c r="P3337">
        <v>2</v>
      </c>
      <c r="Q3337" t="s">
        <v>15819</v>
      </c>
      <c r="R3337" t="s">
        <v>15820</v>
      </c>
      <c r="S3337">
        <v>96</v>
      </c>
      <c r="T3337" t="s">
        <v>37</v>
      </c>
      <c r="U3337" t="s">
        <v>38</v>
      </c>
      <c r="V3337" t="s">
        <v>569</v>
      </c>
      <c r="W3337">
        <v>3500000</v>
      </c>
      <c r="X3337">
        <v>1993</v>
      </c>
      <c r="Y3337">
        <v>582</v>
      </c>
      <c r="Z3337">
        <v>7.5</v>
      </c>
      <c r="AA3337">
        <v>1.85</v>
      </c>
      <c r="AB3337">
        <v>0</v>
      </c>
    </row>
    <row r="3338" spans="1:28" x14ac:dyDescent="0.3">
      <c r="A3338" t="s">
        <v>28</v>
      </c>
      <c r="B3338" t="s">
        <v>15821</v>
      </c>
      <c r="C3338">
        <v>95</v>
      </c>
      <c r="D3338">
        <v>85</v>
      </c>
      <c r="E3338">
        <v>10</v>
      </c>
      <c r="F3338">
        <v>178</v>
      </c>
      <c r="G3338" t="s">
        <v>4493</v>
      </c>
      <c r="H3338">
        <v>3000</v>
      </c>
      <c r="I3338">
        <v>14000000</v>
      </c>
      <c r="J3338" t="s">
        <v>7620</v>
      </c>
      <c r="K3338" t="s">
        <v>7571</v>
      </c>
      <c r="L3338" t="s">
        <v>15822</v>
      </c>
      <c r="M3338">
        <v>15956</v>
      </c>
      <c r="N3338">
        <v>3617</v>
      </c>
      <c r="O3338" t="s">
        <v>15552</v>
      </c>
      <c r="P3338">
        <v>0</v>
      </c>
      <c r="Q3338" t="s">
        <v>15823</v>
      </c>
      <c r="R3338" t="s">
        <v>15824</v>
      </c>
      <c r="S3338">
        <v>118</v>
      </c>
      <c r="T3338" t="s">
        <v>37</v>
      </c>
      <c r="U3338" t="s">
        <v>38</v>
      </c>
      <c r="V3338" t="s">
        <v>569</v>
      </c>
      <c r="W3338">
        <v>3500000</v>
      </c>
      <c r="X3338">
        <v>1987</v>
      </c>
      <c r="Y3338">
        <v>273</v>
      </c>
      <c r="Z3338">
        <v>6</v>
      </c>
      <c r="AA3338">
        <v>1.85</v>
      </c>
      <c r="AB3338">
        <v>1000</v>
      </c>
    </row>
    <row r="3339" spans="1:28" x14ac:dyDescent="0.3">
      <c r="A3339" t="s">
        <v>28</v>
      </c>
      <c r="B3339" t="s">
        <v>15825</v>
      </c>
      <c r="C3339">
        <v>425</v>
      </c>
      <c r="D3339">
        <v>92</v>
      </c>
      <c r="E3339">
        <v>22</v>
      </c>
      <c r="F3339">
        <v>159</v>
      </c>
      <c r="G3339" t="s">
        <v>15826</v>
      </c>
      <c r="H3339">
        <v>648</v>
      </c>
      <c r="I3339">
        <v>25138292</v>
      </c>
      <c r="J3339" t="s">
        <v>4883</v>
      </c>
      <c r="K3339" t="s">
        <v>7515</v>
      </c>
      <c r="L3339" t="s">
        <v>15827</v>
      </c>
      <c r="M3339">
        <v>66483</v>
      </c>
      <c r="N3339">
        <v>1122</v>
      </c>
      <c r="O3339" t="s">
        <v>1206</v>
      </c>
      <c r="P3339">
        <v>0</v>
      </c>
      <c r="Q3339" t="s">
        <v>15828</v>
      </c>
      <c r="R3339" t="s">
        <v>15829</v>
      </c>
      <c r="S3339">
        <v>452</v>
      </c>
      <c r="T3339" t="s">
        <v>37</v>
      </c>
      <c r="U3339" t="s">
        <v>38</v>
      </c>
      <c r="V3339" t="s">
        <v>569</v>
      </c>
      <c r="W3339">
        <v>3500000</v>
      </c>
      <c r="X3339">
        <v>2015</v>
      </c>
      <c r="Y3339">
        <v>191</v>
      </c>
      <c r="Z3339">
        <v>6.8</v>
      </c>
      <c r="AA3339">
        <v>1.66</v>
      </c>
      <c r="AB3339">
        <v>43000</v>
      </c>
    </row>
    <row r="3340" spans="1:28" x14ac:dyDescent="0.3">
      <c r="A3340" t="s">
        <v>28</v>
      </c>
      <c r="B3340" t="s">
        <v>15830</v>
      </c>
      <c r="C3340">
        <v>19</v>
      </c>
      <c r="D3340">
        <v>93</v>
      </c>
      <c r="E3340">
        <v>0</v>
      </c>
      <c r="F3340">
        <v>78</v>
      </c>
      <c r="G3340" t="s">
        <v>15831</v>
      </c>
      <c r="H3340">
        <v>625</v>
      </c>
      <c r="I3340">
        <v>10305534</v>
      </c>
      <c r="J3340" t="s">
        <v>1611</v>
      </c>
      <c r="K3340" t="s">
        <v>15832</v>
      </c>
      <c r="L3340" t="s">
        <v>15833</v>
      </c>
      <c r="M3340">
        <v>1721</v>
      </c>
      <c r="N3340">
        <v>987</v>
      </c>
      <c r="O3340" t="s">
        <v>15834</v>
      </c>
      <c r="P3340">
        <v>2</v>
      </c>
      <c r="Q3340" t="s">
        <v>15835</v>
      </c>
      <c r="R3340" t="s">
        <v>15836</v>
      </c>
      <c r="S3340">
        <v>38</v>
      </c>
      <c r="T3340" t="s">
        <v>37</v>
      </c>
      <c r="U3340" t="s">
        <v>38</v>
      </c>
      <c r="V3340" t="s">
        <v>569</v>
      </c>
      <c r="W3340">
        <v>3500000</v>
      </c>
      <c r="X3340">
        <v>1998</v>
      </c>
      <c r="Y3340">
        <v>118</v>
      </c>
      <c r="Z3340">
        <v>3.9</v>
      </c>
      <c r="AA3340">
        <v>1.85</v>
      </c>
      <c r="AB3340">
        <v>280</v>
      </c>
    </row>
    <row r="3341" spans="1:28" x14ac:dyDescent="0.3">
      <c r="A3341" t="s">
        <v>28</v>
      </c>
      <c r="B3341" t="s">
        <v>15743</v>
      </c>
      <c r="C3341">
        <v>43</v>
      </c>
      <c r="D3341">
        <v>96</v>
      </c>
      <c r="E3341">
        <v>0</v>
      </c>
      <c r="F3341">
        <v>111</v>
      </c>
      <c r="G3341" t="s">
        <v>10877</v>
      </c>
      <c r="H3341">
        <v>385</v>
      </c>
      <c r="I3341">
        <v>9449219</v>
      </c>
      <c r="J3341" t="s">
        <v>1375</v>
      </c>
      <c r="K3341" t="s">
        <v>6551</v>
      </c>
      <c r="L3341" t="s">
        <v>15837</v>
      </c>
      <c r="M3341">
        <v>13949</v>
      </c>
      <c r="N3341">
        <v>995</v>
      </c>
      <c r="O3341" t="s">
        <v>15838</v>
      </c>
      <c r="P3341">
        <v>2</v>
      </c>
      <c r="Q3341" t="s">
        <v>15839</v>
      </c>
      <c r="R3341" t="s">
        <v>15840</v>
      </c>
      <c r="S3341">
        <v>98</v>
      </c>
      <c r="T3341" t="s">
        <v>37</v>
      </c>
      <c r="U3341" t="s">
        <v>38</v>
      </c>
      <c r="V3341" t="s">
        <v>569</v>
      </c>
      <c r="W3341">
        <v>3500000</v>
      </c>
      <c r="X3341">
        <v>1996</v>
      </c>
      <c r="Y3341">
        <v>356</v>
      </c>
      <c r="Z3341">
        <v>6.1</v>
      </c>
      <c r="AA3341">
        <v>1.85</v>
      </c>
      <c r="AB3341">
        <v>453</v>
      </c>
    </row>
    <row r="3342" spans="1:28" x14ac:dyDescent="0.3">
      <c r="A3342" t="s">
        <v>720</v>
      </c>
      <c r="B3342" t="s">
        <v>1077</v>
      </c>
      <c r="C3342">
        <v>127</v>
      </c>
      <c r="D3342">
        <v>105</v>
      </c>
      <c r="E3342">
        <v>386</v>
      </c>
      <c r="F3342">
        <v>248</v>
      </c>
      <c r="G3342" t="s">
        <v>11458</v>
      </c>
      <c r="H3342">
        <v>3000</v>
      </c>
      <c r="I3342">
        <v>6390032</v>
      </c>
      <c r="J3342" t="s">
        <v>1493</v>
      </c>
      <c r="K3342" t="s">
        <v>490</v>
      </c>
      <c r="L3342" t="s">
        <v>15841</v>
      </c>
      <c r="M3342">
        <v>24977</v>
      </c>
      <c r="N3342">
        <v>4238</v>
      </c>
      <c r="O3342" t="s">
        <v>7343</v>
      </c>
      <c r="P3342">
        <v>2</v>
      </c>
      <c r="Q3342" t="s">
        <v>15842</v>
      </c>
      <c r="R3342" t="s">
        <v>15843</v>
      </c>
      <c r="S3342">
        <v>229</v>
      </c>
      <c r="T3342" t="s">
        <v>37</v>
      </c>
      <c r="U3342" t="s">
        <v>38</v>
      </c>
      <c r="V3342" t="s">
        <v>569</v>
      </c>
      <c r="W3342">
        <v>3500000</v>
      </c>
      <c r="X3342">
        <v>1998</v>
      </c>
      <c r="Y3342">
        <v>258</v>
      </c>
      <c r="Z3342">
        <v>7.5</v>
      </c>
      <c r="AA3342">
        <v>2.35</v>
      </c>
      <c r="AB3342">
        <v>0</v>
      </c>
    </row>
    <row r="3343" spans="1:28" x14ac:dyDescent="0.3">
      <c r="A3343" t="s">
        <v>28</v>
      </c>
      <c r="B3343" t="s">
        <v>9782</v>
      </c>
      <c r="C3343">
        <v>262</v>
      </c>
      <c r="D3343">
        <v>129</v>
      </c>
      <c r="E3343">
        <v>195</v>
      </c>
      <c r="F3343">
        <v>50</v>
      </c>
      <c r="G3343" t="s">
        <v>15844</v>
      </c>
      <c r="H3343">
        <v>827</v>
      </c>
      <c r="I3343">
        <v>20167424</v>
      </c>
      <c r="J3343" t="s">
        <v>1861</v>
      </c>
      <c r="K3343" t="s">
        <v>15845</v>
      </c>
      <c r="L3343" t="s">
        <v>15846</v>
      </c>
      <c r="M3343">
        <v>131831</v>
      </c>
      <c r="N3343">
        <v>1044</v>
      </c>
      <c r="O3343" t="s">
        <v>15847</v>
      </c>
      <c r="P3343">
        <v>0</v>
      </c>
      <c r="Q3343" t="s">
        <v>15848</v>
      </c>
      <c r="R3343" t="s">
        <v>15849</v>
      </c>
      <c r="S3343">
        <v>231</v>
      </c>
      <c r="T3343" t="s">
        <v>2679</v>
      </c>
      <c r="U3343" t="s">
        <v>15850</v>
      </c>
      <c r="V3343" t="s">
        <v>569</v>
      </c>
      <c r="W3343">
        <v>2000000</v>
      </c>
      <c r="X3343">
        <v>2009</v>
      </c>
      <c r="Y3343">
        <v>88</v>
      </c>
      <c r="Z3343">
        <v>8.1999999999999993</v>
      </c>
      <c r="AA3343">
        <v>2.35</v>
      </c>
      <c r="AB3343">
        <v>33000</v>
      </c>
    </row>
    <row r="3344" spans="1:28" x14ac:dyDescent="0.3">
      <c r="A3344" t="s">
        <v>28</v>
      </c>
      <c r="B3344" t="s">
        <v>74</v>
      </c>
      <c r="C3344">
        <v>252</v>
      </c>
      <c r="D3344">
        <v>37</v>
      </c>
      <c r="E3344">
        <v>0</v>
      </c>
      <c r="F3344">
        <v>199</v>
      </c>
      <c r="G3344" t="s">
        <v>15851</v>
      </c>
      <c r="H3344">
        <v>634</v>
      </c>
      <c r="I3344">
        <v>5923044</v>
      </c>
      <c r="J3344" t="s">
        <v>7620</v>
      </c>
      <c r="K3344" t="s">
        <v>13260</v>
      </c>
      <c r="L3344" t="s">
        <v>15852</v>
      </c>
      <c r="M3344">
        <v>113451</v>
      </c>
      <c r="N3344">
        <v>1347</v>
      </c>
      <c r="O3344" t="s">
        <v>15853</v>
      </c>
      <c r="P3344">
        <v>0</v>
      </c>
      <c r="Q3344" t="s">
        <v>15854</v>
      </c>
      <c r="R3344" t="s">
        <v>15855</v>
      </c>
      <c r="S3344">
        <v>537</v>
      </c>
      <c r="T3344" t="s">
        <v>37</v>
      </c>
      <c r="U3344" t="s">
        <v>38</v>
      </c>
      <c r="V3344" t="s">
        <v>6963</v>
      </c>
      <c r="W3344">
        <v>3600000</v>
      </c>
      <c r="X3344">
        <v>1987</v>
      </c>
      <c r="Y3344">
        <v>328</v>
      </c>
      <c r="Z3344">
        <v>7.8</v>
      </c>
      <c r="AA3344">
        <v>1.85</v>
      </c>
      <c r="AB3344">
        <v>0</v>
      </c>
    </row>
    <row r="3345" spans="1:28" x14ac:dyDescent="0.3">
      <c r="A3345" t="s">
        <v>28</v>
      </c>
      <c r="B3345" t="s">
        <v>15856</v>
      </c>
      <c r="C3345">
        <v>31</v>
      </c>
      <c r="D3345">
        <v>81</v>
      </c>
      <c r="E3345">
        <v>0</v>
      </c>
      <c r="F3345">
        <v>542</v>
      </c>
      <c r="G3345" t="s">
        <v>9053</v>
      </c>
      <c r="H3345">
        <v>560</v>
      </c>
      <c r="I3345">
        <v>3293258</v>
      </c>
      <c r="J3345" t="s">
        <v>15857</v>
      </c>
      <c r="K3345" t="s">
        <v>2188</v>
      </c>
      <c r="L3345" t="s">
        <v>15858</v>
      </c>
      <c r="M3345">
        <v>11399</v>
      </c>
      <c r="N3345">
        <v>2238</v>
      </c>
      <c r="O3345" t="s">
        <v>6596</v>
      </c>
      <c r="P3345">
        <v>0</v>
      </c>
      <c r="Q3345" t="s">
        <v>15859</v>
      </c>
      <c r="R3345" t="s">
        <v>15860</v>
      </c>
      <c r="S3345">
        <v>131</v>
      </c>
      <c r="T3345" t="s">
        <v>37</v>
      </c>
      <c r="U3345" t="s">
        <v>38</v>
      </c>
      <c r="V3345" t="s">
        <v>39</v>
      </c>
      <c r="W3345">
        <v>3000000</v>
      </c>
      <c r="X3345">
        <v>2001</v>
      </c>
      <c r="Y3345">
        <v>555</v>
      </c>
      <c r="Z3345">
        <v>5.2</v>
      </c>
      <c r="AA3345">
        <v>1.85</v>
      </c>
      <c r="AB3345">
        <v>0</v>
      </c>
    </row>
    <row r="3346" spans="1:28" x14ac:dyDescent="0.3">
      <c r="A3346" t="s">
        <v>28</v>
      </c>
      <c r="B3346" t="s">
        <v>15861</v>
      </c>
      <c r="C3346">
        <v>39</v>
      </c>
      <c r="D3346">
        <v>106</v>
      </c>
      <c r="E3346">
        <v>22</v>
      </c>
      <c r="F3346">
        <v>10</v>
      </c>
      <c r="G3346" t="s">
        <v>15862</v>
      </c>
      <c r="H3346">
        <v>174</v>
      </c>
      <c r="I3346">
        <v>886410</v>
      </c>
      <c r="J3346" t="s">
        <v>6206</v>
      </c>
      <c r="K3346" t="s">
        <v>15863</v>
      </c>
      <c r="L3346" t="s">
        <v>15864</v>
      </c>
      <c r="M3346">
        <v>1024</v>
      </c>
      <c r="N3346">
        <v>222</v>
      </c>
      <c r="O3346" t="s">
        <v>15865</v>
      </c>
      <c r="P3346">
        <v>0</v>
      </c>
      <c r="Q3346" t="s">
        <v>15866</v>
      </c>
      <c r="R3346" t="s">
        <v>15867</v>
      </c>
      <c r="S3346">
        <v>494</v>
      </c>
      <c r="T3346" t="s">
        <v>2679</v>
      </c>
      <c r="U3346" t="s">
        <v>2795</v>
      </c>
      <c r="V3346" t="s">
        <v>569</v>
      </c>
      <c r="W3346">
        <v>3500000</v>
      </c>
      <c r="X3346">
        <v>1998</v>
      </c>
      <c r="Y3346">
        <v>16</v>
      </c>
      <c r="Z3346">
        <v>6.8</v>
      </c>
      <c r="AA3346">
        <v>1.85</v>
      </c>
      <c r="AB3346">
        <v>140</v>
      </c>
    </row>
    <row r="3347" spans="1:28" x14ac:dyDescent="0.3">
      <c r="A3347" t="s">
        <v>28</v>
      </c>
      <c r="B3347" t="s">
        <v>15868</v>
      </c>
      <c r="C3347">
        <v>337</v>
      </c>
      <c r="D3347">
        <v>103</v>
      </c>
      <c r="E3347">
        <v>12</v>
      </c>
      <c r="F3347">
        <v>4</v>
      </c>
      <c r="G3347" t="s">
        <v>15869</v>
      </c>
      <c r="H3347">
        <v>29</v>
      </c>
      <c r="I3347">
        <v>252652</v>
      </c>
      <c r="J3347" t="s">
        <v>15870</v>
      </c>
      <c r="K3347" t="s">
        <v>15871</v>
      </c>
      <c r="L3347" t="s">
        <v>15872</v>
      </c>
      <c r="M3347">
        <v>54104</v>
      </c>
      <c r="N3347">
        <v>44</v>
      </c>
      <c r="O3347" t="s">
        <v>15873</v>
      </c>
      <c r="P3347">
        <v>0</v>
      </c>
      <c r="Q3347" t="s">
        <v>15874</v>
      </c>
      <c r="R3347" t="s">
        <v>15875</v>
      </c>
      <c r="S3347">
        <v>199</v>
      </c>
      <c r="T3347" t="s">
        <v>15040</v>
      </c>
      <c r="U3347" t="s">
        <v>11493</v>
      </c>
      <c r="V3347" t="s">
        <v>39</v>
      </c>
      <c r="W3347">
        <v>19900000</v>
      </c>
      <c r="X3347">
        <v>2010</v>
      </c>
      <c r="Y3347">
        <v>4</v>
      </c>
      <c r="Z3347">
        <v>7</v>
      </c>
      <c r="AA3347">
        <v>1.85</v>
      </c>
      <c r="AB3347">
        <v>38000</v>
      </c>
    </row>
    <row r="3348" spans="1:28" x14ac:dyDescent="0.3">
      <c r="A3348" t="s">
        <v>28</v>
      </c>
      <c r="B3348" t="s">
        <v>15876</v>
      </c>
      <c r="C3348">
        <v>30</v>
      </c>
      <c r="D3348">
        <v>101</v>
      </c>
      <c r="E3348">
        <v>0</v>
      </c>
      <c r="F3348">
        <v>681</v>
      </c>
      <c r="G3348" t="s">
        <v>405</v>
      </c>
      <c r="H3348">
        <v>827</v>
      </c>
      <c r="I3348">
        <v>220234</v>
      </c>
      <c r="J3348" t="s">
        <v>1618</v>
      </c>
      <c r="K3348" t="s">
        <v>1495</v>
      </c>
      <c r="L3348" t="s">
        <v>15877</v>
      </c>
      <c r="M3348">
        <v>1950</v>
      </c>
      <c r="N3348">
        <v>3574</v>
      </c>
      <c r="O3348" t="s">
        <v>2128</v>
      </c>
      <c r="P3348">
        <v>3</v>
      </c>
      <c r="Q3348" t="s">
        <v>15878</v>
      </c>
      <c r="R3348" t="s">
        <v>15879</v>
      </c>
      <c r="S3348">
        <v>24</v>
      </c>
      <c r="T3348" t="s">
        <v>37</v>
      </c>
      <c r="U3348" t="s">
        <v>38</v>
      </c>
      <c r="V3348" t="s">
        <v>569</v>
      </c>
      <c r="W3348">
        <v>3500000</v>
      </c>
      <c r="X3348">
        <v>2006</v>
      </c>
      <c r="Y3348">
        <v>729</v>
      </c>
      <c r="Z3348">
        <v>6.5</v>
      </c>
      <c r="AA3348">
        <v>1.85</v>
      </c>
      <c r="AB3348">
        <v>360</v>
      </c>
    </row>
    <row r="3349" spans="1:28" x14ac:dyDescent="0.3">
      <c r="A3349" t="s">
        <v>28</v>
      </c>
      <c r="B3349" t="s">
        <v>4523</v>
      </c>
      <c r="C3349">
        <v>265</v>
      </c>
      <c r="D3349">
        <v>102</v>
      </c>
      <c r="E3349">
        <v>82</v>
      </c>
      <c r="F3349">
        <v>536</v>
      </c>
      <c r="G3349" t="s">
        <v>4524</v>
      </c>
      <c r="H3349">
        <v>622</v>
      </c>
      <c r="I3349">
        <v>34350553</v>
      </c>
      <c r="J3349" t="s">
        <v>1841</v>
      </c>
      <c r="K3349" t="s">
        <v>2038</v>
      </c>
      <c r="L3349" t="s">
        <v>4525</v>
      </c>
      <c r="M3349">
        <v>104072</v>
      </c>
      <c r="N3349">
        <v>2486</v>
      </c>
      <c r="O3349" t="s">
        <v>2223</v>
      </c>
      <c r="P3349">
        <v>4</v>
      </c>
      <c r="Q3349" t="s">
        <v>4526</v>
      </c>
      <c r="R3349" t="s">
        <v>4527</v>
      </c>
      <c r="S3349">
        <v>207</v>
      </c>
      <c r="T3349" t="s">
        <v>37</v>
      </c>
      <c r="U3349" t="s">
        <v>38</v>
      </c>
      <c r="V3349" t="s">
        <v>569</v>
      </c>
      <c r="W3349">
        <v>68000000</v>
      </c>
      <c r="X3349">
        <v>2012</v>
      </c>
      <c r="Y3349">
        <v>591</v>
      </c>
      <c r="Z3349">
        <v>5.7</v>
      </c>
      <c r="AA3349">
        <v>2.35</v>
      </c>
      <c r="AB3349">
        <v>15000</v>
      </c>
    </row>
    <row r="3350" spans="1:28" x14ac:dyDescent="0.3">
      <c r="A3350" t="s">
        <v>28</v>
      </c>
      <c r="B3350" t="s">
        <v>15880</v>
      </c>
      <c r="C3350">
        <v>50</v>
      </c>
      <c r="D3350">
        <v>98</v>
      </c>
      <c r="E3350">
        <v>9</v>
      </c>
      <c r="F3350">
        <v>405</v>
      </c>
      <c r="G3350" t="s">
        <v>1213</v>
      </c>
      <c r="H3350">
        <v>11000</v>
      </c>
      <c r="I3350">
        <v>101228</v>
      </c>
      <c r="J3350" t="s">
        <v>2450</v>
      </c>
      <c r="K3350" t="s">
        <v>1885</v>
      </c>
      <c r="L3350" t="s">
        <v>15881</v>
      </c>
      <c r="M3350">
        <v>7228</v>
      </c>
      <c r="N3350">
        <v>20009</v>
      </c>
      <c r="O3350" t="s">
        <v>8239</v>
      </c>
      <c r="P3350">
        <v>4</v>
      </c>
      <c r="Q3350" t="s">
        <v>15882</v>
      </c>
      <c r="R3350" t="s">
        <v>15883</v>
      </c>
      <c r="S3350">
        <v>53</v>
      </c>
      <c r="T3350" t="s">
        <v>37</v>
      </c>
      <c r="U3350" t="s">
        <v>38</v>
      </c>
      <c r="V3350" t="s">
        <v>569</v>
      </c>
      <c r="W3350">
        <v>3500000</v>
      </c>
      <c r="X3350">
        <v>2005</v>
      </c>
      <c r="Y3350">
        <v>8000</v>
      </c>
      <c r="Z3350">
        <v>6.4</v>
      </c>
      <c r="AA3350">
        <v>1.85</v>
      </c>
      <c r="AB3350">
        <v>414</v>
      </c>
    </row>
    <row r="3351" spans="1:28" x14ac:dyDescent="0.3">
      <c r="A3351" t="s">
        <v>28</v>
      </c>
      <c r="B3351" t="s">
        <v>4931</v>
      </c>
      <c r="C3351">
        <v>50</v>
      </c>
      <c r="D3351">
        <v>91</v>
      </c>
      <c r="E3351">
        <v>23</v>
      </c>
      <c r="F3351">
        <v>660</v>
      </c>
      <c r="G3351" t="s">
        <v>10171</v>
      </c>
      <c r="H3351">
        <v>4000</v>
      </c>
      <c r="I3351">
        <v>96793</v>
      </c>
      <c r="J3351" t="s">
        <v>1383</v>
      </c>
      <c r="K3351" t="s">
        <v>655</v>
      </c>
      <c r="L3351" t="s">
        <v>15884</v>
      </c>
      <c r="M3351">
        <v>12188</v>
      </c>
      <c r="N3351">
        <v>6380</v>
      </c>
      <c r="O3351" t="s">
        <v>4907</v>
      </c>
      <c r="P3351">
        <v>3</v>
      </c>
      <c r="Q3351" t="s">
        <v>15885</v>
      </c>
      <c r="R3351" t="s">
        <v>15886</v>
      </c>
      <c r="S3351">
        <v>135</v>
      </c>
      <c r="T3351" t="s">
        <v>37</v>
      </c>
      <c r="U3351" t="s">
        <v>38</v>
      </c>
      <c r="V3351" t="s">
        <v>39</v>
      </c>
      <c r="W3351">
        <v>3500000</v>
      </c>
      <c r="X3351">
        <v>2004</v>
      </c>
      <c r="Y3351">
        <v>756</v>
      </c>
      <c r="Z3351">
        <v>5.3</v>
      </c>
      <c r="AA3351">
        <v>2.35</v>
      </c>
      <c r="AB3351">
        <v>1000</v>
      </c>
    </row>
    <row r="3352" spans="1:28" x14ac:dyDescent="0.3">
      <c r="A3352" t="s">
        <v>28</v>
      </c>
      <c r="B3352" t="s">
        <v>15888</v>
      </c>
      <c r="C3352">
        <v>3</v>
      </c>
      <c r="D3352">
        <v>90</v>
      </c>
      <c r="E3352">
        <v>0</v>
      </c>
      <c r="F3352">
        <v>37</v>
      </c>
      <c r="G3352" t="s">
        <v>15889</v>
      </c>
      <c r="H3352">
        <v>1000</v>
      </c>
      <c r="J3352" t="s">
        <v>2152</v>
      </c>
      <c r="K3352" t="s">
        <v>385</v>
      </c>
      <c r="L3352" t="s">
        <v>15890</v>
      </c>
      <c r="M3352">
        <v>610</v>
      </c>
      <c r="N3352">
        <v>1183</v>
      </c>
      <c r="O3352" t="s">
        <v>15891</v>
      </c>
      <c r="P3352">
        <v>1</v>
      </c>
      <c r="Q3352" t="s">
        <v>15892</v>
      </c>
      <c r="R3352" t="s">
        <v>15893</v>
      </c>
      <c r="S3352">
        <v>18</v>
      </c>
      <c r="T3352" t="s">
        <v>37</v>
      </c>
      <c r="U3352" t="s">
        <v>56</v>
      </c>
      <c r="V3352" t="s">
        <v>569</v>
      </c>
      <c r="W3352">
        <v>3440000</v>
      </c>
      <c r="X3352">
        <v>2014</v>
      </c>
      <c r="Y3352">
        <v>53</v>
      </c>
      <c r="Z3352">
        <v>3.1</v>
      </c>
      <c r="AA3352">
        <v>2.35</v>
      </c>
      <c r="AB3352">
        <v>606</v>
      </c>
    </row>
    <row r="3353" spans="1:28" x14ac:dyDescent="0.3">
      <c r="A3353" t="s">
        <v>28</v>
      </c>
      <c r="B3353" t="s">
        <v>9584</v>
      </c>
      <c r="C3353">
        <v>55</v>
      </c>
      <c r="D3353">
        <v>94</v>
      </c>
      <c r="E3353">
        <v>0</v>
      </c>
      <c r="F3353">
        <v>605</v>
      </c>
      <c r="G3353" t="s">
        <v>3944</v>
      </c>
      <c r="H3353">
        <v>1000</v>
      </c>
      <c r="J3353" t="s">
        <v>1611</v>
      </c>
      <c r="K3353" t="s">
        <v>5514</v>
      </c>
      <c r="L3353" t="s">
        <v>15894</v>
      </c>
      <c r="M3353">
        <v>15115</v>
      </c>
      <c r="N3353">
        <v>2861</v>
      </c>
      <c r="O3353" t="s">
        <v>9585</v>
      </c>
      <c r="P3353">
        <v>0</v>
      </c>
      <c r="Q3353" t="s">
        <v>15895</v>
      </c>
      <c r="R3353" t="s">
        <v>15896</v>
      </c>
      <c r="S3353">
        <v>102</v>
      </c>
      <c r="T3353" t="s">
        <v>37</v>
      </c>
      <c r="U3353" t="s">
        <v>38</v>
      </c>
      <c r="V3353" t="s">
        <v>90</v>
      </c>
      <c r="W3353">
        <v>3400000</v>
      </c>
      <c r="X3353">
        <v>1977</v>
      </c>
      <c r="Y3353">
        <v>628</v>
      </c>
      <c r="Z3353">
        <v>6.7</v>
      </c>
      <c r="AA3353">
        <v>1.85</v>
      </c>
      <c r="AB3353">
        <v>0</v>
      </c>
    </row>
    <row r="3354" spans="1:28" x14ac:dyDescent="0.3">
      <c r="A3354" t="s">
        <v>28</v>
      </c>
      <c r="B3354" t="s">
        <v>15897</v>
      </c>
      <c r="C3354">
        <v>169</v>
      </c>
      <c r="D3354">
        <v>80</v>
      </c>
      <c r="E3354">
        <v>10</v>
      </c>
      <c r="F3354">
        <v>34</v>
      </c>
      <c r="G3354" t="s">
        <v>15898</v>
      </c>
      <c r="H3354">
        <v>11000</v>
      </c>
      <c r="I3354">
        <v>77413017</v>
      </c>
      <c r="J3354" t="s">
        <v>65</v>
      </c>
      <c r="K3354" t="s">
        <v>456</v>
      </c>
      <c r="L3354" t="s">
        <v>15899</v>
      </c>
      <c r="M3354">
        <v>45984</v>
      </c>
      <c r="N3354">
        <v>11218</v>
      </c>
      <c r="O3354" t="s">
        <v>13695</v>
      </c>
      <c r="P3354">
        <v>0</v>
      </c>
      <c r="Q3354" t="s">
        <v>15900</v>
      </c>
      <c r="R3354" t="s">
        <v>15901</v>
      </c>
      <c r="S3354">
        <v>331</v>
      </c>
      <c r="T3354" t="s">
        <v>1417</v>
      </c>
      <c r="U3354" t="s">
        <v>1418</v>
      </c>
      <c r="V3354" t="s">
        <v>272</v>
      </c>
      <c r="W3354">
        <v>8000000</v>
      </c>
      <c r="X3354">
        <v>2005</v>
      </c>
      <c r="Y3354">
        <v>108</v>
      </c>
      <c r="Z3354">
        <v>7.6</v>
      </c>
      <c r="AA3354">
        <v>1.85</v>
      </c>
      <c r="AB3354">
        <v>0</v>
      </c>
    </row>
    <row r="3355" spans="1:28" x14ac:dyDescent="0.3">
      <c r="A3355" t="s">
        <v>28</v>
      </c>
      <c r="B3355" t="s">
        <v>10513</v>
      </c>
      <c r="C3355">
        <v>290</v>
      </c>
      <c r="D3355">
        <v>107</v>
      </c>
      <c r="E3355">
        <v>78</v>
      </c>
      <c r="F3355">
        <v>969</v>
      </c>
      <c r="G3355" t="s">
        <v>1335</v>
      </c>
      <c r="H3355">
        <v>18000</v>
      </c>
      <c r="I3355">
        <v>5354039</v>
      </c>
      <c r="J3355" t="s">
        <v>3438</v>
      </c>
      <c r="K3355" t="s">
        <v>115</v>
      </c>
      <c r="L3355" t="s">
        <v>15902</v>
      </c>
      <c r="M3355">
        <v>92599</v>
      </c>
      <c r="N3355">
        <v>22834</v>
      </c>
      <c r="O3355" t="s">
        <v>7058</v>
      </c>
      <c r="P3355">
        <v>8</v>
      </c>
      <c r="Q3355" t="s">
        <v>15903</v>
      </c>
      <c r="R3355" t="s">
        <v>15904</v>
      </c>
      <c r="S3355">
        <v>225</v>
      </c>
      <c r="T3355" t="s">
        <v>37</v>
      </c>
      <c r="U3355" t="s">
        <v>38</v>
      </c>
      <c r="V3355" t="s">
        <v>569</v>
      </c>
      <c r="W3355">
        <v>3500000</v>
      </c>
      <c r="X3355">
        <v>2011</v>
      </c>
      <c r="Y3355">
        <v>2000</v>
      </c>
      <c r="Z3355">
        <v>7.1</v>
      </c>
      <c r="AA3355">
        <v>1.85</v>
      </c>
      <c r="AB3355">
        <v>21000</v>
      </c>
    </row>
    <row r="3356" spans="1:28" x14ac:dyDescent="0.3">
      <c r="A3356" t="s">
        <v>28</v>
      </c>
      <c r="B3356" t="s">
        <v>15905</v>
      </c>
      <c r="C3356">
        <v>159</v>
      </c>
      <c r="D3356">
        <v>92</v>
      </c>
      <c r="E3356">
        <v>0</v>
      </c>
      <c r="F3356">
        <v>539</v>
      </c>
      <c r="G3356" t="s">
        <v>3384</v>
      </c>
      <c r="H3356">
        <v>1000</v>
      </c>
      <c r="I3356">
        <v>2926565</v>
      </c>
      <c r="J3356" t="s">
        <v>2450</v>
      </c>
      <c r="K3356" t="s">
        <v>3816</v>
      </c>
      <c r="L3356" t="s">
        <v>15906</v>
      </c>
      <c r="M3356">
        <v>28573</v>
      </c>
      <c r="N3356">
        <v>3608</v>
      </c>
      <c r="O3356" t="s">
        <v>3628</v>
      </c>
      <c r="P3356">
        <v>0</v>
      </c>
      <c r="Q3356" t="s">
        <v>15907</v>
      </c>
      <c r="R3356" t="s">
        <v>15908</v>
      </c>
      <c r="S3356">
        <v>72</v>
      </c>
      <c r="T3356" t="s">
        <v>37</v>
      </c>
      <c r="U3356" t="s">
        <v>38</v>
      </c>
      <c r="V3356" t="s">
        <v>569</v>
      </c>
      <c r="W3356">
        <v>3000000</v>
      </c>
      <c r="X3356">
        <v>2008</v>
      </c>
      <c r="Y3356">
        <v>585</v>
      </c>
      <c r="Z3356">
        <v>6.5</v>
      </c>
      <c r="AA3356">
        <v>1.66</v>
      </c>
      <c r="AB3356">
        <v>0</v>
      </c>
    </row>
    <row r="3357" spans="1:28" x14ac:dyDescent="0.3">
      <c r="A3357" t="s">
        <v>28</v>
      </c>
      <c r="B3357" t="s">
        <v>15909</v>
      </c>
      <c r="C3357">
        <v>535</v>
      </c>
      <c r="D3357">
        <v>107</v>
      </c>
      <c r="E3357">
        <v>141</v>
      </c>
      <c r="F3357">
        <v>535</v>
      </c>
      <c r="G3357" t="s">
        <v>7361</v>
      </c>
      <c r="H3357">
        <v>24000</v>
      </c>
      <c r="I3357">
        <v>13092000</v>
      </c>
      <c r="J3357" t="s">
        <v>5897</v>
      </c>
      <c r="K3357" t="s">
        <v>77</v>
      </c>
      <c r="L3357" t="s">
        <v>15910</v>
      </c>
      <c r="M3357">
        <v>399138</v>
      </c>
      <c r="N3357">
        <v>26495</v>
      </c>
      <c r="O3357" t="s">
        <v>4404</v>
      </c>
      <c r="P3357">
        <v>0</v>
      </c>
      <c r="Q3357" t="s">
        <v>15911</v>
      </c>
      <c r="R3357" t="s">
        <v>15912</v>
      </c>
      <c r="S3357">
        <v>731</v>
      </c>
      <c r="T3357" t="s">
        <v>37</v>
      </c>
      <c r="U3357" t="s">
        <v>38</v>
      </c>
      <c r="V3357" t="s">
        <v>569</v>
      </c>
      <c r="W3357">
        <v>3300000</v>
      </c>
      <c r="X3357">
        <v>2014</v>
      </c>
      <c r="Y3357">
        <v>970</v>
      </c>
      <c r="Z3357">
        <v>8.5</v>
      </c>
      <c r="AA3357">
        <v>2.4</v>
      </c>
      <c r="AB3357">
        <v>129000</v>
      </c>
    </row>
    <row r="3358" spans="1:28" x14ac:dyDescent="0.3">
      <c r="A3358" t="s">
        <v>28</v>
      </c>
      <c r="B3358" t="s">
        <v>8752</v>
      </c>
      <c r="C3358">
        <v>214</v>
      </c>
      <c r="D3358">
        <v>135</v>
      </c>
      <c r="E3358">
        <v>353</v>
      </c>
      <c r="F3358">
        <v>40</v>
      </c>
      <c r="G3358" t="s">
        <v>15781</v>
      </c>
      <c r="H3358">
        <v>1000</v>
      </c>
      <c r="I3358">
        <v>7563397</v>
      </c>
      <c r="J3358" t="s">
        <v>1872</v>
      </c>
      <c r="K3358" t="s">
        <v>754</v>
      </c>
      <c r="L3358" t="s">
        <v>15913</v>
      </c>
      <c r="M3358">
        <v>533200</v>
      </c>
      <c r="N3358">
        <v>1211</v>
      </c>
      <c r="O3358" t="s">
        <v>15914</v>
      </c>
      <c r="P3358">
        <v>0</v>
      </c>
      <c r="Q3358" t="s">
        <v>15915</v>
      </c>
      <c r="R3358" t="s">
        <v>15916</v>
      </c>
      <c r="S3358">
        <v>749</v>
      </c>
      <c r="T3358" t="s">
        <v>13025</v>
      </c>
      <c r="U3358" t="s">
        <v>14596</v>
      </c>
      <c r="V3358" t="s">
        <v>569</v>
      </c>
      <c r="W3358">
        <v>3300000</v>
      </c>
      <c r="X3358">
        <v>2002</v>
      </c>
      <c r="Y3358">
        <v>69</v>
      </c>
      <c r="Z3358">
        <v>8.6999999999999993</v>
      </c>
      <c r="AA3358">
        <v>1.85</v>
      </c>
      <c r="AB3358">
        <v>28000</v>
      </c>
    </row>
    <row r="3359" spans="1:28" x14ac:dyDescent="0.3">
      <c r="A3359" t="s">
        <v>28</v>
      </c>
      <c r="B3359" t="s">
        <v>15917</v>
      </c>
      <c r="C3359">
        <v>47</v>
      </c>
      <c r="D3359">
        <v>99</v>
      </c>
      <c r="E3359">
        <v>8</v>
      </c>
      <c r="F3359">
        <v>78</v>
      </c>
      <c r="G3359" t="s">
        <v>15918</v>
      </c>
      <c r="H3359">
        <v>798</v>
      </c>
      <c r="I3359">
        <v>104257</v>
      </c>
      <c r="J3359" t="s">
        <v>6111</v>
      </c>
      <c r="K3359" t="s">
        <v>13704</v>
      </c>
      <c r="L3359" t="s">
        <v>15919</v>
      </c>
      <c r="M3359">
        <v>19194</v>
      </c>
      <c r="N3359">
        <v>1430</v>
      </c>
      <c r="O3359" t="s">
        <v>8510</v>
      </c>
      <c r="P3359">
        <v>2</v>
      </c>
      <c r="Q3359" t="s">
        <v>15920</v>
      </c>
      <c r="R3359" t="s">
        <v>15921</v>
      </c>
      <c r="S3359">
        <v>160</v>
      </c>
      <c r="T3359" t="s">
        <v>37</v>
      </c>
      <c r="U3359" t="s">
        <v>56</v>
      </c>
      <c r="V3359" t="s">
        <v>569</v>
      </c>
      <c r="W3359">
        <v>2200000</v>
      </c>
      <c r="X3359">
        <v>1999</v>
      </c>
      <c r="Y3359">
        <v>472</v>
      </c>
      <c r="Z3359">
        <v>7.1</v>
      </c>
      <c r="AA3359">
        <v>1.85</v>
      </c>
      <c r="AB3359">
        <v>0</v>
      </c>
    </row>
    <row r="3360" spans="1:28" x14ac:dyDescent="0.3">
      <c r="A3360" t="s">
        <v>28</v>
      </c>
      <c r="B3360" t="s">
        <v>14229</v>
      </c>
      <c r="C3360">
        <v>349</v>
      </c>
      <c r="D3360">
        <v>115</v>
      </c>
      <c r="E3360">
        <v>346</v>
      </c>
      <c r="F3360">
        <v>26</v>
      </c>
      <c r="G3360" t="s">
        <v>15923</v>
      </c>
      <c r="H3360">
        <v>74</v>
      </c>
      <c r="I3360">
        <v>610968</v>
      </c>
      <c r="J3360" t="s">
        <v>3270</v>
      </c>
      <c r="K3360" t="s">
        <v>15924</v>
      </c>
      <c r="L3360" t="s">
        <v>15925</v>
      </c>
      <c r="M3360">
        <v>170155</v>
      </c>
      <c r="N3360">
        <v>216</v>
      </c>
      <c r="O3360" t="s">
        <v>15926</v>
      </c>
      <c r="P3360">
        <v>1</v>
      </c>
      <c r="Q3360" t="s">
        <v>15927</v>
      </c>
      <c r="R3360" t="s">
        <v>15928</v>
      </c>
      <c r="S3360">
        <v>249</v>
      </c>
      <c r="T3360" t="s">
        <v>13930</v>
      </c>
      <c r="U3360" t="s">
        <v>7308</v>
      </c>
      <c r="V3360" t="s">
        <v>569</v>
      </c>
      <c r="W3360">
        <v>3800000</v>
      </c>
      <c r="X3360">
        <v>2012</v>
      </c>
      <c r="Y3360">
        <v>69</v>
      </c>
      <c r="Z3360">
        <v>8.3000000000000007</v>
      </c>
      <c r="AA3360">
        <v>2.35</v>
      </c>
      <c r="AB3360">
        <v>60000</v>
      </c>
    </row>
    <row r="3361" spans="1:28" x14ac:dyDescent="0.3">
      <c r="A3361" t="s">
        <v>28</v>
      </c>
      <c r="B3361" t="s">
        <v>10487</v>
      </c>
      <c r="C3361">
        <v>60</v>
      </c>
      <c r="D3361">
        <v>91</v>
      </c>
      <c r="E3361">
        <v>38</v>
      </c>
      <c r="F3361">
        <v>377</v>
      </c>
      <c r="G3361" t="s">
        <v>277</v>
      </c>
      <c r="H3361">
        <v>625</v>
      </c>
      <c r="I3361">
        <v>8108247</v>
      </c>
      <c r="J3361" t="s">
        <v>209</v>
      </c>
      <c r="K3361" t="s">
        <v>1725</v>
      </c>
      <c r="L3361" t="s">
        <v>15929</v>
      </c>
      <c r="M3361">
        <v>9607</v>
      </c>
      <c r="N3361">
        <v>2747</v>
      </c>
      <c r="O3361" t="s">
        <v>6656</v>
      </c>
      <c r="P3361">
        <v>0</v>
      </c>
      <c r="Q3361" t="s">
        <v>15930</v>
      </c>
      <c r="R3361" t="s">
        <v>15931</v>
      </c>
      <c r="S3361">
        <v>174</v>
      </c>
      <c r="T3361" t="s">
        <v>37</v>
      </c>
      <c r="U3361" t="s">
        <v>38</v>
      </c>
      <c r="V3361" t="s">
        <v>39</v>
      </c>
      <c r="W3361">
        <v>3300000</v>
      </c>
      <c r="X3361">
        <v>2006</v>
      </c>
      <c r="Y3361">
        <v>464</v>
      </c>
      <c r="Z3361">
        <v>7.4</v>
      </c>
      <c r="AA3361">
        <v>1.85</v>
      </c>
      <c r="AB3361">
        <v>0</v>
      </c>
    </row>
    <row r="3362" spans="1:28" x14ac:dyDescent="0.3">
      <c r="A3362" t="s">
        <v>28</v>
      </c>
      <c r="B3362" t="s">
        <v>15933</v>
      </c>
      <c r="C3362">
        <v>155</v>
      </c>
      <c r="D3362">
        <v>101</v>
      </c>
      <c r="E3362">
        <v>13</v>
      </c>
      <c r="F3362">
        <v>6</v>
      </c>
      <c r="G3362" t="s">
        <v>15934</v>
      </c>
      <c r="H3362">
        <v>280</v>
      </c>
      <c r="I3362">
        <v>6517198</v>
      </c>
      <c r="J3362" t="s">
        <v>1872</v>
      </c>
      <c r="K3362" t="s">
        <v>12486</v>
      </c>
      <c r="L3362" t="s">
        <v>15935</v>
      </c>
      <c r="M3362">
        <v>30474</v>
      </c>
      <c r="N3362">
        <v>308</v>
      </c>
      <c r="O3362" t="s">
        <v>15936</v>
      </c>
      <c r="P3362">
        <v>0</v>
      </c>
      <c r="Q3362" t="s">
        <v>15937</v>
      </c>
      <c r="R3362" t="s">
        <v>15938</v>
      </c>
      <c r="S3362">
        <v>172</v>
      </c>
      <c r="T3362" t="s">
        <v>2679</v>
      </c>
      <c r="U3362" t="s">
        <v>15939</v>
      </c>
      <c r="V3362" t="s">
        <v>569</v>
      </c>
      <c r="W3362">
        <v>3000000</v>
      </c>
      <c r="X3362">
        <v>2004</v>
      </c>
      <c r="Y3362">
        <v>11</v>
      </c>
      <c r="Z3362">
        <v>7.5</v>
      </c>
      <c r="AA3362">
        <v>1.85</v>
      </c>
      <c r="AB3362">
        <v>0</v>
      </c>
    </row>
    <row r="3363" spans="1:28" x14ac:dyDescent="0.3">
      <c r="A3363" t="s">
        <v>28</v>
      </c>
      <c r="B3363" t="s">
        <v>15654</v>
      </c>
      <c r="C3363">
        <v>261</v>
      </c>
      <c r="D3363">
        <v>105</v>
      </c>
      <c r="E3363">
        <v>101</v>
      </c>
      <c r="F3363">
        <v>157</v>
      </c>
      <c r="G3363" t="s">
        <v>3042</v>
      </c>
      <c r="H3363">
        <v>1000</v>
      </c>
      <c r="I3363">
        <v>5776314</v>
      </c>
      <c r="J3363" t="s">
        <v>1375</v>
      </c>
      <c r="K3363" t="s">
        <v>2078</v>
      </c>
      <c r="L3363" t="s">
        <v>15940</v>
      </c>
      <c r="M3363">
        <v>73349</v>
      </c>
      <c r="N3363">
        <v>2016</v>
      </c>
      <c r="O3363" t="s">
        <v>15941</v>
      </c>
      <c r="P3363">
        <v>4</v>
      </c>
      <c r="Q3363" t="s">
        <v>15942</v>
      </c>
      <c r="R3363" t="s">
        <v>15943</v>
      </c>
      <c r="S3363">
        <v>142</v>
      </c>
      <c r="T3363" t="s">
        <v>37</v>
      </c>
      <c r="U3363" t="s">
        <v>38</v>
      </c>
      <c r="V3363" t="s">
        <v>569</v>
      </c>
      <c r="W3363">
        <v>3200000</v>
      </c>
      <c r="X3363">
        <v>2010</v>
      </c>
      <c r="Y3363">
        <v>394</v>
      </c>
      <c r="Z3363">
        <v>7.2</v>
      </c>
      <c r="AA3363">
        <v>1.85</v>
      </c>
      <c r="AB3363">
        <v>15000</v>
      </c>
    </row>
    <row r="3364" spans="1:28" x14ac:dyDescent="0.3">
      <c r="A3364" t="s">
        <v>28</v>
      </c>
      <c r="B3364" t="s">
        <v>5018</v>
      </c>
      <c r="C3364">
        <v>94</v>
      </c>
      <c r="D3364">
        <v>109</v>
      </c>
      <c r="E3364">
        <v>644</v>
      </c>
      <c r="F3364">
        <v>559</v>
      </c>
      <c r="G3364" t="s">
        <v>1306</v>
      </c>
      <c r="H3364">
        <v>1000</v>
      </c>
      <c r="I3364">
        <v>141600000</v>
      </c>
      <c r="J3364" t="s">
        <v>1611</v>
      </c>
      <c r="K3364" t="s">
        <v>7521</v>
      </c>
      <c r="L3364" t="s">
        <v>15944</v>
      </c>
      <c r="M3364">
        <v>90177</v>
      </c>
      <c r="N3364">
        <v>3468</v>
      </c>
      <c r="O3364" t="s">
        <v>5111</v>
      </c>
      <c r="P3364">
        <v>6</v>
      </c>
      <c r="Q3364" t="s">
        <v>15945</v>
      </c>
      <c r="R3364" t="s">
        <v>15946</v>
      </c>
      <c r="S3364">
        <v>257</v>
      </c>
      <c r="T3364" t="s">
        <v>37</v>
      </c>
      <c r="U3364" t="s">
        <v>38</v>
      </c>
      <c r="V3364" t="s">
        <v>569</v>
      </c>
      <c r="W3364">
        <v>3000000</v>
      </c>
      <c r="X3364">
        <v>1978</v>
      </c>
      <c r="Y3364">
        <v>783</v>
      </c>
      <c r="Z3364">
        <v>7.6</v>
      </c>
      <c r="AA3364">
        <v>1.85</v>
      </c>
      <c r="AB3364">
        <v>0</v>
      </c>
    </row>
    <row r="3365" spans="1:28" x14ac:dyDescent="0.3">
      <c r="A3365" t="s">
        <v>28</v>
      </c>
      <c r="B3365" t="s">
        <v>14333</v>
      </c>
      <c r="C3365">
        <v>164</v>
      </c>
      <c r="D3365">
        <v>110</v>
      </c>
      <c r="E3365">
        <v>82</v>
      </c>
      <c r="F3365">
        <v>177</v>
      </c>
      <c r="G3365" t="s">
        <v>15947</v>
      </c>
      <c r="H3365">
        <v>387</v>
      </c>
      <c r="I3365">
        <v>51100000</v>
      </c>
      <c r="J3365" t="s">
        <v>50</v>
      </c>
      <c r="K3365" t="s">
        <v>15948</v>
      </c>
      <c r="L3365" t="s">
        <v>15949</v>
      </c>
      <c r="M3365">
        <v>139432</v>
      </c>
      <c r="N3365">
        <v>1198</v>
      </c>
      <c r="O3365" t="s">
        <v>4620</v>
      </c>
      <c r="P3365">
        <v>2</v>
      </c>
      <c r="Q3365" t="s">
        <v>15950</v>
      </c>
      <c r="R3365" t="s">
        <v>15951</v>
      </c>
      <c r="S3365">
        <v>418</v>
      </c>
      <c r="T3365" t="s">
        <v>37</v>
      </c>
      <c r="U3365" t="s">
        <v>56</v>
      </c>
      <c r="V3365" t="s">
        <v>5738</v>
      </c>
      <c r="W3365">
        <v>3000000</v>
      </c>
      <c r="X3365">
        <v>1964</v>
      </c>
      <c r="Y3365">
        <v>202</v>
      </c>
      <c r="Z3365">
        <v>7.8</v>
      </c>
      <c r="AA3365">
        <v>1.37</v>
      </c>
      <c r="AB3365">
        <v>0</v>
      </c>
    </row>
    <row r="3366" spans="1:28" x14ac:dyDescent="0.3">
      <c r="A3366" t="s">
        <v>28</v>
      </c>
      <c r="B3366" t="s">
        <v>5062</v>
      </c>
      <c r="C3366">
        <v>134</v>
      </c>
      <c r="D3366">
        <v>94</v>
      </c>
      <c r="E3366">
        <v>0</v>
      </c>
      <c r="F3366">
        <v>557</v>
      </c>
      <c r="G3366" t="s">
        <v>2228</v>
      </c>
      <c r="H3366">
        <v>2000</v>
      </c>
      <c r="I3366">
        <v>16501785</v>
      </c>
      <c r="J3366" t="s">
        <v>3270</v>
      </c>
      <c r="K3366" t="s">
        <v>393</v>
      </c>
      <c r="L3366" t="s">
        <v>15953</v>
      </c>
      <c r="M3366">
        <v>469561</v>
      </c>
      <c r="N3366">
        <v>3559</v>
      </c>
      <c r="O3366" t="s">
        <v>353</v>
      </c>
      <c r="P3366">
        <v>4</v>
      </c>
      <c r="Q3366" t="s">
        <v>15954</v>
      </c>
      <c r="R3366" t="s">
        <v>15955</v>
      </c>
      <c r="S3366">
        <v>514</v>
      </c>
      <c r="T3366" t="s">
        <v>37</v>
      </c>
      <c r="U3366" t="s">
        <v>56</v>
      </c>
      <c r="V3366" t="s">
        <v>569</v>
      </c>
      <c r="W3366">
        <v>3500000</v>
      </c>
      <c r="X3366">
        <v>1996</v>
      </c>
      <c r="Y3366">
        <v>887</v>
      </c>
      <c r="Z3366">
        <v>8.1999999999999993</v>
      </c>
      <c r="AA3366">
        <v>1.85</v>
      </c>
      <c r="AB3366">
        <v>21000</v>
      </c>
    </row>
    <row r="3367" spans="1:28" x14ac:dyDescent="0.3">
      <c r="A3367" t="s">
        <v>28</v>
      </c>
      <c r="B3367" t="s">
        <v>4860</v>
      </c>
      <c r="C3367">
        <v>53</v>
      </c>
      <c r="D3367">
        <v>115</v>
      </c>
      <c r="E3367">
        <v>0</v>
      </c>
      <c r="F3367">
        <v>360</v>
      </c>
      <c r="G3367" t="s">
        <v>779</v>
      </c>
      <c r="H3367">
        <v>1000</v>
      </c>
      <c r="I3367">
        <v>38168022</v>
      </c>
      <c r="J3367" t="s">
        <v>15059</v>
      </c>
      <c r="K3367" t="s">
        <v>777</v>
      </c>
      <c r="L3367" t="s">
        <v>15956</v>
      </c>
      <c r="M3367">
        <v>4687</v>
      </c>
      <c r="N3367">
        <v>1964</v>
      </c>
      <c r="O3367" t="s">
        <v>14045</v>
      </c>
      <c r="P3367">
        <v>0</v>
      </c>
      <c r="Q3367" t="s">
        <v>15957</v>
      </c>
      <c r="R3367" t="s">
        <v>15958</v>
      </c>
      <c r="S3367">
        <v>83</v>
      </c>
      <c r="T3367" t="s">
        <v>37</v>
      </c>
      <c r="U3367" t="s">
        <v>38</v>
      </c>
      <c r="V3367" t="s">
        <v>569</v>
      </c>
      <c r="W3367">
        <v>3000000</v>
      </c>
      <c r="X3367">
        <v>2000</v>
      </c>
      <c r="Y3367">
        <v>436</v>
      </c>
      <c r="Z3367">
        <v>6.6</v>
      </c>
      <c r="AA3367">
        <v>1.85</v>
      </c>
      <c r="AB3367">
        <v>290</v>
      </c>
    </row>
    <row r="3368" spans="1:28" x14ac:dyDescent="0.3">
      <c r="A3368" t="s">
        <v>28</v>
      </c>
      <c r="B3368" t="s">
        <v>15959</v>
      </c>
      <c r="C3368">
        <v>264</v>
      </c>
      <c r="D3368">
        <v>98</v>
      </c>
      <c r="E3368">
        <v>21</v>
      </c>
      <c r="F3368">
        <v>189</v>
      </c>
      <c r="G3368" t="s">
        <v>15111</v>
      </c>
      <c r="H3368">
        <v>438</v>
      </c>
      <c r="I3368">
        <v>84749884</v>
      </c>
      <c r="J3368" t="s">
        <v>6096</v>
      </c>
      <c r="K3368" t="s">
        <v>15068</v>
      </c>
      <c r="L3368" t="s">
        <v>15960</v>
      </c>
      <c r="M3368">
        <v>82133</v>
      </c>
      <c r="N3368">
        <v>1081</v>
      </c>
      <c r="O3368" t="s">
        <v>15961</v>
      </c>
      <c r="P3368">
        <v>0</v>
      </c>
      <c r="Q3368" t="s">
        <v>15962</v>
      </c>
      <c r="R3368" t="s">
        <v>15963</v>
      </c>
      <c r="S3368">
        <v>359</v>
      </c>
      <c r="T3368" t="s">
        <v>37</v>
      </c>
      <c r="U3368" t="s">
        <v>38</v>
      </c>
      <c r="V3368" t="s">
        <v>569</v>
      </c>
      <c r="W3368">
        <v>3000000</v>
      </c>
      <c r="X3368">
        <v>2010</v>
      </c>
      <c r="Y3368">
        <v>332</v>
      </c>
      <c r="Z3368">
        <v>5.7</v>
      </c>
      <c r="AA3368">
        <v>1.85</v>
      </c>
      <c r="AB3368">
        <v>14000</v>
      </c>
    </row>
    <row r="3369" spans="1:28" x14ac:dyDescent="0.3">
      <c r="A3369" t="s">
        <v>28</v>
      </c>
      <c r="B3369" t="s">
        <v>6746</v>
      </c>
      <c r="C3369">
        <v>94</v>
      </c>
      <c r="D3369">
        <v>91</v>
      </c>
      <c r="E3369">
        <v>52</v>
      </c>
      <c r="F3369">
        <v>482</v>
      </c>
      <c r="G3369" t="s">
        <v>762</v>
      </c>
      <c r="H3369">
        <v>773</v>
      </c>
      <c r="I3369">
        <v>24788807</v>
      </c>
      <c r="J3369" t="s">
        <v>1611</v>
      </c>
      <c r="K3369" t="s">
        <v>171</v>
      </c>
      <c r="L3369" t="s">
        <v>15964</v>
      </c>
      <c r="M3369">
        <v>21245</v>
      </c>
      <c r="N3369">
        <v>1965</v>
      </c>
      <c r="O3369" t="s">
        <v>7783</v>
      </c>
      <c r="P3369">
        <v>0</v>
      </c>
      <c r="Q3369" t="s">
        <v>15965</v>
      </c>
      <c r="R3369" t="s">
        <v>15966</v>
      </c>
      <c r="S3369">
        <v>213</v>
      </c>
      <c r="T3369" t="s">
        <v>37</v>
      </c>
      <c r="U3369" t="s">
        <v>56</v>
      </c>
      <c r="V3369" t="s">
        <v>90</v>
      </c>
      <c r="W3369">
        <v>3000000</v>
      </c>
      <c r="X3369">
        <v>1998</v>
      </c>
      <c r="Y3369">
        <v>588</v>
      </c>
      <c r="Z3369">
        <v>7.4</v>
      </c>
      <c r="AA3369">
        <v>2.35</v>
      </c>
      <c r="AB3369">
        <v>0</v>
      </c>
    </row>
    <row r="3370" spans="1:28" x14ac:dyDescent="0.3">
      <c r="A3370" t="s">
        <v>720</v>
      </c>
      <c r="B3370" t="s">
        <v>3646</v>
      </c>
      <c r="C3370">
        <v>215</v>
      </c>
      <c r="D3370">
        <v>120</v>
      </c>
      <c r="E3370">
        <v>909</v>
      </c>
      <c r="F3370">
        <v>184</v>
      </c>
      <c r="G3370" t="s">
        <v>8258</v>
      </c>
      <c r="H3370">
        <v>909</v>
      </c>
      <c r="I3370">
        <v>21244913</v>
      </c>
      <c r="J3370" t="s">
        <v>15967</v>
      </c>
      <c r="K3370" t="s">
        <v>3646</v>
      </c>
      <c r="L3370" t="s">
        <v>15968</v>
      </c>
      <c r="M3370">
        <v>123090</v>
      </c>
      <c r="N3370">
        <v>1779</v>
      </c>
      <c r="O3370" t="s">
        <v>13838</v>
      </c>
      <c r="P3370">
        <v>2</v>
      </c>
      <c r="Q3370" t="s">
        <v>15969</v>
      </c>
      <c r="R3370" t="s">
        <v>15970</v>
      </c>
      <c r="S3370">
        <v>888</v>
      </c>
      <c r="T3370" t="s">
        <v>37</v>
      </c>
      <c r="U3370" t="s">
        <v>740</v>
      </c>
      <c r="V3370" t="s">
        <v>569</v>
      </c>
      <c r="W3370">
        <v>4000000</v>
      </c>
      <c r="X3370">
        <v>2002</v>
      </c>
      <c r="Y3370">
        <v>504</v>
      </c>
      <c r="Z3370">
        <v>8</v>
      </c>
      <c r="AA3370">
        <v>1.85</v>
      </c>
      <c r="AB3370">
        <v>4000</v>
      </c>
    </row>
    <row r="3371" spans="1:28" x14ac:dyDescent="0.3">
      <c r="A3371" t="s">
        <v>28</v>
      </c>
      <c r="B3371" t="s">
        <v>15971</v>
      </c>
      <c r="C3371">
        <v>138</v>
      </c>
      <c r="D3371">
        <v>87</v>
      </c>
      <c r="E3371">
        <v>28</v>
      </c>
      <c r="F3371">
        <v>217</v>
      </c>
      <c r="G3371" t="s">
        <v>15972</v>
      </c>
      <c r="H3371">
        <v>426</v>
      </c>
      <c r="I3371">
        <v>30000000</v>
      </c>
      <c r="J3371" t="s">
        <v>7035</v>
      </c>
      <c r="K3371" t="s">
        <v>14688</v>
      </c>
      <c r="L3371" t="s">
        <v>15973</v>
      </c>
      <c r="M3371">
        <v>43485</v>
      </c>
      <c r="N3371">
        <v>1472</v>
      </c>
      <c r="O3371" t="s">
        <v>1268</v>
      </c>
      <c r="P3371">
        <v>0</v>
      </c>
      <c r="Q3371" t="s">
        <v>15974</v>
      </c>
      <c r="R3371" t="s">
        <v>15975</v>
      </c>
      <c r="S3371">
        <v>327</v>
      </c>
      <c r="T3371" t="s">
        <v>37</v>
      </c>
      <c r="U3371" t="s">
        <v>38</v>
      </c>
      <c r="V3371" t="s">
        <v>569</v>
      </c>
      <c r="W3371">
        <v>2200000</v>
      </c>
      <c r="X3371">
        <v>1985</v>
      </c>
      <c r="Y3371">
        <v>359</v>
      </c>
      <c r="Z3371">
        <v>5.4</v>
      </c>
      <c r="AA3371">
        <v>1.85</v>
      </c>
      <c r="AB3371">
        <v>0</v>
      </c>
    </row>
    <row r="3372" spans="1:28" x14ac:dyDescent="0.3">
      <c r="A3372" t="s">
        <v>28</v>
      </c>
      <c r="B3372" t="s">
        <v>11456</v>
      </c>
      <c r="C3372">
        <v>55</v>
      </c>
      <c r="D3372">
        <v>117</v>
      </c>
      <c r="E3372">
        <v>133</v>
      </c>
      <c r="F3372">
        <v>249</v>
      </c>
      <c r="G3372" t="s">
        <v>4918</v>
      </c>
      <c r="H3372">
        <v>687</v>
      </c>
      <c r="I3372">
        <v>20966644</v>
      </c>
      <c r="J3372" t="s">
        <v>209</v>
      </c>
      <c r="K3372" t="s">
        <v>5909</v>
      </c>
      <c r="L3372" t="s">
        <v>15976</v>
      </c>
      <c r="M3372">
        <v>29610</v>
      </c>
      <c r="N3372">
        <v>1665</v>
      </c>
      <c r="O3372" t="s">
        <v>13859</v>
      </c>
      <c r="P3372">
        <v>0</v>
      </c>
      <c r="Q3372" t="s">
        <v>15977</v>
      </c>
      <c r="R3372" t="s">
        <v>15978</v>
      </c>
      <c r="S3372">
        <v>94</v>
      </c>
      <c r="T3372" t="s">
        <v>37</v>
      </c>
      <c r="U3372" t="s">
        <v>56</v>
      </c>
      <c r="V3372" t="s">
        <v>5347</v>
      </c>
      <c r="W3372">
        <v>3000000</v>
      </c>
      <c r="X3372">
        <v>1985</v>
      </c>
      <c r="Y3372">
        <v>443</v>
      </c>
      <c r="Z3372">
        <v>7.4</v>
      </c>
      <c r="AA3372">
        <v>1.66</v>
      </c>
      <c r="AB3372">
        <v>0</v>
      </c>
    </row>
    <row r="3373" spans="1:28" x14ac:dyDescent="0.3">
      <c r="A3373" t="s">
        <v>28</v>
      </c>
      <c r="B3373" t="s">
        <v>13236</v>
      </c>
      <c r="C3373">
        <v>361</v>
      </c>
      <c r="D3373">
        <v>85</v>
      </c>
      <c r="E3373">
        <v>65</v>
      </c>
      <c r="F3373">
        <v>535</v>
      </c>
      <c r="G3373" t="s">
        <v>15979</v>
      </c>
      <c r="H3373">
        <v>942</v>
      </c>
      <c r="I3373">
        <v>64423650</v>
      </c>
      <c r="J3373" t="s">
        <v>4155</v>
      </c>
      <c r="K3373" t="s">
        <v>8019</v>
      </c>
      <c r="L3373" t="s">
        <v>15980</v>
      </c>
      <c r="M3373">
        <v>139329</v>
      </c>
      <c r="N3373">
        <v>3708</v>
      </c>
      <c r="O3373" t="s">
        <v>4404</v>
      </c>
      <c r="P3373">
        <v>0</v>
      </c>
      <c r="Q3373" t="s">
        <v>15981</v>
      </c>
      <c r="R3373" t="s">
        <v>15982</v>
      </c>
      <c r="S3373">
        <v>578</v>
      </c>
      <c r="T3373" t="s">
        <v>37</v>
      </c>
      <c r="U3373" t="s">
        <v>38</v>
      </c>
      <c r="V3373" t="s">
        <v>569</v>
      </c>
      <c r="W3373">
        <v>3000000</v>
      </c>
      <c r="X3373">
        <v>2013</v>
      </c>
      <c r="Y3373">
        <v>810</v>
      </c>
      <c r="Z3373">
        <v>5.7</v>
      </c>
      <c r="AA3373">
        <v>2.35</v>
      </c>
      <c r="AB3373">
        <v>31000</v>
      </c>
    </row>
    <row r="3374" spans="1:28" x14ac:dyDescent="0.3">
      <c r="A3374" t="s">
        <v>28</v>
      </c>
      <c r="B3374" t="s">
        <v>2595</v>
      </c>
      <c r="C3374">
        <v>411</v>
      </c>
      <c r="D3374">
        <v>110</v>
      </c>
      <c r="E3374">
        <v>301</v>
      </c>
      <c r="F3374">
        <v>412</v>
      </c>
      <c r="G3374" t="s">
        <v>15983</v>
      </c>
      <c r="H3374">
        <v>1000</v>
      </c>
      <c r="I3374">
        <v>48056940</v>
      </c>
      <c r="J3374" t="s">
        <v>4883</v>
      </c>
      <c r="K3374" t="s">
        <v>15984</v>
      </c>
      <c r="L3374" t="s">
        <v>15985</v>
      </c>
      <c r="M3374">
        <v>155153</v>
      </c>
      <c r="N3374">
        <v>2239</v>
      </c>
      <c r="O3374" t="s">
        <v>4861</v>
      </c>
      <c r="P3374">
        <v>0</v>
      </c>
      <c r="Q3374" t="s">
        <v>15986</v>
      </c>
      <c r="R3374" t="s">
        <v>15987</v>
      </c>
      <c r="S3374">
        <v>524</v>
      </c>
      <c r="T3374" t="s">
        <v>37</v>
      </c>
      <c r="U3374" t="s">
        <v>38</v>
      </c>
      <c r="V3374" t="s">
        <v>569</v>
      </c>
      <c r="W3374">
        <v>3000000</v>
      </c>
      <c r="X3374">
        <v>2012</v>
      </c>
      <c r="Y3374">
        <v>419</v>
      </c>
      <c r="Z3374">
        <v>6.8</v>
      </c>
      <c r="AA3374">
        <v>2.35</v>
      </c>
      <c r="AB3374">
        <v>58000</v>
      </c>
    </row>
    <row r="3375" spans="1:28" x14ac:dyDescent="0.3">
      <c r="A3375" t="s">
        <v>28</v>
      </c>
      <c r="B3375" t="s">
        <v>11920</v>
      </c>
      <c r="C3375">
        <v>24</v>
      </c>
      <c r="D3375">
        <v>113</v>
      </c>
      <c r="E3375">
        <v>9</v>
      </c>
      <c r="F3375">
        <v>12</v>
      </c>
      <c r="G3375" t="s">
        <v>15988</v>
      </c>
      <c r="H3375">
        <v>71</v>
      </c>
      <c r="I3375">
        <v>19184015</v>
      </c>
      <c r="J3375" t="s">
        <v>15989</v>
      </c>
      <c r="K3375" t="s">
        <v>1540</v>
      </c>
      <c r="L3375" t="s">
        <v>15990</v>
      </c>
      <c r="M3375">
        <v>1466</v>
      </c>
      <c r="N3375">
        <v>159</v>
      </c>
      <c r="O3375" t="s">
        <v>15991</v>
      </c>
      <c r="P3375">
        <v>1</v>
      </c>
      <c r="Q3375" t="s">
        <v>15992</v>
      </c>
      <c r="R3375" t="s">
        <v>15993</v>
      </c>
      <c r="S3375">
        <v>35</v>
      </c>
      <c r="T3375" t="s">
        <v>37</v>
      </c>
      <c r="U3375" t="s">
        <v>38</v>
      </c>
      <c r="V3375" t="s">
        <v>569</v>
      </c>
      <c r="W3375">
        <v>3000000</v>
      </c>
      <c r="X3375">
        <v>2002</v>
      </c>
      <c r="Y3375">
        <v>65</v>
      </c>
      <c r="Z3375">
        <v>5.4</v>
      </c>
      <c r="AA3375">
        <v>1.85</v>
      </c>
      <c r="AB3375">
        <v>63</v>
      </c>
    </row>
    <row r="3376" spans="1:28" x14ac:dyDescent="0.3">
      <c r="A3376" t="s">
        <v>28</v>
      </c>
      <c r="B3376" t="s">
        <v>6779</v>
      </c>
      <c r="C3376">
        <v>35</v>
      </c>
      <c r="D3376">
        <v>98</v>
      </c>
      <c r="E3376">
        <v>188</v>
      </c>
      <c r="F3376">
        <v>693</v>
      </c>
      <c r="G3376" t="s">
        <v>3673</v>
      </c>
      <c r="H3376">
        <v>2000</v>
      </c>
      <c r="I3376">
        <v>24629916</v>
      </c>
      <c r="J3376" t="s">
        <v>7071</v>
      </c>
      <c r="K3376" t="s">
        <v>4194</v>
      </c>
      <c r="L3376" t="s">
        <v>15994</v>
      </c>
      <c r="M3376">
        <v>12942</v>
      </c>
      <c r="N3376">
        <v>4277</v>
      </c>
      <c r="O3376" t="s">
        <v>1969</v>
      </c>
      <c r="P3376">
        <v>0</v>
      </c>
      <c r="Q3376" t="s">
        <v>15995</v>
      </c>
      <c r="R3376" t="s">
        <v>15996</v>
      </c>
      <c r="S3376">
        <v>34</v>
      </c>
      <c r="T3376" t="s">
        <v>37</v>
      </c>
      <c r="U3376" t="s">
        <v>38</v>
      </c>
      <c r="V3376" t="s">
        <v>90</v>
      </c>
      <c r="W3376">
        <v>3000000</v>
      </c>
      <c r="X3376">
        <v>1997</v>
      </c>
      <c r="Y3376">
        <v>970</v>
      </c>
      <c r="Z3376">
        <v>5.0999999999999996</v>
      </c>
      <c r="AA3376">
        <v>1.85</v>
      </c>
      <c r="AB3376">
        <v>902</v>
      </c>
    </row>
    <row r="3377" spans="1:28" x14ac:dyDescent="0.3">
      <c r="A3377" t="s">
        <v>28</v>
      </c>
      <c r="B3377" t="s">
        <v>15997</v>
      </c>
      <c r="C3377">
        <v>158</v>
      </c>
      <c r="D3377">
        <v>86</v>
      </c>
      <c r="E3377">
        <v>41</v>
      </c>
      <c r="F3377">
        <v>155</v>
      </c>
      <c r="G3377" t="s">
        <v>15998</v>
      </c>
      <c r="H3377">
        <v>956</v>
      </c>
      <c r="I3377">
        <v>19472057</v>
      </c>
      <c r="J3377" t="s">
        <v>5289</v>
      </c>
      <c r="K3377" t="s">
        <v>989</v>
      </c>
      <c r="L3377" t="s">
        <v>15999</v>
      </c>
      <c r="M3377">
        <v>25332</v>
      </c>
      <c r="N3377">
        <v>1862</v>
      </c>
      <c r="O3377" t="s">
        <v>16000</v>
      </c>
      <c r="P3377">
        <v>0</v>
      </c>
      <c r="Q3377" t="s">
        <v>16001</v>
      </c>
      <c r="R3377" t="s">
        <v>16002</v>
      </c>
      <c r="S3377">
        <v>307</v>
      </c>
      <c r="T3377" t="s">
        <v>37</v>
      </c>
      <c r="U3377" t="s">
        <v>38</v>
      </c>
      <c r="V3377" t="s">
        <v>569</v>
      </c>
      <c r="W3377">
        <v>3000000</v>
      </c>
      <c r="X3377">
        <v>1986</v>
      </c>
      <c r="Y3377">
        <v>316</v>
      </c>
      <c r="Z3377">
        <v>5.9</v>
      </c>
      <c r="AA3377">
        <v>1.85</v>
      </c>
      <c r="AB3377">
        <v>0</v>
      </c>
    </row>
    <row r="3378" spans="1:28" x14ac:dyDescent="0.3">
      <c r="A3378" t="s">
        <v>28</v>
      </c>
      <c r="B3378" t="s">
        <v>8501</v>
      </c>
      <c r="C3378">
        <v>122</v>
      </c>
      <c r="D3378">
        <v>161</v>
      </c>
      <c r="E3378">
        <v>767</v>
      </c>
      <c r="F3378">
        <v>87</v>
      </c>
      <c r="G3378" t="s">
        <v>16003</v>
      </c>
      <c r="H3378">
        <v>682</v>
      </c>
      <c r="I3378">
        <v>27200000</v>
      </c>
      <c r="J3378" t="s">
        <v>3189</v>
      </c>
      <c r="K3378" t="s">
        <v>14882</v>
      </c>
      <c r="L3378" t="s">
        <v>16004</v>
      </c>
      <c r="M3378">
        <v>149444</v>
      </c>
      <c r="N3378">
        <v>1035</v>
      </c>
      <c r="O3378" t="s">
        <v>9349</v>
      </c>
      <c r="P3378">
        <v>2</v>
      </c>
      <c r="Q3378" t="s">
        <v>16005</v>
      </c>
      <c r="R3378" t="s">
        <v>16006</v>
      </c>
      <c r="S3378">
        <v>273</v>
      </c>
      <c r="T3378" t="s">
        <v>37</v>
      </c>
      <c r="U3378" t="s">
        <v>56</v>
      </c>
      <c r="V3378" t="s">
        <v>90</v>
      </c>
      <c r="W3378">
        <v>3000000</v>
      </c>
      <c r="X3378">
        <v>1957</v>
      </c>
      <c r="Y3378">
        <v>119</v>
      </c>
      <c r="Z3378">
        <v>8.1999999999999993</v>
      </c>
      <c r="AA3378">
        <v>2.35</v>
      </c>
      <c r="AB3378">
        <v>0</v>
      </c>
    </row>
    <row r="3379" spans="1:28" x14ac:dyDescent="0.3">
      <c r="A3379" t="s">
        <v>28</v>
      </c>
      <c r="B3379" t="s">
        <v>5195</v>
      </c>
      <c r="C3379">
        <v>16</v>
      </c>
      <c r="D3379">
        <v>100</v>
      </c>
      <c r="E3379">
        <v>32</v>
      </c>
      <c r="F3379">
        <v>175</v>
      </c>
      <c r="G3379" t="s">
        <v>15450</v>
      </c>
      <c r="H3379">
        <v>610</v>
      </c>
      <c r="I3379">
        <v>15369573</v>
      </c>
      <c r="J3379" t="s">
        <v>1812</v>
      </c>
      <c r="K3379" t="s">
        <v>2868</v>
      </c>
      <c r="L3379" t="s">
        <v>16007</v>
      </c>
      <c r="M3379">
        <v>2580</v>
      </c>
      <c r="N3379">
        <v>1441</v>
      </c>
      <c r="O3379" t="s">
        <v>16008</v>
      </c>
      <c r="P3379">
        <v>1</v>
      </c>
      <c r="Q3379" t="s">
        <v>16009</v>
      </c>
      <c r="R3379" t="s">
        <v>16010</v>
      </c>
      <c r="S3379">
        <v>54</v>
      </c>
      <c r="T3379" t="s">
        <v>37</v>
      </c>
      <c r="U3379" t="s">
        <v>38</v>
      </c>
      <c r="V3379" t="s">
        <v>90</v>
      </c>
      <c r="W3379">
        <v>3000000</v>
      </c>
      <c r="X3379">
        <v>1990</v>
      </c>
      <c r="Y3379">
        <v>232</v>
      </c>
      <c r="Z3379">
        <v>5.3</v>
      </c>
      <c r="AA3379">
        <v>1.85</v>
      </c>
      <c r="AB3379">
        <v>710</v>
      </c>
    </row>
    <row r="3380" spans="1:28" x14ac:dyDescent="0.3">
      <c r="A3380" t="s">
        <v>28</v>
      </c>
      <c r="B3380" t="s">
        <v>16011</v>
      </c>
      <c r="C3380">
        <v>112</v>
      </c>
      <c r="D3380">
        <v>91</v>
      </c>
      <c r="E3380">
        <v>18</v>
      </c>
      <c r="F3380">
        <v>307</v>
      </c>
      <c r="G3380" t="s">
        <v>16012</v>
      </c>
      <c r="H3380">
        <v>935</v>
      </c>
      <c r="I3380">
        <v>15935068</v>
      </c>
      <c r="J3380" t="s">
        <v>9106</v>
      </c>
      <c r="K3380" t="s">
        <v>12193</v>
      </c>
      <c r="L3380" t="s">
        <v>16013</v>
      </c>
      <c r="M3380">
        <v>19331</v>
      </c>
      <c r="N3380">
        <v>2899</v>
      </c>
      <c r="O3380" t="s">
        <v>16014</v>
      </c>
      <c r="P3380">
        <v>0</v>
      </c>
      <c r="Q3380" t="s">
        <v>16015</v>
      </c>
      <c r="R3380" t="s">
        <v>16016</v>
      </c>
      <c r="S3380">
        <v>317</v>
      </c>
      <c r="T3380" t="s">
        <v>37</v>
      </c>
      <c r="U3380" t="s">
        <v>38</v>
      </c>
      <c r="V3380" t="s">
        <v>569</v>
      </c>
      <c r="W3380">
        <v>2500000</v>
      </c>
      <c r="X3380">
        <v>1993</v>
      </c>
      <c r="Y3380">
        <v>805</v>
      </c>
      <c r="Z3380">
        <v>4.3</v>
      </c>
      <c r="AA3380">
        <v>1.85</v>
      </c>
      <c r="AB3380">
        <v>949</v>
      </c>
    </row>
    <row r="3381" spans="1:28" x14ac:dyDescent="0.3">
      <c r="A3381" t="s">
        <v>28</v>
      </c>
      <c r="B3381" t="s">
        <v>1504</v>
      </c>
      <c r="C3381">
        <v>114</v>
      </c>
      <c r="D3381">
        <v>100</v>
      </c>
      <c r="E3381">
        <v>1000</v>
      </c>
      <c r="F3381">
        <v>220</v>
      </c>
      <c r="G3381" t="s">
        <v>2551</v>
      </c>
      <c r="H3381">
        <v>989</v>
      </c>
      <c r="I3381">
        <v>11694528</v>
      </c>
      <c r="J3381" t="s">
        <v>16017</v>
      </c>
      <c r="K3381" t="s">
        <v>324</v>
      </c>
      <c r="L3381" t="s">
        <v>16018</v>
      </c>
      <c r="M3381">
        <v>7721</v>
      </c>
      <c r="N3381">
        <v>2165</v>
      </c>
      <c r="O3381" t="s">
        <v>16019</v>
      </c>
      <c r="P3381">
        <v>0</v>
      </c>
      <c r="Q3381" t="s">
        <v>16020</v>
      </c>
      <c r="R3381" t="s">
        <v>16021</v>
      </c>
      <c r="S3381">
        <v>72</v>
      </c>
      <c r="T3381" t="s">
        <v>37</v>
      </c>
      <c r="U3381" t="s">
        <v>38</v>
      </c>
      <c r="V3381" t="s">
        <v>569</v>
      </c>
      <c r="W3381">
        <v>3000000</v>
      </c>
      <c r="X3381">
        <v>2005</v>
      </c>
      <c r="Y3381">
        <v>744</v>
      </c>
      <c r="Z3381">
        <v>7.2</v>
      </c>
      <c r="AA3381">
        <v>1.85</v>
      </c>
      <c r="AB3381">
        <v>635</v>
      </c>
    </row>
    <row r="3382" spans="1:28" x14ac:dyDescent="0.3">
      <c r="A3382" t="s">
        <v>28</v>
      </c>
      <c r="B3382" t="s">
        <v>16022</v>
      </c>
      <c r="C3382">
        <v>49</v>
      </c>
      <c r="D3382">
        <v>84</v>
      </c>
      <c r="E3382">
        <v>23</v>
      </c>
      <c r="F3382">
        <v>706</v>
      </c>
      <c r="G3382" t="s">
        <v>8473</v>
      </c>
      <c r="H3382">
        <v>1000</v>
      </c>
      <c r="I3382">
        <v>10017041</v>
      </c>
      <c r="J3382" t="s">
        <v>1689</v>
      </c>
      <c r="K3382" t="s">
        <v>5662</v>
      </c>
      <c r="L3382" t="s">
        <v>16023</v>
      </c>
      <c r="M3382">
        <v>8265</v>
      </c>
      <c r="N3382">
        <v>4815</v>
      </c>
      <c r="O3382" t="s">
        <v>5038</v>
      </c>
      <c r="P3382">
        <v>3</v>
      </c>
      <c r="Q3382" t="s">
        <v>16024</v>
      </c>
      <c r="R3382" t="s">
        <v>16025</v>
      </c>
      <c r="S3382">
        <v>20</v>
      </c>
      <c r="T3382" t="s">
        <v>37</v>
      </c>
      <c r="U3382" t="s">
        <v>38</v>
      </c>
      <c r="V3382" t="s">
        <v>569</v>
      </c>
      <c r="W3382">
        <v>3000000</v>
      </c>
      <c r="X3382">
        <v>2009</v>
      </c>
      <c r="Y3382">
        <v>927</v>
      </c>
      <c r="Z3382">
        <v>5.9</v>
      </c>
      <c r="AA3382">
        <v>1.85</v>
      </c>
      <c r="AB3382">
        <v>545</v>
      </c>
    </row>
    <row r="3383" spans="1:28" x14ac:dyDescent="0.3">
      <c r="A3383" t="s">
        <v>28</v>
      </c>
      <c r="B3383" t="s">
        <v>16026</v>
      </c>
      <c r="C3383">
        <v>37</v>
      </c>
      <c r="D3383">
        <v>99</v>
      </c>
      <c r="E3383">
        <v>18</v>
      </c>
      <c r="F3383">
        <v>233</v>
      </c>
      <c r="G3383" t="s">
        <v>10592</v>
      </c>
      <c r="H3383">
        <v>939</v>
      </c>
      <c r="I3383">
        <v>7059537</v>
      </c>
      <c r="J3383" t="s">
        <v>1611</v>
      </c>
      <c r="K3383" t="s">
        <v>5208</v>
      </c>
      <c r="L3383" t="s">
        <v>16027</v>
      </c>
      <c r="M3383">
        <v>8279</v>
      </c>
      <c r="N3383">
        <v>2321</v>
      </c>
      <c r="O3383" t="s">
        <v>16028</v>
      </c>
      <c r="P3383">
        <v>0</v>
      </c>
      <c r="Q3383" t="s">
        <v>16029</v>
      </c>
      <c r="R3383" t="s">
        <v>16030</v>
      </c>
      <c r="S3383">
        <v>101</v>
      </c>
      <c r="T3383" t="s">
        <v>37</v>
      </c>
      <c r="U3383" t="s">
        <v>38</v>
      </c>
      <c r="V3383" t="s">
        <v>39</v>
      </c>
      <c r="W3383">
        <v>3000000</v>
      </c>
      <c r="X3383">
        <v>2006</v>
      </c>
      <c r="Y3383">
        <v>407</v>
      </c>
      <c r="Z3383">
        <v>3</v>
      </c>
      <c r="AA3383">
        <v>1.85</v>
      </c>
      <c r="AB3383">
        <v>837</v>
      </c>
    </row>
    <row r="3384" spans="1:28" x14ac:dyDescent="0.3">
      <c r="A3384" t="s">
        <v>28</v>
      </c>
      <c r="B3384" t="s">
        <v>8570</v>
      </c>
      <c r="C3384">
        <v>405</v>
      </c>
      <c r="D3384">
        <v>109</v>
      </c>
      <c r="E3384">
        <v>0</v>
      </c>
      <c r="F3384">
        <v>48</v>
      </c>
      <c r="G3384" t="s">
        <v>16031</v>
      </c>
      <c r="H3384">
        <v>140</v>
      </c>
      <c r="I3384">
        <v>8114507</v>
      </c>
      <c r="J3384" t="s">
        <v>209</v>
      </c>
      <c r="K3384" t="s">
        <v>16032</v>
      </c>
      <c r="L3384" t="s">
        <v>16033</v>
      </c>
      <c r="M3384">
        <v>95362</v>
      </c>
      <c r="N3384">
        <v>328</v>
      </c>
      <c r="O3384" t="s">
        <v>16034</v>
      </c>
      <c r="P3384">
        <v>1</v>
      </c>
      <c r="Q3384" t="s">
        <v>16035</v>
      </c>
      <c r="R3384" t="s">
        <v>16036</v>
      </c>
      <c r="S3384">
        <v>270</v>
      </c>
      <c r="T3384" t="s">
        <v>37</v>
      </c>
      <c r="U3384" t="s">
        <v>38</v>
      </c>
      <c r="V3384" t="s">
        <v>569</v>
      </c>
      <c r="W3384">
        <v>3000000</v>
      </c>
      <c r="X3384">
        <v>2013</v>
      </c>
      <c r="Y3384">
        <v>63</v>
      </c>
      <c r="Z3384">
        <v>7.9</v>
      </c>
      <c r="AA3384">
        <v>1.85</v>
      </c>
      <c r="AB3384">
        <v>62000</v>
      </c>
    </row>
    <row r="3385" spans="1:28" x14ac:dyDescent="0.3">
      <c r="A3385" t="s">
        <v>28</v>
      </c>
      <c r="B3385" t="s">
        <v>16037</v>
      </c>
      <c r="C3385">
        <v>29</v>
      </c>
      <c r="D3385">
        <v>95</v>
      </c>
      <c r="E3385">
        <v>4</v>
      </c>
      <c r="F3385">
        <v>152</v>
      </c>
      <c r="G3385" t="s">
        <v>16038</v>
      </c>
      <c r="H3385">
        <v>641</v>
      </c>
      <c r="I3385">
        <v>7888703</v>
      </c>
      <c r="J3385" t="s">
        <v>2687</v>
      </c>
      <c r="K3385" t="s">
        <v>16039</v>
      </c>
      <c r="L3385" t="s">
        <v>16040</v>
      </c>
      <c r="M3385">
        <v>8465</v>
      </c>
      <c r="N3385">
        <v>1389</v>
      </c>
      <c r="O3385" t="s">
        <v>15201</v>
      </c>
      <c r="P3385">
        <v>1</v>
      </c>
      <c r="Q3385" t="s">
        <v>16041</v>
      </c>
      <c r="R3385" t="s">
        <v>16042</v>
      </c>
      <c r="S3385">
        <v>65</v>
      </c>
      <c r="T3385" t="s">
        <v>37</v>
      </c>
      <c r="U3385" t="s">
        <v>38</v>
      </c>
      <c r="V3385" t="s">
        <v>90</v>
      </c>
      <c r="W3385">
        <v>3000000</v>
      </c>
      <c r="X3385">
        <v>1987</v>
      </c>
      <c r="Y3385">
        <v>168</v>
      </c>
      <c r="Z3385">
        <v>3.2</v>
      </c>
      <c r="AA3385">
        <v>1.85</v>
      </c>
      <c r="AB3385">
        <v>491</v>
      </c>
    </row>
    <row r="3386" spans="1:28" x14ac:dyDescent="0.3">
      <c r="A3386" t="s">
        <v>28</v>
      </c>
      <c r="B3386" t="s">
        <v>15259</v>
      </c>
      <c r="C3386">
        <v>81</v>
      </c>
      <c r="D3386">
        <v>97</v>
      </c>
      <c r="E3386">
        <v>152</v>
      </c>
      <c r="F3386">
        <v>135</v>
      </c>
      <c r="G3386" t="s">
        <v>16043</v>
      </c>
      <c r="H3386">
        <v>674</v>
      </c>
      <c r="I3386">
        <v>7282851</v>
      </c>
      <c r="J3386" t="s">
        <v>4142</v>
      </c>
      <c r="K3386" t="s">
        <v>16044</v>
      </c>
      <c r="L3386" t="s">
        <v>16045</v>
      </c>
      <c r="M3386">
        <v>9502</v>
      </c>
      <c r="N3386">
        <v>1395</v>
      </c>
      <c r="O3386" t="s">
        <v>16046</v>
      </c>
      <c r="P3386">
        <v>1</v>
      </c>
      <c r="Q3386" t="s">
        <v>16047</v>
      </c>
      <c r="R3386" t="s">
        <v>16048</v>
      </c>
      <c r="S3386">
        <v>100</v>
      </c>
      <c r="T3386" t="s">
        <v>37</v>
      </c>
      <c r="U3386" t="s">
        <v>38</v>
      </c>
      <c r="V3386" t="s">
        <v>569</v>
      </c>
      <c r="W3386">
        <v>3000000</v>
      </c>
      <c r="X3386">
        <v>1988</v>
      </c>
      <c r="Y3386">
        <v>174</v>
      </c>
      <c r="Z3386">
        <v>6.5</v>
      </c>
      <c r="AA3386">
        <v>1.85</v>
      </c>
      <c r="AB3386">
        <v>812</v>
      </c>
    </row>
    <row r="3387" spans="1:28" x14ac:dyDescent="0.3">
      <c r="A3387" t="s">
        <v>28</v>
      </c>
      <c r="B3387" t="s">
        <v>16050</v>
      </c>
      <c r="C3387">
        <v>75</v>
      </c>
      <c r="D3387">
        <v>90</v>
      </c>
      <c r="E3387">
        <v>15</v>
      </c>
      <c r="F3387">
        <v>453</v>
      </c>
      <c r="G3387" t="s">
        <v>4801</v>
      </c>
      <c r="H3387">
        <v>953</v>
      </c>
      <c r="I3387">
        <v>5844929</v>
      </c>
      <c r="J3387" t="s">
        <v>2450</v>
      </c>
      <c r="K3387" t="s">
        <v>624</v>
      </c>
      <c r="L3387" t="s">
        <v>16051</v>
      </c>
      <c r="M3387">
        <v>6000</v>
      </c>
      <c r="N3387">
        <v>2510</v>
      </c>
      <c r="O3387" t="s">
        <v>8440</v>
      </c>
      <c r="P3387">
        <v>1</v>
      </c>
      <c r="Q3387" t="s">
        <v>16052</v>
      </c>
      <c r="R3387" t="s">
        <v>16053</v>
      </c>
      <c r="S3387">
        <v>109</v>
      </c>
      <c r="T3387" t="s">
        <v>37</v>
      </c>
      <c r="U3387" t="s">
        <v>38</v>
      </c>
      <c r="V3387" t="s">
        <v>39</v>
      </c>
      <c r="W3387">
        <v>3000000</v>
      </c>
      <c r="X3387">
        <v>2002</v>
      </c>
      <c r="Y3387">
        <v>625</v>
      </c>
      <c r="Z3387">
        <v>7</v>
      </c>
      <c r="AA3387">
        <v>1.85</v>
      </c>
      <c r="AB3387">
        <v>595</v>
      </c>
    </row>
    <row r="3388" spans="1:28" x14ac:dyDescent="0.3">
      <c r="A3388" t="s">
        <v>28</v>
      </c>
      <c r="B3388" t="s">
        <v>16054</v>
      </c>
      <c r="C3388">
        <v>82</v>
      </c>
      <c r="D3388">
        <v>96</v>
      </c>
      <c r="E3388">
        <v>70</v>
      </c>
      <c r="F3388">
        <v>163</v>
      </c>
      <c r="G3388" t="s">
        <v>13142</v>
      </c>
      <c r="H3388">
        <v>883</v>
      </c>
      <c r="I3388">
        <v>4170647</v>
      </c>
      <c r="J3388" t="s">
        <v>2450</v>
      </c>
      <c r="K3388" t="s">
        <v>1462</v>
      </c>
      <c r="L3388" t="s">
        <v>16055</v>
      </c>
      <c r="M3388">
        <v>14548</v>
      </c>
      <c r="N3388">
        <v>1616</v>
      </c>
      <c r="O3388" t="s">
        <v>4514</v>
      </c>
      <c r="P3388">
        <v>0</v>
      </c>
      <c r="Q3388" t="s">
        <v>16056</v>
      </c>
      <c r="R3388" t="s">
        <v>16057</v>
      </c>
      <c r="S3388">
        <v>161</v>
      </c>
      <c r="T3388" t="s">
        <v>37</v>
      </c>
      <c r="U3388" t="s">
        <v>56</v>
      </c>
      <c r="V3388" t="s">
        <v>569</v>
      </c>
      <c r="W3388">
        <v>1900000</v>
      </c>
      <c r="X3388">
        <v>1999</v>
      </c>
      <c r="Y3388">
        <v>183</v>
      </c>
      <c r="Z3388">
        <v>6.9</v>
      </c>
      <c r="AA3388">
        <v>1.85</v>
      </c>
      <c r="AB3388">
        <v>1000</v>
      </c>
    </row>
    <row r="3389" spans="1:28" x14ac:dyDescent="0.3">
      <c r="A3389" t="s">
        <v>28</v>
      </c>
      <c r="B3389" t="s">
        <v>16058</v>
      </c>
      <c r="C3389">
        <v>48</v>
      </c>
      <c r="D3389">
        <v>82</v>
      </c>
      <c r="E3389">
        <v>0</v>
      </c>
      <c r="F3389">
        <v>51</v>
      </c>
      <c r="G3389" t="s">
        <v>7091</v>
      </c>
      <c r="H3389">
        <v>472</v>
      </c>
      <c r="I3389">
        <v>4142507</v>
      </c>
      <c r="J3389" t="s">
        <v>1618</v>
      </c>
      <c r="K3389" t="s">
        <v>16059</v>
      </c>
      <c r="L3389" t="s">
        <v>16060</v>
      </c>
      <c r="M3389">
        <v>3665</v>
      </c>
      <c r="N3389">
        <v>858</v>
      </c>
      <c r="O3389" t="s">
        <v>16061</v>
      </c>
      <c r="P3389">
        <v>1</v>
      </c>
      <c r="Q3389" t="s">
        <v>16062</v>
      </c>
      <c r="R3389" t="s">
        <v>16063</v>
      </c>
      <c r="S3389">
        <v>81</v>
      </c>
      <c r="T3389" t="s">
        <v>37</v>
      </c>
      <c r="U3389" t="s">
        <v>38</v>
      </c>
      <c r="V3389" t="s">
        <v>569</v>
      </c>
      <c r="W3389">
        <v>3000000</v>
      </c>
      <c r="X3389">
        <v>2000</v>
      </c>
      <c r="Y3389">
        <v>324</v>
      </c>
      <c r="Z3389">
        <v>4.4000000000000004</v>
      </c>
      <c r="AA3389">
        <v>1.85</v>
      </c>
      <c r="AB3389">
        <v>131</v>
      </c>
    </row>
    <row r="3390" spans="1:28" x14ac:dyDescent="0.3">
      <c r="A3390" t="s">
        <v>28</v>
      </c>
      <c r="B3390" t="s">
        <v>9570</v>
      </c>
      <c r="C3390">
        <v>33</v>
      </c>
      <c r="D3390">
        <v>109</v>
      </c>
      <c r="E3390">
        <v>300</v>
      </c>
      <c r="F3390">
        <v>200</v>
      </c>
      <c r="G3390" t="s">
        <v>12493</v>
      </c>
      <c r="H3390">
        <v>729</v>
      </c>
      <c r="I3390">
        <v>4109095</v>
      </c>
      <c r="J3390" t="s">
        <v>16064</v>
      </c>
      <c r="K3390" t="s">
        <v>3374</v>
      </c>
      <c r="L3390" t="s">
        <v>16065</v>
      </c>
      <c r="M3390">
        <v>8239</v>
      </c>
      <c r="N3390">
        <v>1292</v>
      </c>
      <c r="O3390" t="s">
        <v>13644</v>
      </c>
      <c r="P3390">
        <v>0</v>
      </c>
      <c r="Q3390" t="s">
        <v>16066</v>
      </c>
      <c r="R3390" t="s">
        <v>16067</v>
      </c>
      <c r="S3390">
        <v>92</v>
      </c>
      <c r="T3390" t="s">
        <v>37</v>
      </c>
      <c r="U3390" t="s">
        <v>38</v>
      </c>
      <c r="V3390" t="s">
        <v>569</v>
      </c>
      <c r="W3390">
        <v>3000000</v>
      </c>
      <c r="X3390">
        <v>1996</v>
      </c>
      <c r="Y3390">
        <v>257</v>
      </c>
      <c r="Z3390">
        <v>6</v>
      </c>
      <c r="AA3390">
        <v>1.85</v>
      </c>
      <c r="AB3390">
        <v>0</v>
      </c>
    </row>
    <row r="3391" spans="1:28" x14ac:dyDescent="0.3">
      <c r="A3391" t="s">
        <v>28</v>
      </c>
      <c r="B3391" t="s">
        <v>16068</v>
      </c>
      <c r="C3391">
        <v>22</v>
      </c>
      <c r="D3391">
        <v>98</v>
      </c>
      <c r="E3391">
        <v>16</v>
      </c>
      <c r="F3391">
        <v>222</v>
      </c>
      <c r="G3391" t="s">
        <v>13008</v>
      </c>
      <c r="H3391">
        <v>687</v>
      </c>
      <c r="I3391">
        <v>3902679</v>
      </c>
      <c r="J3391" t="s">
        <v>7035</v>
      </c>
      <c r="K3391" t="s">
        <v>5909</v>
      </c>
      <c r="L3391" t="s">
        <v>16069</v>
      </c>
      <c r="M3391">
        <v>3943</v>
      </c>
      <c r="N3391">
        <v>1806</v>
      </c>
      <c r="O3391" t="s">
        <v>16070</v>
      </c>
      <c r="P3391">
        <v>0</v>
      </c>
      <c r="Q3391" t="s">
        <v>16071</v>
      </c>
      <c r="R3391" t="s">
        <v>16072</v>
      </c>
      <c r="S3391">
        <v>49</v>
      </c>
      <c r="T3391" t="s">
        <v>37</v>
      </c>
      <c r="U3391" t="s">
        <v>38</v>
      </c>
      <c r="V3391" t="s">
        <v>569</v>
      </c>
      <c r="W3391">
        <v>3000000</v>
      </c>
      <c r="X3391">
        <v>1993</v>
      </c>
      <c r="Y3391">
        <v>233</v>
      </c>
      <c r="Z3391">
        <v>5.3</v>
      </c>
      <c r="AA3391">
        <v>1.66</v>
      </c>
      <c r="AB3391">
        <v>217</v>
      </c>
    </row>
    <row r="3392" spans="1:28" x14ac:dyDescent="0.3">
      <c r="A3392" t="s">
        <v>28</v>
      </c>
      <c r="B3392" t="s">
        <v>16073</v>
      </c>
      <c r="C3392">
        <v>30</v>
      </c>
      <c r="D3392">
        <v>95</v>
      </c>
      <c r="E3392">
        <v>45</v>
      </c>
      <c r="F3392">
        <v>267</v>
      </c>
      <c r="G3392" t="s">
        <v>16074</v>
      </c>
      <c r="H3392">
        <v>578</v>
      </c>
      <c r="I3392">
        <v>3559990</v>
      </c>
      <c r="J3392" t="s">
        <v>982</v>
      </c>
      <c r="K3392" t="s">
        <v>5644</v>
      </c>
      <c r="L3392" t="s">
        <v>16075</v>
      </c>
      <c r="M3392">
        <v>8005</v>
      </c>
      <c r="N3392">
        <v>1363</v>
      </c>
      <c r="O3392" t="s">
        <v>3917</v>
      </c>
      <c r="P3392">
        <v>0</v>
      </c>
      <c r="Q3392" t="s">
        <v>16076</v>
      </c>
      <c r="R3392" t="s">
        <v>16077</v>
      </c>
      <c r="S3392">
        <v>49</v>
      </c>
      <c r="T3392" t="s">
        <v>37</v>
      </c>
      <c r="U3392" t="s">
        <v>38</v>
      </c>
      <c r="V3392" t="s">
        <v>569</v>
      </c>
      <c r="W3392">
        <v>3000000</v>
      </c>
      <c r="X3392">
        <v>1997</v>
      </c>
      <c r="Y3392">
        <v>341</v>
      </c>
      <c r="Z3392">
        <v>5.3</v>
      </c>
      <c r="AA3392">
        <v>1.85</v>
      </c>
      <c r="AB3392">
        <v>417</v>
      </c>
    </row>
    <row r="3393" spans="1:28" x14ac:dyDescent="0.3">
      <c r="A3393" t="s">
        <v>28</v>
      </c>
      <c r="B3393" t="s">
        <v>16078</v>
      </c>
      <c r="C3393">
        <v>79</v>
      </c>
      <c r="D3393">
        <v>104</v>
      </c>
      <c r="E3393">
        <v>11</v>
      </c>
      <c r="F3393">
        <v>194</v>
      </c>
      <c r="G3393" t="s">
        <v>8655</v>
      </c>
      <c r="H3393">
        <v>11000</v>
      </c>
      <c r="I3393">
        <v>3287435</v>
      </c>
      <c r="J3393" t="s">
        <v>3270</v>
      </c>
      <c r="K3393" t="s">
        <v>644</v>
      </c>
      <c r="L3393" t="s">
        <v>16079</v>
      </c>
      <c r="M3393">
        <v>8603</v>
      </c>
      <c r="N3393">
        <v>12250</v>
      </c>
      <c r="O3393" t="s">
        <v>12712</v>
      </c>
      <c r="P3393">
        <v>2</v>
      </c>
      <c r="Q3393" t="s">
        <v>16080</v>
      </c>
      <c r="R3393" t="s">
        <v>16081</v>
      </c>
      <c r="S3393">
        <v>115</v>
      </c>
      <c r="T3393" t="s">
        <v>37</v>
      </c>
      <c r="U3393" t="s">
        <v>38</v>
      </c>
      <c r="V3393" t="s">
        <v>569</v>
      </c>
      <c r="W3393">
        <v>4500000</v>
      </c>
      <c r="X3393">
        <v>2001</v>
      </c>
      <c r="Y3393">
        <v>813</v>
      </c>
      <c r="Z3393">
        <v>7.1</v>
      </c>
      <c r="AA3393">
        <v>1.85</v>
      </c>
      <c r="AB3393">
        <v>430</v>
      </c>
    </row>
    <row r="3394" spans="1:28" x14ac:dyDescent="0.3">
      <c r="A3394" t="s">
        <v>28</v>
      </c>
      <c r="B3394" t="s">
        <v>16082</v>
      </c>
      <c r="C3394">
        <v>49</v>
      </c>
      <c r="D3394">
        <v>87</v>
      </c>
      <c r="E3394">
        <v>18</v>
      </c>
      <c r="F3394">
        <v>844</v>
      </c>
      <c r="G3394" t="s">
        <v>229</v>
      </c>
      <c r="H3394">
        <v>3000</v>
      </c>
      <c r="I3394">
        <v>3071947</v>
      </c>
      <c r="J3394" t="s">
        <v>5679</v>
      </c>
      <c r="K3394" t="s">
        <v>5207</v>
      </c>
      <c r="L3394" t="s">
        <v>16083</v>
      </c>
      <c r="M3394">
        <v>18711</v>
      </c>
      <c r="N3394">
        <v>9555</v>
      </c>
      <c r="O3394" t="s">
        <v>16084</v>
      </c>
      <c r="P3394">
        <v>3</v>
      </c>
      <c r="Q3394" t="s">
        <v>16085</v>
      </c>
      <c r="R3394" t="s">
        <v>16086</v>
      </c>
      <c r="S3394">
        <v>183</v>
      </c>
      <c r="T3394" t="s">
        <v>37</v>
      </c>
      <c r="U3394" t="s">
        <v>38</v>
      </c>
      <c r="V3394" t="s">
        <v>569</v>
      </c>
      <c r="W3394">
        <v>3500000</v>
      </c>
      <c r="X3394">
        <v>1999</v>
      </c>
      <c r="Y3394">
        <v>2000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12212</v>
      </c>
      <c r="C3395">
        <v>42</v>
      </c>
      <c r="D3395">
        <v>108</v>
      </c>
      <c r="E3395">
        <v>232</v>
      </c>
      <c r="F3395">
        <v>353</v>
      </c>
      <c r="G3395" t="s">
        <v>1807</v>
      </c>
      <c r="H3395">
        <v>10000</v>
      </c>
      <c r="I3395">
        <v>2961991</v>
      </c>
      <c r="J3395" t="s">
        <v>1493</v>
      </c>
      <c r="K3395" t="s">
        <v>430</v>
      </c>
      <c r="L3395" t="s">
        <v>16087</v>
      </c>
      <c r="M3395">
        <v>15885</v>
      </c>
      <c r="N3395">
        <v>11459</v>
      </c>
      <c r="O3395" t="s">
        <v>16088</v>
      </c>
      <c r="P3395">
        <v>4</v>
      </c>
      <c r="Q3395" t="s">
        <v>16089</v>
      </c>
      <c r="R3395" t="s">
        <v>16090</v>
      </c>
      <c r="S3395">
        <v>78</v>
      </c>
      <c r="T3395" t="s">
        <v>37</v>
      </c>
      <c r="U3395" t="s">
        <v>38</v>
      </c>
      <c r="V3395" t="s">
        <v>569</v>
      </c>
      <c r="W3395">
        <v>3300000</v>
      </c>
      <c r="X3395">
        <v>1996</v>
      </c>
      <c r="Y3395">
        <v>721</v>
      </c>
      <c r="Z3395">
        <v>6.9</v>
      </c>
      <c r="AA3395">
        <v>1.85</v>
      </c>
      <c r="AB3395">
        <v>0</v>
      </c>
    </row>
    <row r="3396" spans="1:28" x14ac:dyDescent="0.3">
      <c r="A3396" t="s">
        <v>28</v>
      </c>
      <c r="B3396" t="s">
        <v>789</v>
      </c>
      <c r="C3396">
        <v>152</v>
      </c>
      <c r="D3396">
        <v>94</v>
      </c>
      <c r="E3396">
        <v>151</v>
      </c>
      <c r="F3396">
        <v>29</v>
      </c>
      <c r="G3396" t="s">
        <v>16091</v>
      </c>
      <c r="H3396">
        <v>113</v>
      </c>
      <c r="I3396">
        <v>2912363</v>
      </c>
      <c r="J3396" t="s">
        <v>1872</v>
      </c>
      <c r="K3396" t="s">
        <v>7381</v>
      </c>
      <c r="L3396" t="s">
        <v>16092</v>
      </c>
      <c r="M3396">
        <v>25063</v>
      </c>
      <c r="N3396">
        <v>278</v>
      </c>
      <c r="O3396" t="s">
        <v>16093</v>
      </c>
      <c r="P3396">
        <v>1</v>
      </c>
      <c r="Q3396" t="s">
        <v>16094</v>
      </c>
      <c r="R3396" t="s">
        <v>16095</v>
      </c>
      <c r="S3396">
        <v>177</v>
      </c>
      <c r="T3396" t="s">
        <v>16096</v>
      </c>
      <c r="U3396" t="s">
        <v>56</v>
      </c>
      <c r="V3396" t="s">
        <v>569</v>
      </c>
      <c r="W3396">
        <v>3000000</v>
      </c>
      <c r="X3396">
        <v>2005</v>
      </c>
      <c r="Y3396">
        <v>64</v>
      </c>
      <c r="Z3396">
        <v>7.3</v>
      </c>
      <c r="AA3396">
        <v>2.35</v>
      </c>
      <c r="AB3396">
        <v>0</v>
      </c>
    </row>
    <row r="3397" spans="1:28" x14ac:dyDescent="0.3">
      <c r="A3397" t="s">
        <v>28</v>
      </c>
      <c r="B3397" t="s">
        <v>9408</v>
      </c>
      <c r="C3397">
        <v>23</v>
      </c>
      <c r="D3397">
        <v>89</v>
      </c>
      <c r="E3397">
        <v>269</v>
      </c>
      <c r="F3397">
        <v>24</v>
      </c>
      <c r="G3397" t="s">
        <v>16097</v>
      </c>
      <c r="H3397">
        <v>489</v>
      </c>
      <c r="I3397">
        <v>2223990</v>
      </c>
      <c r="J3397" t="s">
        <v>15059</v>
      </c>
      <c r="K3397" t="s">
        <v>8952</v>
      </c>
      <c r="L3397" t="s">
        <v>16098</v>
      </c>
      <c r="M3397">
        <v>761</v>
      </c>
      <c r="N3397">
        <v>539</v>
      </c>
      <c r="O3397" t="s">
        <v>16099</v>
      </c>
      <c r="P3397">
        <v>1</v>
      </c>
      <c r="Q3397" t="s">
        <v>16100</v>
      </c>
      <c r="R3397" t="s">
        <v>16101</v>
      </c>
      <c r="S3397">
        <v>14</v>
      </c>
      <c r="T3397" t="s">
        <v>37</v>
      </c>
      <c r="U3397" t="s">
        <v>38</v>
      </c>
      <c r="V3397" t="s">
        <v>569</v>
      </c>
      <c r="W3397">
        <v>3000000</v>
      </c>
      <c r="X3397">
        <v>2003</v>
      </c>
      <c r="Y3397">
        <v>26</v>
      </c>
      <c r="Z3397">
        <v>6.6</v>
      </c>
      <c r="AA3397">
        <v>1.85</v>
      </c>
      <c r="AB3397">
        <v>26</v>
      </c>
    </row>
    <row r="3398" spans="1:28" x14ac:dyDescent="0.3">
      <c r="A3398" t="s">
        <v>28</v>
      </c>
      <c r="B3398" t="s">
        <v>6771</v>
      </c>
      <c r="C3398">
        <v>254</v>
      </c>
      <c r="D3398">
        <v>102</v>
      </c>
      <c r="E3398">
        <v>0</v>
      </c>
      <c r="F3398">
        <v>387</v>
      </c>
      <c r="G3398" t="s">
        <v>2126</v>
      </c>
      <c r="H3398">
        <v>40000</v>
      </c>
      <c r="I3398">
        <v>1821983</v>
      </c>
      <c r="J3398" t="s">
        <v>16102</v>
      </c>
      <c r="K3398" t="s">
        <v>43</v>
      </c>
      <c r="L3398" t="s">
        <v>16103</v>
      </c>
      <c r="M3398">
        <v>31089</v>
      </c>
      <c r="N3398">
        <v>43810</v>
      </c>
      <c r="O3398" t="s">
        <v>4456</v>
      </c>
      <c r="P3398">
        <v>0</v>
      </c>
      <c r="Q3398" t="s">
        <v>16104</v>
      </c>
      <c r="R3398" t="s">
        <v>16105</v>
      </c>
      <c r="S3398">
        <v>261</v>
      </c>
      <c r="T3398" t="s">
        <v>37</v>
      </c>
      <c r="U3398" t="s">
        <v>38</v>
      </c>
      <c r="V3398" t="s">
        <v>569</v>
      </c>
      <c r="W3398">
        <v>3000000</v>
      </c>
      <c r="X3398">
        <v>2014</v>
      </c>
      <c r="Y3398">
        <v>3000</v>
      </c>
      <c r="Z3398">
        <v>5.4</v>
      </c>
      <c r="AA3398">
        <v>2.35</v>
      </c>
      <c r="AB3398">
        <v>20000</v>
      </c>
    </row>
    <row r="3399" spans="1:28" x14ac:dyDescent="0.3">
      <c r="A3399" t="s">
        <v>28</v>
      </c>
      <c r="B3399" t="s">
        <v>12929</v>
      </c>
      <c r="C3399">
        <v>305</v>
      </c>
      <c r="D3399">
        <v>120</v>
      </c>
      <c r="E3399">
        <v>0</v>
      </c>
      <c r="F3399">
        <v>38</v>
      </c>
      <c r="G3399" t="s">
        <v>16106</v>
      </c>
      <c r="H3399">
        <v>717</v>
      </c>
      <c r="I3399">
        <v>2181290</v>
      </c>
      <c r="J3399" t="s">
        <v>1861</v>
      </c>
      <c r="K3399" t="s">
        <v>12633</v>
      </c>
      <c r="L3399" t="s">
        <v>16107</v>
      </c>
      <c r="M3399">
        <v>356181</v>
      </c>
      <c r="N3399">
        <v>852</v>
      </c>
      <c r="O3399" t="s">
        <v>15491</v>
      </c>
      <c r="P3399">
        <v>0</v>
      </c>
      <c r="Q3399" t="s">
        <v>16108</v>
      </c>
      <c r="R3399" t="s">
        <v>16109</v>
      </c>
      <c r="S3399">
        <v>809</v>
      </c>
      <c r="T3399" t="s">
        <v>11554</v>
      </c>
      <c r="U3399" t="s">
        <v>5411</v>
      </c>
      <c r="V3399" t="s">
        <v>569</v>
      </c>
      <c r="W3399">
        <v>3000000</v>
      </c>
      <c r="X3399">
        <v>2003</v>
      </c>
      <c r="Y3399">
        <v>78</v>
      </c>
      <c r="Z3399">
        <v>8.4</v>
      </c>
      <c r="AA3399">
        <v>2.35</v>
      </c>
      <c r="AB3399">
        <v>43000</v>
      </c>
    </row>
    <row r="3400" spans="1:28" x14ac:dyDescent="0.3">
      <c r="A3400" t="s">
        <v>28</v>
      </c>
      <c r="B3400" t="s">
        <v>16110</v>
      </c>
      <c r="C3400">
        <v>19</v>
      </c>
      <c r="D3400">
        <v>110</v>
      </c>
      <c r="E3400">
        <v>13</v>
      </c>
      <c r="F3400">
        <v>221</v>
      </c>
      <c r="G3400" t="s">
        <v>16111</v>
      </c>
      <c r="H3400">
        <v>439</v>
      </c>
      <c r="I3400">
        <v>2848578</v>
      </c>
      <c r="J3400" t="s">
        <v>6781</v>
      </c>
      <c r="K3400" t="s">
        <v>16112</v>
      </c>
      <c r="L3400" t="s">
        <v>16113</v>
      </c>
      <c r="M3400">
        <v>3942</v>
      </c>
      <c r="N3400">
        <v>1567</v>
      </c>
      <c r="O3400" t="s">
        <v>16114</v>
      </c>
      <c r="P3400">
        <v>0</v>
      </c>
      <c r="Q3400" t="s">
        <v>16115</v>
      </c>
      <c r="R3400" t="s">
        <v>16116</v>
      </c>
      <c r="S3400">
        <v>65</v>
      </c>
      <c r="T3400" t="s">
        <v>37</v>
      </c>
      <c r="U3400" t="s">
        <v>38</v>
      </c>
      <c r="V3400" t="s">
        <v>90</v>
      </c>
      <c r="W3400">
        <v>3500000</v>
      </c>
      <c r="X3400">
        <v>2010</v>
      </c>
      <c r="Y3400">
        <v>399</v>
      </c>
      <c r="Z3400">
        <v>6.3</v>
      </c>
      <c r="AA3400">
        <v>1.78</v>
      </c>
      <c r="AB3400">
        <v>0</v>
      </c>
    </row>
    <row r="3401" spans="1:28" x14ac:dyDescent="0.3">
      <c r="A3401" t="s">
        <v>28</v>
      </c>
      <c r="B3401" t="s">
        <v>16117</v>
      </c>
      <c r="C3401">
        <v>272</v>
      </c>
      <c r="D3401">
        <v>86</v>
      </c>
      <c r="E3401">
        <v>59</v>
      </c>
      <c r="F3401">
        <v>104</v>
      </c>
      <c r="G3401" t="s">
        <v>16118</v>
      </c>
      <c r="H3401">
        <v>694</v>
      </c>
      <c r="I3401">
        <v>703002</v>
      </c>
      <c r="J3401" t="s">
        <v>1670</v>
      </c>
      <c r="K3401" t="s">
        <v>5186</v>
      </c>
      <c r="L3401" t="s">
        <v>16119</v>
      </c>
      <c r="M3401">
        <v>37495</v>
      </c>
      <c r="N3401">
        <v>1249</v>
      </c>
      <c r="O3401" t="s">
        <v>16120</v>
      </c>
      <c r="P3401">
        <v>4</v>
      </c>
      <c r="Q3401" t="s">
        <v>16121</v>
      </c>
      <c r="R3401" t="s">
        <v>16122</v>
      </c>
      <c r="S3401">
        <v>230</v>
      </c>
      <c r="T3401" t="s">
        <v>37</v>
      </c>
      <c r="U3401" t="s">
        <v>263</v>
      </c>
      <c r="V3401" t="s">
        <v>4621</v>
      </c>
      <c r="W3401">
        <v>3000000</v>
      </c>
      <c r="X3401">
        <v>2011</v>
      </c>
      <c r="Y3401">
        <v>324</v>
      </c>
      <c r="Z3401">
        <v>6.1</v>
      </c>
      <c r="AA3401">
        <v>2.35</v>
      </c>
      <c r="AB3401">
        <v>37000</v>
      </c>
    </row>
    <row r="3402" spans="1:28" x14ac:dyDescent="0.3">
      <c r="A3402" t="s">
        <v>28</v>
      </c>
      <c r="B3402" t="s">
        <v>16125</v>
      </c>
      <c r="C3402">
        <v>156</v>
      </c>
      <c r="D3402">
        <v>87</v>
      </c>
      <c r="E3402">
        <v>21</v>
      </c>
      <c r="F3402">
        <v>416</v>
      </c>
      <c r="G3402" t="s">
        <v>1492</v>
      </c>
      <c r="H3402">
        <v>4000</v>
      </c>
      <c r="I3402">
        <v>418268</v>
      </c>
      <c r="J3402" t="s">
        <v>1618</v>
      </c>
      <c r="K3402" t="s">
        <v>79</v>
      </c>
      <c r="L3402" t="s">
        <v>16126</v>
      </c>
      <c r="M3402">
        <v>37156</v>
      </c>
      <c r="N3402">
        <v>8353</v>
      </c>
      <c r="O3402" t="s">
        <v>16127</v>
      </c>
      <c r="P3402">
        <v>3</v>
      </c>
      <c r="Q3402" t="s">
        <v>16128</v>
      </c>
      <c r="R3402" t="s">
        <v>16129</v>
      </c>
      <c r="S3402">
        <v>129</v>
      </c>
      <c r="T3402" t="s">
        <v>37</v>
      </c>
      <c r="U3402" t="s">
        <v>38</v>
      </c>
      <c r="V3402" t="s">
        <v>569</v>
      </c>
      <c r="W3402">
        <v>3000000</v>
      </c>
      <c r="X3402">
        <v>2012</v>
      </c>
      <c r="Y3402">
        <v>3000</v>
      </c>
      <c r="Z3402">
        <v>5.3</v>
      </c>
      <c r="AA3402">
        <v>2.35</v>
      </c>
      <c r="AB3402">
        <v>0</v>
      </c>
    </row>
    <row r="3403" spans="1:28" x14ac:dyDescent="0.3">
      <c r="A3403" t="s">
        <v>28</v>
      </c>
      <c r="B3403" t="s">
        <v>1453</v>
      </c>
      <c r="C3403">
        <v>82</v>
      </c>
      <c r="D3403">
        <v>93</v>
      </c>
      <c r="E3403">
        <v>78</v>
      </c>
      <c r="F3403">
        <v>197</v>
      </c>
      <c r="G3403" t="s">
        <v>5192</v>
      </c>
      <c r="H3403">
        <v>536</v>
      </c>
      <c r="I3403">
        <v>200803</v>
      </c>
      <c r="J3403" t="s">
        <v>1611</v>
      </c>
      <c r="K3403" t="s">
        <v>13418</v>
      </c>
      <c r="L3403" t="s">
        <v>16130</v>
      </c>
      <c r="M3403">
        <v>7988</v>
      </c>
      <c r="N3403">
        <v>1467</v>
      </c>
      <c r="O3403" t="s">
        <v>16131</v>
      </c>
      <c r="P3403">
        <v>3</v>
      </c>
      <c r="Q3403" t="s">
        <v>16132</v>
      </c>
      <c r="R3403" t="s">
        <v>16133</v>
      </c>
      <c r="S3403">
        <v>71</v>
      </c>
      <c r="T3403" t="s">
        <v>37</v>
      </c>
      <c r="U3403" t="s">
        <v>38</v>
      </c>
      <c r="V3403" t="s">
        <v>569</v>
      </c>
      <c r="W3403">
        <v>3000000</v>
      </c>
      <c r="X3403">
        <v>2012</v>
      </c>
      <c r="Y3403">
        <v>317</v>
      </c>
      <c r="Z3403">
        <v>5.3</v>
      </c>
      <c r="AA3403">
        <v>1.78</v>
      </c>
      <c r="AB3403">
        <v>0</v>
      </c>
    </row>
    <row r="3404" spans="1:28" x14ac:dyDescent="0.3">
      <c r="A3404" t="s">
        <v>28</v>
      </c>
      <c r="B3404" t="s">
        <v>1974</v>
      </c>
      <c r="C3404">
        <v>175</v>
      </c>
      <c r="D3404">
        <v>111</v>
      </c>
      <c r="E3404">
        <v>81</v>
      </c>
      <c r="F3404">
        <v>81</v>
      </c>
      <c r="G3404" t="s">
        <v>9073</v>
      </c>
      <c r="H3404">
        <v>3000</v>
      </c>
      <c r="I3404">
        <v>33631221</v>
      </c>
      <c r="J3404" t="s">
        <v>2062</v>
      </c>
      <c r="K3404" t="s">
        <v>7571</v>
      </c>
      <c r="L3404" t="s">
        <v>9074</v>
      </c>
      <c r="M3404">
        <v>48562</v>
      </c>
      <c r="N3404">
        <v>3784</v>
      </c>
      <c r="O3404" t="s">
        <v>9075</v>
      </c>
      <c r="P3404">
        <v>1</v>
      </c>
      <c r="Q3404" t="s">
        <v>9076</v>
      </c>
      <c r="R3404" t="s">
        <v>9077</v>
      </c>
      <c r="S3404">
        <v>145</v>
      </c>
      <c r="T3404" t="s">
        <v>37</v>
      </c>
      <c r="U3404" t="s">
        <v>38</v>
      </c>
      <c r="V3404" t="s">
        <v>569</v>
      </c>
      <c r="W3404">
        <v>25000000</v>
      </c>
      <c r="X3404">
        <v>2014</v>
      </c>
      <c r="Y3404">
        <v>571</v>
      </c>
      <c r="Z3404">
        <v>6</v>
      </c>
      <c r="AA3404">
        <v>2.35</v>
      </c>
      <c r="AB3404">
        <v>0</v>
      </c>
    </row>
    <row r="3405" spans="1:28" x14ac:dyDescent="0.3">
      <c r="A3405" t="s">
        <v>28</v>
      </c>
      <c r="B3405" t="s">
        <v>12969</v>
      </c>
      <c r="C3405">
        <v>40</v>
      </c>
      <c r="D3405">
        <v>98</v>
      </c>
      <c r="E3405">
        <v>7</v>
      </c>
      <c r="F3405">
        <v>17</v>
      </c>
      <c r="G3405" t="s">
        <v>16134</v>
      </c>
      <c r="H3405">
        <v>289</v>
      </c>
      <c r="I3405">
        <v>95016</v>
      </c>
      <c r="J3405" t="s">
        <v>4290</v>
      </c>
      <c r="K3405" t="s">
        <v>12951</v>
      </c>
      <c r="L3405" t="s">
        <v>16135</v>
      </c>
      <c r="M3405">
        <v>11074</v>
      </c>
      <c r="N3405">
        <v>362</v>
      </c>
      <c r="O3405" t="s">
        <v>16136</v>
      </c>
      <c r="P3405">
        <v>0</v>
      </c>
      <c r="Q3405" t="s">
        <v>16137</v>
      </c>
      <c r="R3405" t="s">
        <v>16138</v>
      </c>
      <c r="S3405">
        <v>56</v>
      </c>
      <c r="T3405" t="s">
        <v>8230</v>
      </c>
      <c r="U3405" t="s">
        <v>740</v>
      </c>
      <c r="V3405" t="s">
        <v>569</v>
      </c>
      <c r="W3405">
        <v>2700000</v>
      </c>
      <c r="X3405">
        <v>2004</v>
      </c>
      <c r="Y3405">
        <v>38</v>
      </c>
      <c r="Z3405">
        <v>7.4</v>
      </c>
      <c r="AA3405">
        <v>1.85</v>
      </c>
      <c r="AB3405">
        <v>442</v>
      </c>
    </row>
    <row r="3406" spans="1:28" x14ac:dyDescent="0.3">
      <c r="A3406" t="s">
        <v>28</v>
      </c>
      <c r="B3406" t="s">
        <v>16139</v>
      </c>
      <c r="C3406">
        <v>63</v>
      </c>
      <c r="D3406">
        <v>88</v>
      </c>
      <c r="E3406">
        <v>26</v>
      </c>
      <c r="F3406">
        <v>236</v>
      </c>
      <c r="G3406" t="s">
        <v>11142</v>
      </c>
      <c r="H3406">
        <v>487</v>
      </c>
      <c r="I3406">
        <v>143000</v>
      </c>
      <c r="J3406" t="s">
        <v>5289</v>
      </c>
      <c r="K3406" t="s">
        <v>16140</v>
      </c>
      <c r="L3406" t="s">
        <v>16141</v>
      </c>
      <c r="M3406">
        <v>4122</v>
      </c>
      <c r="N3406">
        <v>1495</v>
      </c>
      <c r="O3406" t="s">
        <v>16142</v>
      </c>
      <c r="P3406">
        <v>0</v>
      </c>
      <c r="Q3406" t="s">
        <v>16143</v>
      </c>
      <c r="R3406" t="s">
        <v>16144</v>
      </c>
      <c r="S3406">
        <v>48</v>
      </c>
      <c r="T3406" t="s">
        <v>37</v>
      </c>
      <c r="U3406" t="s">
        <v>38</v>
      </c>
      <c r="V3406" t="s">
        <v>569</v>
      </c>
      <c r="W3406">
        <v>5000000</v>
      </c>
      <c r="X3406">
        <v>2009</v>
      </c>
      <c r="Y3406">
        <v>298</v>
      </c>
      <c r="Z3406">
        <v>4.0999999999999996</v>
      </c>
      <c r="AA3406">
        <v>2.35</v>
      </c>
      <c r="AB3406">
        <v>0</v>
      </c>
    </row>
    <row r="3407" spans="1:28" x14ac:dyDescent="0.3">
      <c r="A3407" t="s">
        <v>28</v>
      </c>
      <c r="B3407" t="s">
        <v>1707</v>
      </c>
      <c r="C3407">
        <v>20</v>
      </c>
      <c r="D3407">
        <v>97</v>
      </c>
      <c r="E3407">
        <v>700</v>
      </c>
      <c r="F3407">
        <v>56</v>
      </c>
      <c r="G3407" t="s">
        <v>14254</v>
      </c>
      <c r="H3407">
        <v>599</v>
      </c>
      <c r="I3407">
        <v>39852</v>
      </c>
      <c r="J3407" t="s">
        <v>2450</v>
      </c>
      <c r="K3407" t="s">
        <v>5327</v>
      </c>
      <c r="L3407" t="s">
        <v>16145</v>
      </c>
      <c r="M3407">
        <v>1238</v>
      </c>
      <c r="N3407">
        <v>1030</v>
      </c>
      <c r="O3407" t="s">
        <v>16146</v>
      </c>
      <c r="P3407">
        <v>1</v>
      </c>
      <c r="Q3407" t="s">
        <v>16147</v>
      </c>
      <c r="R3407" t="s">
        <v>16148</v>
      </c>
      <c r="S3407">
        <v>25</v>
      </c>
      <c r="T3407" t="s">
        <v>37</v>
      </c>
      <c r="U3407" t="s">
        <v>38</v>
      </c>
      <c r="V3407" t="s">
        <v>569</v>
      </c>
      <c r="W3407">
        <v>3000000</v>
      </c>
      <c r="X3407">
        <v>1999</v>
      </c>
      <c r="Y3407">
        <v>325</v>
      </c>
      <c r="Z3407">
        <v>6.7</v>
      </c>
      <c r="AA3407">
        <v>1.85</v>
      </c>
      <c r="AB3407">
        <v>117</v>
      </c>
    </row>
    <row r="3408" spans="1:28" x14ac:dyDescent="0.3">
      <c r="A3408" t="s">
        <v>28</v>
      </c>
      <c r="B3408" t="s">
        <v>11075</v>
      </c>
      <c r="C3408">
        <v>174</v>
      </c>
      <c r="D3408">
        <v>122</v>
      </c>
      <c r="E3408">
        <v>87</v>
      </c>
      <c r="F3408">
        <v>605</v>
      </c>
      <c r="G3408" t="s">
        <v>13050</v>
      </c>
      <c r="H3408">
        <v>2000</v>
      </c>
      <c r="I3408">
        <v>22000</v>
      </c>
      <c r="J3408" t="s">
        <v>2596</v>
      </c>
      <c r="K3408" t="s">
        <v>2889</v>
      </c>
      <c r="L3408" t="s">
        <v>16149</v>
      </c>
      <c r="M3408">
        <v>30511</v>
      </c>
      <c r="N3408">
        <v>4920</v>
      </c>
      <c r="O3408" t="s">
        <v>7228</v>
      </c>
      <c r="P3408">
        <v>4</v>
      </c>
      <c r="Q3408" t="s">
        <v>16150</v>
      </c>
      <c r="R3408" t="s">
        <v>16151</v>
      </c>
      <c r="S3408">
        <v>226</v>
      </c>
      <c r="T3408" t="s">
        <v>37</v>
      </c>
      <c r="U3408" t="s">
        <v>740</v>
      </c>
      <c r="V3408" t="s">
        <v>569</v>
      </c>
      <c r="W3408">
        <v>3000000</v>
      </c>
      <c r="X3408">
        <v>2011</v>
      </c>
      <c r="Y3408">
        <v>683</v>
      </c>
      <c r="Z3408">
        <v>5.8</v>
      </c>
      <c r="AA3408">
        <v>2.35</v>
      </c>
      <c r="AB3408">
        <v>0</v>
      </c>
    </row>
    <row r="3409" spans="1:28" x14ac:dyDescent="0.3">
      <c r="A3409" t="s">
        <v>28</v>
      </c>
      <c r="B3409" t="s">
        <v>250</v>
      </c>
      <c r="C3409">
        <v>451</v>
      </c>
      <c r="D3409">
        <v>108</v>
      </c>
      <c r="E3409">
        <v>13000</v>
      </c>
      <c r="F3409">
        <v>11000</v>
      </c>
      <c r="G3409" t="s">
        <v>101</v>
      </c>
      <c r="H3409">
        <v>40000</v>
      </c>
      <c r="I3409">
        <v>334185206</v>
      </c>
      <c r="J3409" t="s">
        <v>195</v>
      </c>
      <c r="K3409" t="s">
        <v>43</v>
      </c>
      <c r="L3409" t="s">
        <v>251</v>
      </c>
      <c r="M3409">
        <v>306336</v>
      </c>
      <c r="N3409">
        <v>79957</v>
      </c>
      <c r="O3409" t="s">
        <v>252</v>
      </c>
      <c r="P3409">
        <v>0</v>
      </c>
      <c r="Q3409" t="s">
        <v>253</v>
      </c>
      <c r="R3409" t="s">
        <v>254</v>
      </c>
      <c r="S3409">
        <v>736</v>
      </c>
      <c r="T3409" t="s">
        <v>37</v>
      </c>
      <c r="U3409" t="s">
        <v>38</v>
      </c>
      <c r="V3409" t="s">
        <v>90</v>
      </c>
      <c r="W3409">
        <v>200000000</v>
      </c>
      <c r="X3409">
        <v>2010</v>
      </c>
      <c r="Y3409">
        <v>25000</v>
      </c>
      <c r="Z3409">
        <v>6.5</v>
      </c>
      <c r="AA3409">
        <v>1.85</v>
      </c>
      <c r="AB3409">
        <v>24000</v>
      </c>
    </row>
    <row r="3410" spans="1:28" x14ac:dyDescent="0.3">
      <c r="A3410" t="s">
        <v>28</v>
      </c>
      <c r="B3410" t="s">
        <v>16152</v>
      </c>
      <c r="C3410">
        <v>29</v>
      </c>
      <c r="D3410">
        <v>80</v>
      </c>
      <c r="E3410">
        <v>19</v>
      </c>
      <c r="F3410">
        <v>73</v>
      </c>
      <c r="G3410" t="s">
        <v>16153</v>
      </c>
      <c r="H3410">
        <v>319</v>
      </c>
      <c r="J3410" t="s">
        <v>1611</v>
      </c>
      <c r="K3410" t="s">
        <v>16154</v>
      </c>
      <c r="L3410" t="s">
        <v>16155</v>
      </c>
      <c r="M3410">
        <v>2978</v>
      </c>
      <c r="N3410">
        <v>845</v>
      </c>
      <c r="O3410" t="s">
        <v>16156</v>
      </c>
      <c r="P3410">
        <v>0</v>
      </c>
      <c r="Q3410" t="s">
        <v>16157</v>
      </c>
      <c r="R3410" t="s">
        <v>16158</v>
      </c>
      <c r="S3410">
        <v>13</v>
      </c>
      <c r="T3410" t="s">
        <v>37</v>
      </c>
      <c r="U3410" t="s">
        <v>38</v>
      </c>
      <c r="V3410" t="s">
        <v>569</v>
      </c>
      <c r="W3410">
        <v>3000000</v>
      </c>
      <c r="X3410">
        <v>2013</v>
      </c>
      <c r="Y3410">
        <v>302</v>
      </c>
      <c r="Z3410">
        <v>2.6</v>
      </c>
      <c r="AA3410">
        <v>1.85</v>
      </c>
      <c r="AB3410">
        <v>2000</v>
      </c>
    </row>
    <row r="3411" spans="1:28" x14ac:dyDescent="0.3">
      <c r="A3411" t="s">
        <v>28</v>
      </c>
      <c r="B3411" t="s">
        <v>6120</v>
      </c>
      <c r="C3411">
        <v>23</v>
      </c>
      <c r="D3411">
        <v>90</v>
      </c>
      <c r="E3411">
        <v>2000</v>
      </c>
      <c r="F3411">
        <v>454</v>
      </c>
      <c r="G3411" t="s">
        <v>16159</v>
      </c>
      <c r="H3411">
        <v>2000</v>
      </c>
      <c r="J3411" t="s">
        <v>3132</v>
      </c>
      <c r="K3411" t="s">
        <v>6120</v>
      </c>
      <c r="L3411" t="s">
        <v>16160</v>
      </c>
      <c r="M3411">
        <v>13599</v>
      </c>
      <c r="N3411">
        <v>3666</v>
      </c>
      <c r="O3411" t="s">
        <v>16161</v>
      </c>
      <c r="P3411">
        <v>3</v>
      </c>
      <c r="Q3411" t="s">
        <v>16162</v>
      </c>
      <c r="R3411" t="s">
        <v>16163</v>
      </c>
      <c r="S3411">
        <v>30</v>
      </c>
      <c r="T3411" t="s">
        <v>37</v>
      </c>
      <c r="U3411" t="s">
        <v>38</v>
      </c>
      <c r="V3411" t="s">
        <v>569</v>
      </c>
      <c r="W3411">
        <v>3000000</v>
      </c>
      <c r="X3411">
        <v>2011</v>
      </c>
      <c r="Y3411">
        <v>606</v>
      </c>
      <c r="Z3411">
        <v>5.8</v>
      </c>
      <c r="AA3411">
        <v>1.85</v>
      </c>
      <c r="AB3411">
        <v>6000</v>
      </c>
    </row>
    <row r="3412" spans="1:28" x14ac:dyDescent="0.3">
      <c r="A3412" t="s">
        <v>28</v>
      </c>
      <c r="B3412" t="s">
        <v>10936</v>
      </c>
      <c r="C3412">
        <v>87</v>
      </c>
      <c r="D3412">
        <v>92</v>
      </c>
      <c r="E3412">
        <v>128</v>
      </c>
      <c r="F3412">
        <v>480</v>
      </c>
      <c r="G3412" t="s">
        <v>6277</v>
      </c>
      <c r="H3412">
        <v>756</v>
      </c>
      <c r="J3412" t="s">
        <v>1477</v>
      </c>
      <c r="K3412" t="s">
        <v>10092</v>
      </c>
      <c r="L3412" t="s">
        <v>16164</v>
      </c>
      <c r="M3412">
        <v>13640</v>
      </c>
      <c r="N3412">
        <v>2715</v>
      </c>
      <c r="O3412" t="s">
        <v>16165</v>
      </c>
      <c r="P3412">
        <v>0</v>
      </c>
      <c r="Q3412" t="s">
        <v>16166</v>
      </c>
      <c r="R3412" t="s">
        <v>16167</v>
      </c>
      <c r="S3412">
        <v>128</v>
      </c>
      <c r="T3412" t="s">
        <v>37</v>
      </c>
      <c r="U3412" t="s">
        <v>38</v>
      </c>
      <c r="V3412" t="s">
        <v>5738</v>
      </c>
      <c r="W3412">
        <v>3000000</v>
      </c>
      <c r="X3412">
        <v>1967</v>
      </c>
      <c r="Y3412">
        <v>754</v>
      </c>
      <c r="Z3412">
        <v>7.4</v>
      </c>
      <c r="AA3412">
        <v>2.35</v>
      </c>
      <c r="AB3412">
        <v>3000</v>
      </c>
    </row>
    <row r="3413" spans="1:28" x14ac:dyDescent="0.3">
      <c r="A3413" t="s">
        <v>28</v>
      </c>
      <c r="B3413" t="s">
        <v>16169</v>
      </c>
      <c r="C3413">
        <v>9</v>
      </c>
      <c r="D3413">
        <v>97</v>
      </c>
      <c r="E3413">
        <v>96</v>
      </c>
      <c r="F3413">
        <v>37</v>
      </c>
      <c r="G3413" t="s">
        <v>16170</v>
      </c>
      <c r="H3413">
        <v>201</v>
      </c>
      <c r="J3413" t="s">
        <v>16171</v>
      </c>
      <c r="K3413" t="s">
        <v>12564</v>
      </c>
      <c r="L3413" t="s">
        <v>16172</v>
      </c>
      <c r="M3413">
        <v>240</v>
      </c>
      <c r="N3413">
        <v>277</v>
      </c>
      <c r="O3413" t="s">
        <v>16173</v>
      </c>
      <c r="P3413">
        <v>1</v>
      </c>
      <c r="Q3413" t="s">
        <v>16174</v>
      </c>
      <c r="R3413" t="s">
        <v>16175</v>
      </c>
      <c r="S3413">
        <v>9</v>
      </c>
      <c r="T3413" t="s">
        <v>37</v>
      </c>
      <c r="U3413" t="s">
        <v>6727</v>
      </c>
      <c r="W3413">
        <v>3000000</v>
      </c>
      <c r="X3413">
        <v>1988</v>
      </c>
      <c r="Y3413">
        <v>39</v>
      </c>
      <c r="Z3413">
        <v>6.2</v>
      </c>
      <c r="AA3413">
        <v>1.85</v>
      </c>
      <c r="AB3413">
        <v>37</v>
      </c>
    </row>
    <row r="3414" spans="1:28" x14ac:dyDescent="0.3">
      <c r="A3414" t="s">
        <v>28</v>
      </c>
      <c r="B3414" t="s">
        <v>830</v>
      </c>
      <c r="C3414">
        <v>343</v>
      </c>
      <c r="D3414">
        <v>105</v>
      </c>
      <c r="E3414">
        <v>0</v>
      </c>
      <c r="F3414">
        <v>502</v>
      </c>
      <c r="G3414" t="s">
        <v>1932</v>
      </c>
      <c r="H3414">
        <v>2000</v>
      </c>
      <c r="I3414">
        <v>201148159</v>
      </c>
      <c r="J3414" t="s">
        <v>1933</v>
      </c>
      <c r="K3414" t="s">
        <v>578</v>
      </c>
      <c r="L3414" t="s">
        <v>1934</v>
      </c>
      <c r="M3414">
        <v>103749</v>
      </c>
      <c r="N3414">
        <v>4671</v>
      </c>
      <c r="O3414" t="s">
        <v>852</v>
      </c>
      <c r="P3414">
        <v>1</v>
      </c>
      <c r="Q3414" t="s">
        <v>1935</v>
      </c>
      <c r="R3414" t="s">
        <v>1936</v>
      </c>
      <c r="S3414">
        <v>323</v>
      </c>
      <c r="T3414" t="s">
        <v>37</v>
      </c>
      <c r="U3414" t="s">
        <v>38</v>
      </c>
      <c r="V3414" t="s">
        <v>90</v>
      </c>
      <c r="W3414">
        <v>95000000</v>
      </c>
      <c r="X3414">
        <v>2015</v>
      </c>
      <c r="Y3414">
        <v>520</v>
      </c>
      <c r="Z3414">
        <v>7</v>
      </c>
      <c r="AA3414">
        <v>2.35</v>
      </c>
      <c r="AB3414">
        <v>56000</v>
      </c>
    </row>
    <row r="3415" spans="1:28" x14ac:dyDescent="0.3">
      <c r="A3415" t="s">
        <v>28</v>
      </c>
      <c r="B3415" t="s">
        <v>4205</v>
      </c>
      <c r="C3415">
        <v>71</v>
      </c>
      <c r="D3415">
        <v>113</v>
      </c>
      <c r="E3415">
        <v>179</v>
      </c>
      <c r="F3415">
        <v>11</v>
      </c>
      <c r="G3415" t="s">
        <v>16176</v>
      </c>
      <c r="H3415">
        <v>119</v>
      </c>
      <c r="I3415">
        <v>5595428</v>
      </c>
      <c r="J3415" t="s">
        <v>3270</v>
      </c>
      <c r="K3415" t="s">
        <v>15782</v>
      </c>
      <c r="L3415" t="s">
        <v>16177</v>
      </c>
      <c r="M3415">
        <v>28951</v>
      </c>
      <c r="N3415">
        <v>167</v>
      </c>
      <c r="O3415" t="s">
        <v>16178</v>
      </c>
      <c r="P3415">
        <v>0</v>
      </c>
      <c r="Q3415" t="s">
        <v>16179</v>
      </c>
      <c r="R3415" t="s">
        <v>16180</v>
      </c>
      <c r="S3415">
        <v>257</v>
      </c>
      <c r="T3415" t="s">
        <v>13025</v>
      </c>
      <c r="U3415" t="s">
        <v>14596</v>
      </c>
      <c r="V3415" t="s">
        <v>569</v>
      </c>
      <c r="W3415">
        <v>2900000</v>
      </c>
      <c r="X3415">
        <v>1998</v>
      </c>
      <c r="Y3415">
        <v>14</v>
      </c>
      <c r="Z3415">
        <v>8</v>
      </c>
      <c r="AA3415">
        <v>2.35</v>
      </c>
      <c r="AB3415">
        <v>0</v>
      </c>
    </row>
    <row r="3416" spans="1:28" x14ac:dyDescent="0.3">
      <c r="A3416" t="s">
        <v>28</v>
      </c>
      <c r="B3416" t="s">
        <v>16181</v>
      </c>
      <c r="C3416">
        <v>35</v>
      </c>
      <c r="D3416">
        <v>105</v>
      </c>
      <c r="E3416">
        <v>39</v>
      </c>
      <c r="F3416">
        <v>183</v>
      </c>
      <c r="G3416" t="s">
        <v>5756</v>
      </c>
      <c r="H3416">
        <v>267</v>
      </c>
      <c r="I3416">
        <v>3123749</v>
      </c>
      <c r="J3416" t="s">
        <v>1618</v>
      </c>
      <c r="K3416" t="s">
        <v>3917</v>
      </c>
      <c r="L3416" t="s">
        <v>16182</v>
      </c>
      <c r="M3416">
        <v>746</v>
      </c>
      <c r="N3416">
        <v>1231</v>
      </c>
      <c r="O3416" t="s">
        <v>15803</v>
      </c>
      <c r="P3416">
        <v>8</v>
      </c>
      <c r="Q3416" t="s">
        <v>16183</v>
      </c>
      <c r="R3416" t="s">
        <v>16184</v>
      </c>
      <c r="S3416">
        <v>27</v>
      </c>
      <c r="T3416" t="s">
        <v>37</v>
      </c>
      <c r="U3416" t="s">
        <v>38</v>
      </c>
      <c r="V3416" t="s">
        <v>569</v>
      </c>
      <c r="W3416">
        <v>1500000</v>
      </c>
      <c r="X3416">
        <v>2005</v>
      </c>
      <c r="Y3416">
        <v>225</v>
      </c>
      <c r="Z3416">
        <v>6.5</v>
      </c>
      <c r="AA3416">
        <v>1.85</v>
      </c>
      <c r="AB3416">
        <v>88</v>
      </c>
    </row>
    <row r="3417" spans="1:28" x14ac:dyDescent="0.3">
      <c r="A3417" t="s">
        <v>28</v>
      </c>
      <c r="B3417" t="s">
        <v>7101</v>
      </c>
      <c r="C3417">
        <v>251</v>
      </c>
      <c r="D3417">
        <v>89</v>
      </c>
      <c r="E3417">
        <v>192</v>
      </c>
      <c r="F3417">
        <v>142</v>
      </c>
      <c r="G3417" t="s">
        <v>13941</v>
      </c>
      <c r="H3417">
        <v>447</v>
      </c>
      <c r="I3417">
        <v>3645438</v>
      </c>
      <c r="J3417" t="s">
        <v>6096</v>
      </c>
      <c r="K3417" t="s">
        <v>1571</v>
      </c>
      <c r="L3417" t="s">
        <v>16185</v>
      </c>
      <c r="M3417">
        <v>55040</v>
      </c>
      <c r="N3417">
        <v>923</v>
      </c>
      <c r="O3417" t="s">
        <v>16186</v>
      </c>
      <c r="P3417">
        <v>1</v>
      </c>
      <c r="Q3417" t="s">
        <v>16187</v>
      </c>
      <c r="R3417" t="s">
        <v>16188</v>
      </c>
      <c r="S3417">
        <v>539</v>
      </c>
      <c r="T3417" t="s">
        <v>1417</v>
      </c>
      <c r="U3417" t="s">
        <v>1418</v>
      </c>
      <c r="V3417" t="s">
        <v>5347</v>
      </c>
      <c r="W3417">
        <v>2200000</v>
      </c>
      <c r="X3417">
        <v>2003</v>
      </c>
      <c r="Y3417">
        <v>236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11906</v>
      </c>
      <c r="C3418">
        <v>159</v>
      </c>
      <c r="D3418">
        <v>116</v>
      </c>
      <c r="E3418">
        <v>153</v>
      </c>
      <c r="F3418">
        <v>165</v>
      </c>
      <c r="G3418" t="s">
        <v>16189</v>
      </c>
      <c r="H3418">
        <v>275</v>
      </c>
      <c r="I3418">
        <v>22201636</v>
      </c>
      <c r="J3418" t="s">
        <v>5320</v>
      </c>
      <c r="K3418" t="s">
        <v>16190</v>
      </c>
      <c r="L3418" t="s">
        <v>16191</v>
      </c>
      <c r="M3418">
        <v>33567</v>
      </c>
      <c r="N3418">
        <v>727</v>
      </c>
      <c r="O3418" t="s">
        <v>16192</v>
      </c>
      <c r="P3418">
        <v>1</v>
      </c>
      <c r="Q3418" t="s">
        <v>16193</v>
      </c>
      <c r="R3418" t="s">
        <v>16194</v>
      </c>
      <c r="S3418">
        <v>206</v>
      </c>
      <c r="T3418" t="s">
        <v>37</v>
      </c>
      <c r="U3418" t="s">
        <v>38</v>
      </c>
      <c r="V3418" t="s">
        <v>569</v>
      </c>
      <c r="W3418">
        <v>8000000</v>
      </c>
      <c r="X3418">
        <v>2005</v>
      </c>
      <c r="Y3418">
        <v>247</v>
      </c>
      <c r="Z3418">
        <v>7.4</v>
      </c>
      <c r="AA3418">
        <v>1.85</v>
      </c>
      <c r="AB3418">
        <v>0</v>
      </c>
    </row>
    <row r="3419" spans="1:28" x14ac:dyDescent="0.3">
      <c r="A3419" t="s">
        <v>720</v>
      </c>
      <c r="B3419" t="s">
        <v>15571</v>
      </c>
      <c r="C3419">
        <v>181</v>
      </c>
      <c r="D3419">
        <v>120</v>
      </c>
      <c r="E3419">
        <v>0</v>
      </c>
      <c r="F3419">
        <v>102</v>
      </c>
      <c r="G3419" t="s">
        <v>16195</v>
      </c>
      <c r="H3419">
        <v>105</v>
      </c>
      <c r="I3419">
        <v>25000000</v>
      </c>
      <c r="J3419" t="s">
        <v>6232</v>
      </c>
      <c r="K3419" t="s">
        <v>16196</v>
      </c>
      <c r="L3419" t="s">
        <v>16197</v>
      </c>
      <c r="M3419">
        <v>175196</v>
      </c>
      <c r="N3419">
        <v>527</v>
      </c>
      <c r="O3419" t="s">
        <v>16198</v>
      </c>
      <c r="P3419">
        <v>2</v>
      </c>
      <c r="Q3419" t="s">
        <v>16199</v>
      </c>
      <c r="R3419" t="s">
        <v>16200</v>
      </c>
      <c r="S3419">
        <v>350</v>
      </c>
      <c r="T3419" t="s">
        <v>37</v>
      </c>
      <c r="U3419" t="s">
        <v>38</v>
      </c>
      <c r="V3419" t="s">
        <v>4621</v>
      </c>
      <c r="W3419">
        <v>2883848</v>
      </c>
      <c r="X3419">
        <v>1959</v>
      </c>
      <c r="Y3419">
        <v>103</v>
      </c>
      <c r="Z3419">
        <v>8.3000000000000007</v>
      </c>
      <c r="AA3419">
        <v>1.66</v>
      </c>
      <c r="AB3419">
        <v>10000</v>
      </c>
    </row>
    <row r="3420" spans="1:28" x14ac:dyDescent="0.3">
      <c r="A3420" t="s">
        <v>28</v>
      </c>
      <c r="B3420" t="s">
        <v>16201</v>
      </c>
      <c r="C3420">
        <v>110</v>
      </c>
      <c r="D3420">
        <v>88</v>
      </c>
      <c r="E3420">
        <v>152</v>
      </c>
      <c r="F3420">
        <v>181</v>
      </c>
      <c r="G3420" t="s">
        <v>16202</v>
      </c>
      <c r="H3420">
        <v>935</v>
      </c>
      <c r="I3420">
        <v>19170001</v>
      </c>
      <c r="J3420" t="s">
        <v>6096</v>
      </c>
      <c r="K3420" t="s">
        <v>12193</v>
      </c>
      <c r="L3420" t="s">
        <v>16203</v>
      </c>
      <c r="M3420">
        <v>21359</v>
      </c>
      <c r="N3420">
        <v>1855</v>
      </c>
      <c r="O3420" t="s">
        <v>16204</v>
      </c>
      <c r="P3420">
        <v>0</v>
      </c>
      <c r="Q3420" t="s">
        <v>16205</v>
      </c>
      <c r="R3420" t="s">
        <v>16206</v>
      </c>
      <c r="S3420">
        <v>270</v>
      </c>
      <c r="T3420" t="s">
        <v>37</v>
      </c>
      <c r="U3420" t="s">
        <v>38</v>
      </c>
      <c r="V3420" t="s">
        <v>569</v>
      </c>
      <c r="W3420">
        <v>2800000</v>
      </c>
      <c r="X3420">
        <v>1988</v>
      </c>
      <c r="Y3420">
        <v>448</v>
      </c>
      <c r="Z3420">
        <v>5.3</v>
      </c>
      <c r="AA3420">
        <v>1.85</v>
      </c>
      <c r="AB3420">
        <v>0</v>
      </c>
    </row>
    <row r="3421" spans="1:28" x14ac:dyDescent="0.3">
      <c r="A3421" t="s">
        <v>720</v>
      </c>
      <c r="B3421" t="s">
        <v>15756</v>
      </c>
      <c r="C3421">
        <v>213</v>
      </c>
      <c r="D3421">
        <v>102</v>
      </c>
      <c r="E3421">
        <v>149</v>
      </c>
      <c r="F3421">
        <v>357</v>
      </c>
      <c r="G3421" t="s">
        <v>16207</v>
      </c>
      <c r="H3421">
        <v>695</v>
      </c>
      <c r="I3421">
        <v>22202612</v>
      </c>
      <c r="J3421" t="s">
        <v>9142</v>
      </c>
      <c r="K3421" t="s">
        <v>16208</v>
      </c>
      <c r="L3421" t="s">
        <v>16209</v>
      </c>
      <c r="M3421">
        <v>291875</v>
      </c>
      <c r="N3421">
        <v>2509</v>
      </c>
      <c r="O3421" t="s">
        <v>16210</v>
      </c>
      <c r="P3421">
        <v>3</v>
      </c>
      <c r="Q3421" t="s">
        <v>16211</v>
      </c>
      <c r="R3421" t="s">
        <v>16212</v>
      </c>
      <c r="S3421">
        <v>533</v>
      </c>
      <c r="T3421" t="s">
        <v>37</v>
      </c>
      <c r="U3421" t="s">
        <v>38</v>
      </c>
      <c r="V3421" t="s">
        <v>13995</v>
      </c>
      <c r="W3421">
        <v>2800000</v>
      </c>
      <c r="X3421">
        <v>1939</v>
      </c>
      <c r="Y3421">
        <v>421</v>
      </c>
      <c r="Z3421">
        <v>8.1</v>
      </c>
      <c r="AA3421">
        <v>1.37</v>
      </c>
      <c r="AB3421">
        <v>14000</v>
      </c>
    </row>
    <row r="3422" spans="1:28" x14ac:dyDescent="0.3">
      <c r="A3422" t="s">
        <v>720</v>
      </c>
      <c r="B3422" t="s">
        <v>9584</v>
      </c>
      <c r="C3422">
        <v>129</v>
      </c>
      <c r="D3422">
        <v>106</v>
      </c>
      <c r="E3422">
        <v>0</v>
      </c>
      <c r="F3422">
        <v>481</v>
      </c>
      <c r="G3422" t="s">
        <v>3150</v>
      </c>
      <c r="H3422">
        <v>1000</v>
      </c>
      <c r="I3422">
        <v>86300000</v>
      </c>
      <c r="J3422" t="s">
        <v>1611</v>
      </c>
      <c r="K3422" t="s">
        <v>5514</v>
      </c>
      <c r="L3422" t="s">
        <v>16213</v>
      </c>
      <c r="M3422">
        <v>112671</v>
      </c>
      <c r="N3422">
        <v>2703</v>
      </c>
      <c r="O3422" t="s">
        <v>9868</v>
      </c>
      <c r="P3422">
        <v>0</v>
      </c>
      <c r="Q3422" t="s">
        <v>16214</v>
      </c>
      <c r="R3422" t="s">
        <v>16215</v>
      </c>
      <c r="S3422">
        <v>315</v>
      </c>
      <c r="T3422" t="s">
        <v>37</v>
      </c>
      <c r="U3422" t="s">
        <v>38</v>
      </c>
      <c r="V3422" t="s">
        <v>90</v>
      </c>
      <c r="W3422">
        <v>2800000</v>
      </c>
      <c r="X3422">
        <v>1974</v>
      </c>
      <c r="Y3422">
        <v>595</v>
      </c>
      <c r="Z3422">
        <v>8</v>
      </c>
      <c r="AA3422">
        <v>1.85</v>
      </c>
      <c r="AB3422">
        <v>14000</v>
      </c>
    </row>
    <row r="3423" spans="1:28" x14ac:dyDescent="0.3">
      <c r="A3423" t="s">
        <v>28</v>
      </c>
      <c r="B3423" t="s">
        <v>2421</v>
      </c>
      <c r="C3423">
        <v>280</v>
      </c>
      <c r="D3423">
        <v>95</v>
      </c>
      <c r="E3423">
        <v>0</v>
      </c>
      <c r="F3423">
        <v>192</v>
      </c>
      <c r="G3423" t="s">
        <v>4308</v>
      </c>
      <c r="H3423">
        <v>569</v>
      </c>
      <c r="I3423">
        <v>952620</v>
      </c>
      <c r="J3423" t="s">
        <v>6096</v>
      </c>
      <c r="K3423" t="s">
        <v>4845</v>
      </c>
      <c r="L3423" t="s">
        <v>16216</v>
      </c>
      <c r="M3423">
        <v>40800</v>
      </c>
      <c r="N3423">
        <v>1797</v>
      </c>
      <c r="O3423" t="s">
        <v>16217</v>
      </c>
      <c r="P3423">
        <v>0</v>
      </c>
      <c r="Q3423" t="s">
        <v>16218</v>
      </c>
      <c r="R3423" t="s">
        <v>16219</v>
      </c>
      <c r="S3423">
        <v>332</v>
      </c>
      <c r="T3423" t="s">
        <v>37</v>
      </c>
      <c r="U3423" t="s">
        <v>38</v>
      </c>
      <c r="V3423" t="s">
        <v>569</v>
      </c>
      <c r="W3423">
        <v>2000000</v>
      </c>
      <c r="X3423">
        <v>2007</v>
      </c>
      <c r="Y3423">
        <v>529</v>
      </c>
      <c r="Z3423">
        <v>5.7</v>
      </c>
      <c r="AA3423">
        <v>1.85</v>
      </c>
      <c r="AB3423">
        <v>0</v>
      </c>
    </row>
    <row r="3424" spans="1:28" x14ac:dyDescent="0.3">
      <c r="A3424" t="s">
        <v>28</v>
      </c>
      <c r="B3424" t="s">
        <v>16220</v>
      </c>
      <c r="C3424">
        <v>61</v>
      </c>
      <c r="D3424">
        <v>113</v>
      </c>
      <c r="E3424">
        <v>9</v>
      </c>
      <c r="F3424">
        <v>42</v>
      </c>
      <c r="G3424" t="s">
        <v>16221</v>
      </c>
      <c r="H3424">
        <v>402</v>
      </c>
      <c r="I3424">
        <v>9054736</v>
      </c>
      <c r="J3424" t="s">
        <v>3270</v>
      </c>
      <c r="K3424" t="s">
        <v>1326</v>
      </c>
      <c r="L3424" t="s">
        <v>16222</v>
      </c>
      <c r="M3424">
        <v>5744</v>
      </c>
      <c r="N3424">
        <v>787</v>
      </c>
      <c r="O3424" t="s">
        <v>16223</v>
      </c>
      <c r="P3424">
        <v>1</v>
      </c>
      <c r="Q3424" t="s">
        <v>16224</v>
      </c>
      <c r="R3424" t="s">
        <v>16225</v>
      </c>
      <c r="S3424">
        <v>57</v>
      </c>
      <c r="T3424" t="s">
        <v>37</v>
      </c>
      <c r="U3424" t="s">
        <v>38</v>
      </c>
      <c r="V3424" t="s">
        <v>569</v>
      </c>
      <c r="W3424">
        <v>2700000</v>
      </c>
      <c r="X3424">
        <v>1997</v>
      </c>
      <c r="Y3424">
        <v>222</v>
      </c>
      <c r="Z3424">
        <v>7.1</v>
      </c>
      <c r="AA3424">
        <v>1.66</v>
      </c>
      <c r="AB3424">
        <v>381</v>
      </c>
    </row>
    <row r="3425" spans="1:28" x14ac:dyDescent="0.3">
      <c r="A3425" t="s">
        <v>28</v>
      </c>
      <c r="B3425" t="s">
        <v>15932</v>
      </c>
      <c r="C3425">
        <v>27</v>
      </c>
      <c r="D3425">
        <v>109</v>
      </c>
      <c r="E3425">
        <v>673</v>
      </c>
      <c r="F3425">
        <v>359</v>
      </c>
      <c r="G3425" t="s">
        <v>16226</v>
      </c>
      <c r="H3425">
        <v>756</v>
      </c>
      <c r="J3425" t="s">
        <v>10696</v>
      </c>
      <c r="K3425" t="s">
        <v>10092</v>
      </c>
      <c r="L3425" t="s">
        <v>16227</v>
      </c>
      <c r="M3425">
        <v>5786</v>
      </c>
      <c r="N3425">
        <v>1949</v>
      </c>
      <c r="O3425" t="s">
        <v>11303</v>
      </c>
      <c r="P3425">
        <v>1</v>
      </c>
      <c r="Q3425" t="s">
        <v>16228</v>
      </c>
      <c r="R3425" t="s">
        <v>16229</v>
      </c>
      <c r="S3425">
        <v>65</v>
      </c>
      <c r="T3425" t="s">
        <v>37</v>
      </c>
      <c r="U3425" t="s">
        <v>38</v>
      </c>
      <c r="V3425" t="s">
        <v>4621</v>
      </c>
      <c r="W3425">
        <v>2686585</v>
      </c>
      <c r="X3425">
        <v>1963</v>
      </c>
      <c r="Y3425">
        <v>370</v>
      </c>
      <c r="Z3425">
        <v>6.9</v>
      </c>
      <c r="AA3425">
        <v>1.85</v>
      </c>
      <c r="AB3425">
        <v>573</v>
      </c>
    </row>
    <row r="3426" spans="1:28" x14ac:dyDescent="0.3">
      <c r="A3426" t="s">
        <v>720</v>
      </c>
      <c r="B3426" t="s">
        <v>15756</v>
      </c>
      <c r="C3426">
        <v>9</v>
      </c>
      <c r="D3426">
        <v>122</v>
      </c>
      <c r="E3426">
        <v>149</v>
      </c>
      <c r="F3426">
        <v>315</v>
      </c>
      <c r="G3426" t="s">
        <v>16230</v>
      </c>
      <c r="H3426">
        <v>760</v>
      </c>
      <c r="J3426" t="s">
        <v>16231</v>
      </c>
      <c r="K3426" t="s">
        <v>13786</v>
      </c>
      <c r="L3426" t="s">
        <v>16232</v>
      </c>
      <c r="M3426">
        <v>1553</v>
      </c>
      <c r="N3426">
        <v>2555</v>
      </c>
      <c r="O3426" t="s">
        <v>16233</v>
      </c>
      <c r="P3426">
        <v>0</v>
      </c>
      <c r="Q3426" t="s">
        <v>16234</v>
      </c>
      <c r="R3426" t="s">
        <v>16235</v>
      </c>
      <c r="S3426">
        <v>27</v>
      </c>
      <c r="T3426" t="s">
        <v>37</v>
      </c>
      <c r="U3426" t="s">
        <v>38</v>
      </c>
      <c r="V3426" t="s">
        <v>13995</v>
      </c>
      <c r="W3426">
        <v>2627000</v>
      </c>
      <c r="X3426">
        <v>1943</v>
      </c>
      <c r="Y3426">
        <v>675</v>
      </c>
      <c r="Z3426">
        <v>7</v>
      </c>
      <c r="AA3426">
        <v>1.37</v>
      </c>
      <c r="AB3426">
        <v>116</v>
      </c>
    </row>
    <row r="3427" spans="1:28" x14ac:dyDescent="0.3">
      <c r="A3427" t="s">
        <v>28</v>
      </c>
      <c r="B3427" t="s">
        <v>9584</v>
      </c>
      <c r="C3427">
        <v>121</v>
      </c>
      <c r="D3427">
        <v>93</v>
      </c>
      <c r="E3427">
        <v>0</v>
      </c>
      <c r="F3427">
        <v>628</v>
      </c>
      <c r="G3427" t="s">
        <v>15391</v>
      </c>
      <c r="H3427">
        <v>1000</v>
      </c>
      <c r="I3427">
        <v>119500000</v>
      </c>
      <c r="J3427" t="s">
        <v>4296</v>
      </c>
      <c r="K3427" t="s">
        <v>5514</v>
      </c>
      <c r="L3427" t="s">
        <v>16236</v>
      </c>
      <c r="M3427">
        <v>95294</v>
      </c>
      <c r="N3427">
        <v>4701</v>
      </c>
      <c r="O3427" t="s">
        <v>3944</v>
      </c>
      <c r="P3427">
        <v>0</v>
      </c>
      <c r="Q3427" t="s">
        <v>16237</v>
      </c>
      <c r="R3427" t="s">
        <v>16238</v>
      </c>
      <c r="S3427">
        <v>363</v>
      </c>
      <c r="T3427" t="s">
        <v>37</v>
      </c>
      <c r="U3427" t="s">
        <v>38</v>
      </c>
      <c r="V3427" t="s">
        <v>569</v>
      </c>
      <c r="W3427">
        <v>2600000</v>
      </c>
      <c r="X3427">
        <v>1974</v>
      </c>
      <c r="Y3427">
        <v>1000</v>
      </c>
      <c r="Z3427">
        <v>7.8</v>
      </c>
      <c r="AA3427">
        <v>2.35</v>
      </c>
      <c r="AB3427">
        <v>12000</v>
      </c>
    </row>
    <row r="3428" spans="1:28" x14ac:dyDescent="0.3">
      <c r="A3428" t="s">
        <v>28</v>
      </c>
      <c r="B3428" t="s">
        <v>13386</v>
      </c>
      <c r="C3428">
        <v>166</v>
      </c>
      <c r="D3428">
        <v>97</v>
      </c>
      <c r="E3428">
        <v>17</v>
      </c>
      <c r="F3428">
        <v>74</v>
      </c>
      <c r="G3428" t="s">
        <v>16239</v>
      </c>
      <c r="H3428">
        <v>158</v>
      </c>
      <c r="I3428">
        <v>32600000</v>
      </c>
      <c r="J3428" t="s">
        <v>5289</v>
      </c>
      <c r="K3428" t="s">
        <v>16240</v>
      </c>
      <c r="L3428" t="s">
        <v>16241</v>
      </c>
      <c r="M3428">
        <v>29488</v>
      </c>
      <c r="N3428">
        <v>467</v>
      </c>
      <c r="O3428" t="s">
        <v>16242</v>
      </c>
      <c r="P3428">
        <v>0</v>
      </c>
      <c r="Q3428" t="s">
        <v>16243</v>
      </c>
      <c r="R3428" t="s">
        <v>16244</v>
      </c>
      <c r="S3428">
        <v>326</v>
      </c>
      <c r="T3428" t="s">
        <v>37</v>
      </c>
      <c r="U3428" t="s">
        <v>38</v>
      </c>
      <c r="V3428" t="s">
        <v>569</v>
      </c>
      <c r="W3428">
        <v>1800000</v>
      </c>
      <c r="X3428">
        <v>1984</v>
      </c>
      <c r="Y3428">
        <v>84</v>
      </c>
      <c r="Z3428">
        <v>5.9</v>
      </c>
      <c r="AA3428">
        <v>1.85</v>
      </c>
      <c r="AB3428">
        <v>0</v>
      </c>
    </row>
    <row r="3429" spans="1:28" x14ac:dyDescent="0.3">
      <c r="A3429" t="s">
        <v>28</v>
      </c>
      <c r="B3429" t="s">
        <v>11456</v>
      </c>
      <c r="C3429">
        <v>29</v>
      </c>
      <c r="D3429">
        <v>140</v>
      </c>
      <c r="E3429">
        <v>133</v>
      </c>
      <c r="F3429">
        <v>239</v>
      </c>
      <c r="G3429" t="s">
        <v>13859</v>
      </c>
      <c r="H3429">
        <v>443</v>
      </c>
      <c r="I3429">
        <v>3130592</v>
      </c>
      <c r="J3429" t="s">
        <v>209</v>
      </c>
      <c r="K3429" t="s">
        <v>4918</v>
      </c>
      <c r="L3429" t="s">
        <v>16246</v>
      </c>
      <c r="M3429">
        <v>10755</v>
      </c>
      <c r="N3429">
        <v>1269</v>
      </c>
      <c r="O3429" t="s">
        <v>7582</v>
      </c>
      <c r="P3429">
        <v>1</v>
      </c>
      <c r="Q3429" t="s">
        <v>16247</v>
      </c>
      <c r="R3429" t="s">
        <v>16248</v>
      </c>
      <c r="S3429">
        <v>69</v>
      </c>
      <c r="T3429" t="s">
        <v>37</v>
      </c>
      <c r="U3429" t="s">
        <v>56</v>
      </c>
      <c r="V3429" t="s">
        <v>569</v>
      </c>
      <c r="W3429">
        <v>2600000</v>
      </c>
      <c r="X3429">
        <v>1987</v>
      </c>
      <c r="Y3429">
        <v>249</v>
      </c>
      <c r="Z3429">
        <v>7.8</v>
      </c>
      <c r="AA3429">
        <v>1.66</v>
      </c>
      <c r="AB3429">
        <v>963</v>
      </c>
    </row>
    <row r="3430" spans="1:28" x14ac:dyDescent="0.3">
      <c r="A3430" t="s">
        <v>28</v>
      </c>
      <c r="B3430" t="s">
        <v>7367</v>
      </c>
      <c r="C3430">
        <v>107</v>
      </c>
      <c r="D3430">
        <v>109</v>
      </c>
      <c r="E3430">
        <v>7</v>
      </c>
      <c r="F3430">
        <v>1000</v>
      </c>
      <c r="G3430" t="s">
        <v>749</v>
      </c>
      <c r="H3430">
        <v>40000</v>
      </c>
      <c r="I3430">
        <v>10654581</v>
      </c>
      <c r="J3430" t="s">
        <v>2596</v>
      </c>
      <c r="K3430" t="s">
        <v>43</v>
      </c>
      <c r="L3430" t="s">
        <v>7368</v>
      </c>
      <c r="M3430">
        <v>45500</v>
      </c>
      <c r="N3430">
        <v>52621</v>
      </c>
      <c r="O3430" t="s">
        <v>5706</v>
      </c>
      <c r="P3430">
        <v>0</v>
      </c>
      <c r="Q3430" t="s">
        <v>7369</v>
      </c>
      <c r="R3430" t="s">
        <v>7370</v>
      </c>
      <c r="S3430">
        <v>260</v>
      </c>
      <c r="T3430" t="s">
        <v>37</v>
      </c>
      <c r="U3430" t="s">
        <v>38</v>
      </c>
      <c r="V3430" t="s">
        <v>569</v>
      </c>
      <c r="W3430">
        <v>34000000</v>
      </c>
      <c r="X3430">
        <v>1999</v>
      </c>
      <c r="Y3430">
        <v>9000</v>
      </c>
      <c r="Z3430">
        <v>5.3</v>
      </c>
      <c r="AA3430">
        <v>1.85</v>
      </c>
      <c r="AB3430">
        <v>1000</v>
      </c>
    </row>
    <row r="3431" spans="1:28" x14ac:dyDescent="0.3">
      <c r="A3431" t="s">
        <v>28</v>
      </c>
      <c r="B3431" t="s">
        <v>16249</v>
      </c>
      <c r="C3431">
        <v>173</v>
      </c>
      <c r="D3431">
        <v>66</v>
      </c>
      <c r="E3431">
        <v>76</v>
      </c>
      <c r="F3431">
        <v>36</v>
      </c>
      <c r="G3431" t="s">
        <v>16249</v>
      </c>
      <c r="H3431">
        <v>123</v>
      </c>
      <c r="I3431">
        <v>38108</v>
      </c>
      <c r="J3431" t="s">
        <v>4103</v>
      </c>
      <c r="K3431" t="s">
        <v>16250</v>
      </c>
      <c r="L3431" t="s">
        <v>16251</v>
      </c>
      <c r="M3431">
        <v>40878</v>
      </c>
      <c r="N3431">
        <v>239</v>
      </c>
      <c r="O3431" t="s">
        <v>16252</v>
      </c>
      <c r="P3431">
        <v>0</v>
      </c>
      <c r="Q3431" t="s">
        <v>16253</v>
      </c>
      <c r="R3431" t="s">
        <v>16254</v>
      </c>
      <c r="S3431">
        <v>124</v>
      </c>
      <c r="T3431" t="s">
        <v>2679</v>
      </c>
      <c r="U3431" t="s">
        <v>3428</v>
      </c>
      <c r="V3431" t="s">
        <v>569</v>
      </c>
      <c r="W3431">
        <v>2600000</v>
      </c>
      <c r="X3431">
        <v>2007</v>
      </c>
      <c r="Y3431">
        <v>76</v>
      </c>
      <c r="Z3431">
        <v>7.2</v>
      </c>
      <c r="AA3431">
        <v>1.85</v>
      </c>
      <c r="AB3431">
        <v>0</v>
      </c>
    </row>
    <row r="3432" spans="1:28" x14ac:dyDescent="0.3">
      <c r="A3432" t="s">
        <v>28</v>
      </c>
      <c r="B3432" t="s">
        <v>15261</v>
      </c>
      <c r="C3432">
        <v>129</v>
      </c>
      <c r="D3432">
        <v>86</v>
      </c>
      <c r="E3432">
        <v>89</v>
      </c>
      <c r="F3432">
        <v>555</v>
      </c>
      <c r="G3432" t="s">
        <v>10762</v>
      </c>
      <c r="H3432">
        <v>713</v>
      </c>
      <c r="I3432">
        <v>40041683</v>
      </c>
      <c r="J3432" t="s">
        <v>2687</v>
      </c>
      <c r="K3432" t="s">
        <v>9056</v>
      </c>
      <c r="L3432" t="s">
        <v>16255</v>
      </c>
      <c r="M3432">
        <v>34620</v>
      </c>
      <c r="N3432">
        <v>3421</v>
      </c>
      <c r="O3432" t="s">
        <v>9053</v>
      </c>
      <c r="P3432">
        <v>6</v>
      </c>
      <c r="Q3432" t="s">
        <v>16256</v>
      </c>
      <c r="R3432" t="s">
        <v>16257</v>
      </c>
      <c r="S3432">
        <v>107</v>
      </c>
      <c r="T3432" t="s">
        <v>37</v>
      </c>
      <c r="U3432" t="s">
        <v>38</v>
      </c>
      <c r="V3432" t="s">
        <v>569</v>
      </c>
      <c r="W3432">
        <v>2500000</v>
      </c>
      <c r="X3432">
        <v>2013</v>
      </c>
      <c r="Y3432">
        <v>584</v>
      </c>
      <c r="Z3432">
        <v>5.0999999999999996</v>
      </c>
      <c r="AA3432">
        <v>1.85</v>
      </c>
      <c r="AB3432">
        <v>0</v>
      </c>
    </row>
    <row r="3433" spans="1:28" x14ac:dyDescent="0.3">
      <c r="A3433" t="s">
        <v>28</v>
      </c>
      <c r="B3433" t="s">
        <v>16258</v>
      </c>
      <c r="C3433">
        <v>30</v>
      </c>
      <c r="D3433">
        <v>87</v>
      </c>
      <c r="E3433">
        <v>67</v>
      </c>
      <c r="F3433">
        <v>67</v>
      </c>
      <c r="G3433" t="s">
        <v>16259</v>
      </c>
      <c r="H3433">
        <v>871</v>
      </c>
      <c r="I3433">
        <v>33349949</v>
      </c>
      <c r="J3433" t="s">
        <v>65</v>
      </c>
      <c r="K3433" t="s">
        <v>16260</v>
      </c>
      <c r="L3433" t="s">
        <v>16261</v>
      </c>
      <c r="M3433">
        <v>9010</v>
      </c>
      <c r="N3433">
        <v>1111</v>
      </c>
      <c r="O3433" t="s">
        <v>16258</v>
      </c>
      <c r="P3433">
        <v>0</v>
      </c>
      <c r="Q3433" t="s">
        <v>16262</v>
      </c>
      <c r="R3433" t="s">
        <v>16263</v>
      </c>
      <c r="S3433">
        <v>199</v>
      </c>
      <c r="T3433" t="s">
        <v>37</v>
      </c>
      <c r="U3433" t="s">
        <v>38</v>
      </c>
      <c r="V3433" t="s">
        <v>90</v>
      </c>
      <c r="W3433">
        <v>2500000</v>
      </c>
      <c r="X3433">
        <v>2012</v>
      </c>
      <c r="Y3433">
        <v>118</v>
      </c>
      <c r="Z3433">
        <v>5.0999999999999996</v>
      </c>
      <c r="AA3433">
        <v>1.85</v>
      </c>
      <c r="AB3433">
        <v>0</v>
      </c>
    </row>
    <row r="3434" spans="1:28" x14ac:dyDescent="0.3">
      <c r="A3434" t="s">
        <v>28</v>
      </c>
      <c r="B3434" t="s">
        <v>11664</v>
      </c>
      <c r="C3434">
        <v>220</v>
      </c>
      <c r="D3434">
        <v>119</v>
      </c>
      <c r="E3434">
        <v>0</v>
      </c>
      <c r="F3434">
        <v>593</v>
      </c>
      <c r="G3434" t="s">
        <v>2881</v>
      </c>
      <c r="H3434">
        <v>908</v>
      </c>
      <c r="I3434">
        <v>33386128</v>
      </c>
      <c r="J3434" t="s">
        <v>6096</v>
      </c>
      <c r="K3434" t="s">
        <v>9340</v>
      </c>
      <c r="L3434" t="s">
        <v>11665</v>
      </c>
      <c r="M3434">
        <v>36372</v>
      </c>
      <c r="N3434">
        <v>3226</v>
      </c>
      <c r="O3434" t="s">
        <v>4381</v>
      </c>
      <c r="P3434">
        <v>0</v>
      </c>
      <c r="Q3434" t="s">
        <v>11666</v>
      </c>
      <c r="R3434" t="s">
        <v>11667</v>
      </c>
      <c r="S3434">
        <v>491</v>
      </c>
      <c r="T3434" t="s">
        <v>37</v>
      </c>
      <c r="U3434" t="s">
        <v>38</v>
      </c>
      <c r="V3434" t="s">
        <v>569</v>
      </c>
      <c r="W3434">
        <v>15000000</v>
      </c>
      <c r="X3434">
        <v>2009</v>
      </c>
      <c r="Y3434">
        <v>764</v>
      </c>
      <c r="Z3434">
        <v>4.9000000000000004</v>
      </c>
      <c r="AA3434">
        <v>1.85</v>
      </c>
      <c r="AB3434">
        <v>3000</v>
      </c>
    </row>
    <row r="3435" spans="1:28" x14ac:dyDescent="0.3">
      <c r="A3435" t="s">
        <v>28</v>
      </c>
      <c r="B3435" t="s">
        <v>317</v>
      </c>
      <c r="C3435">
        <v>75</v>
      </c>
      <c r="D3435">
        <v>149</v>
      </c>
      <c r="E3435">
        <v>15000</v>
      </c>
      <c r="F3435">
        <v>982</v>
      </c>
      <c r="G3435" t="s">
        <v>749</v>
      </c>
      <c r="H3435">
        <v>15000</v>
      </c>
      <c r="I3435">
        <v>25809813</v>
      </c>
      <c r="J3435" t="s">
        <v>5265</v>
      </c>
      <c r="K3435" t="s">
        <v>317</v>
      </c>
      <c r="L3435" t="s">
        <v>16264</v>
      </c>
      <c r="M3435">
        <v>50311</v>
      </c>
      <c r="N3435">
        <v>28713</v>
      </c>
      <c r="O3435" t="s">
        <v>2555</v>
      </c>
      <c r="P3435">
        <v>6</v>
      </c>
      <c r="Q3435" t="s">
        <v>16265</v>
      </c>
      <c r="R3435" t="s">
        <v>16266</v>
      </c>
      <c r="S3435">
        <v>212</v>
      </c>
      <c r="T3435" t="s">
        <v>37</v>
      </c>
      <c r="U3435" t="s">
        <v>38</v>
      </c>
      <c r="V3435" t="s">
        <v>90</v>
      </c>
      <c r="W3435">
        <v>26000000</v>
      </c>
      <c r="X3435">
        <v>1996</v>
      </c>
      <c r="Y3435">
        <v>9000</v>
      </c>
      <c r="Z3435">
        <v>6.9</v>
      </c>
      <c r="AA3435">
        <v>1.37</v>
      </c>
      <c r="AB3435">
        <v>0</v>
      </c>
    </row>
    <row r="3436" spans="1:28" x14ac:dyDescent="0.3">
      <c r="A3436" t="s">
        <v>28</v>
      </c>
      <c r="B3436" t="s">
        <v>16267</v>
      </c>
      <c r="C3436">
        <v>162</v>
      </c>
      <c r="D3436">
        <v>98</v>
      </c>
      <c r="E3436">
        <v>24</v>
      </c>
      <c r="F3436">
        <v>67</v>
      </c>
      <c r="G3436" t="s">
        <v>9348</v>
      </c>
      <c r="H3436">
        <v>381</v>
      </c>
      <c r="I3436">
        <v>14400000</v>
      </c>
      <c r="J3436" t="s">
        <v>6692</v>
      </c>
      <c r="K3436" t="s">
        <v>14772</v>
      </c>
      <c r="L3436" t="s">
        <v>16268</v>
      </c>
      <c r="M3436">
        <v>28589</v>
      </c>
      <c r="N3436">
        <v>684</v>
      </c>
      <c r="O3436" t="s">
        <v>16269</v>
      </c>
      <c r="P3436">
        <v>0</v>
      </c>
      <c r="Q3436" t="s">
        <v>16270</v>
      </c>
      <c r="R3436" t="s">
        <v>16271</v>
      </c>
      <c r="S3436">
        <v>532</v>
      </c>
      <c r="T3436" t="s">
        <v>37</v>
      </c>
      <c r="U3436" t="s">
        <v>38</v>
      </c>
      <c r="V3436" t="s">
        <v>569</v>
      </c>
      <c r="W3436">
        <v>2500000</v>
      </c>
      <c r="X3436">
        <v>1982</v>
      </c>
      <c r="Y3436">
        <v>128</v>
      </c>
      <c r="Z3436">
        <v>4.5999999999999996</v>
      </c>
      <c r="AA3436">
        <v>2.35</v>
      </c>
      <c r="AB3436">
        <v>0</v>
      </c>
    </row>
    <row r="3437" spans="1:28" x14ac:dyDescent="0.3">
      <c r="A3437" t="s">
        <v>28</v>
      </c>
      <c r="B3437" t="s">
        <v>16272</v>
      </c>
      <c r="C3437">
        <v>26</v>
      </c>
      <c r="D3437">
        <v>75</v>
      </c>
      <c r="E3437">
        <v>15</v>
      </c>
      <c r="F3437">
        <v>36</v>
      </c>
      <c r="G3437" t="s">
        <v>16273</v>
      </c>
      <c r="H3437">
        <v>1000</v>
      </c>
      <c r="I3437">
        <v>32230907</v>
      </c>
      <c r="J3437" t="s">
        <v>15059</v>
      </c>
      <c r="K3437" t="s">
        <v>16274</v>
      </c>
      <c r="L3437" t="s">
        <v>16275</v>
      </c>
      <c r="M3437">
        <v>6062</v>
      </c>
      <c r="N3437">
        <v>1385</v>
      </c>
      <c r="O3437" t="s">
        <v>16276</v>
      </c>
      <c r="P3437">
        <v>0</v>
      </c>
      <c r="Q3437" t="s">
        <v>16277</v>
      </c>
      <c r="R3437" t="s">
        <v>16278</v>
      </c>
      <c r="S3437">
        <v>30</v>
      </c>
      <c r="T3437" t="s">
        <v>37</v>
      </c>
      <c r="U3437" t="s">
        <v>38</v>
      </c>
      <c r="V3437" t="s">
        <v>569</v>
      </c>
      <c r="W3437">
        <v>2500000</v>
      </c>
      <c r="X3437">
        <v>2013</v>
      </c>
      <c r="Y3437">
        <v>309</v>
      </c>
      <c r="Z3437">
        <v>6.7</v>
      </c>
      <c r="AA3437">
        <v>1.85</v>
      </c>
      <c r="AB3437">
        <v>0</v>
      </c>
    </row>
    <row r="3438" spans="1:28" x14ac:dyDescent="0.3">
      <c r="A3438" t="s">
        <v>28</v>
      </c>
      <c r="B3438" t="s">
        <v>5753</v>
      </c>
      <c r="C3438">
        <v>63</v>
      </c>
      <c r="D3438">
        <v>104</v>
      </c>
      <c r="E3438">
        <v>835</v>
      </c>
      <c r="F3438">
        <v>535</v>
      </c>
      <c r="G3438" t="s">
        <v>1760</v>
      </c>
      <c r="H3438">
        <v>18000</v>
      </c>
      <c r="I3438">
        <v>6401336</v>
      </c>
      <c r="J3438" t="s">
        <v>3270</v>
      </c>
      <c r="K3438" t="s">
        <v>572</v>
      </c>
      <c r="L3438" t="s">
        <v>16279</v>
      </c>
      <c r="M3438">
        <v>36996</v>
      </c>
      <c r="N3438">
        <v>19923</v>
      </c>
      <c r="O3438" t="s">
        <v>8943</v>
      </c>
      <c r="P3438">
        <v>2</v>
      </c>
      <c r="Q3438" t="s">
        <v>16280</v>
      </c>
      <c r="R3438" t="s">
        <v>16281</v>
      </c>
      <c r="S3438">
        <v>153</v>
      </c>
      <c r="T3438" t="s">
        <v>37</v>
      </c>
      <c r="U3438" t="s">
        <v>38</v>
      </c>
      <c r="V3438" t="s">
        <v>569</v>
      </c>
      <c r="W3438">
        <v>2500000</v>
      </c>
      <c r="X3438">
        <v>1991</v>
      </c>
      <c r="Y3438">
        <v>595</v>
      </c>
      <c r="Z3438">
        <v>7.1</v>
      </c>
      <c r="AA3438">
        <v>1.78</v>
      </c>
      <c r="AB3438">
        <v>0</v>
      </c>
    </row>
    <row r="3439" spans="1:28" x14ac:dyDescent="0.3">
      <c r="A3439" t="s">
        <v>28</v>
      </c>
      <c r="B3439" t="s">
        <v>14850</v>
      </c>
      <c r="C3439">
        <v>205</v>
      </c>
      <c r="D3439">
        <v>102</v>
      </c>
      <c r="E3439">
        <v>0</v>
      </c>
      <c r="F3439">
        <v>294</v>
      </c>
      <c r="G3439" t="s">
        <v>4063</v>
      </c>
      <c r="H3439">
        <v>625</v>
      </c>
      <c r="I3439">
        <v>26781723</v>
      </c>
      <c r="J3439" t="s">
        <v>1375</v>
      </c>
      <c r="K3439" t="s">
        <v>1725</v>
      </c>
      <c r="L3439" t="s">
        <v>16282</v>
      </c>
      <c r="M3439">
        <v>187595</v>
      </c>
      <c r="N3439">
        <v>1655</v>
      </c>
      <c r="O3439" t="s">
        <v>16283</v>
      </c>
      <c r="P3439">
        <v>3</v>
      </c>
      <c r="Q3439" t="s">
        <v>16284</v>
      </c>
      <c r="R3439" t="s">
        <v>16285</v>
      </c>
      <c r="S3439">
        <v>978</v>
      </c>
      <c r="T3439" t="s">
        <v>37</v>
      </c>
      <c r="U3439" t="s">
        <v>38</v>
      </c>
      <c r="V3439" t="s">
        <v>569</v>
      </c>
      <c r="W3439">
        <v>2500000</v>
      </c>
      <c r="X3439">
        <v>2004</v>
      </c>
      <c r="Y3439">
        <v>379</v>
      </c>
      <c r="Z3439">
        <v>7.6</v>
      </c>
      <c r="AA3439">
        <v>2.35</v>
      </c>
      <c r="AB3439">
        <v>0</v>
      </c>
    </row>
    <row r="3440" spans="1:28" x14ac:dyDescent="0.3">
      <c r="A3440" t="s">
        <v>28</v>
      </c>
      <c r="B3440" t="s">
        <v>8570</v>
      </c>
      <c r="C3440">
        <v>121</v>
      </c>
      <c r="D3440">
        <v>105</v>
      </c>
      <c r="E3440">
        <v>0</v>
      </c>
      <c r="F3440">
        <v>4</v>
      </c>
      <c r="G3440" t="s">
        <v>16286</v>
      </c>
      <c r="H3440">
        <v>15</v>
      </c>
      <c r="I3440">
        <v>5400000</v>
      </c>
      <c r="J3440" t="s">
        <v>209</v>
      </c>
      <c r="K3440" t="s">
        <v>16287</v>
      </c>
      <c r="L3440" t="s">
        <v>16288</v>
      </c>
      <c r="M3440">
        <v>183288</v>
      </c>
      <c r="N3440">
        <v>36</v>
      </c>
      <c r="O3440" t="s">
        <v>16289</v>
      </c>
      <c r="P3440">
        <v>1</v>
      </c>
      <c r="Q3440" t="s">
        <v>16290</v>
      </c>
      <c r="R3440" t="s">
        <v>16291</v>
      </c>
      <c r="S3440">
        <v>395</v>
      </c>
      <c r="T3440" t="s">
        <v>37</v>
      </c>
      <c r="U3440" t="s">
        <v>38</v>
      </c>
      <c r="V3440" t="s">
        <v>569</v>
      </c>
      <c r="W3440">
        <v>2500000</v>
      </c>
      <c r="X3440">
        <v>1995</v>
      </c>
      <c r="Y3440">
        <v>12</v>
      </c>
      <c r="Z3440">
        <v>8.1</v>
      </c>
      <c r="AA3440">
        <v>1.85</v>
      </c>
      <c r="AB3440">
        <v>22000</v>
      </c>
    </row>
    <row r="3441" spans="1:28" x14ac:dyDescent="0.3">
      <c r="A3441" t="s">
        <v>28</v>
      </c>
      <c r="B3441" t="s">
        <v>16293</v>
      </c>
      <c r="C3441">
        <v>74</v>
      </c>
      <c r="D3441">
        <v>107</v>
      </c>
      <c r="E3441">
        <v>7</v>
      </c>
      <c r="F3441">
        <v>442</v>
      </c>
      <c r="G3441" t="s">
        <v>67</v>
      </c>
      <c r="H3441">
        <v>745</v>
      </c>
      <c r="I3441">
        <v>1282084</v>
      </c>
      <c r="J3441" t="s">
        <v>3270</v>
      </c>
      <c r="K3441" t="s">
        <v>1024</v>
      </c>
      <c r="L3441" t="s">
        <v>16294</v>
      </c>
      <c r="M3441">
        <v>6221</v>
      </c>
      <c r="N3441">
        <v>2125</v>
      </c>
      <c r="O3441" t="s">
        <v>10607</v>
      </c>
      <c r="P3441">
        <v>1</v>
      </c>
      <c r="Q3441" t="s">
        <v>16295</v>
      </c>
      <c r="R3441" t="s">
        <v>16296</v>
      </c>
      <c r="S3441">
        <v>87</v>
      </c>
      <c r="T3441" t="s">
        <v>37</v>
      </c>
      <c r="U3441" t="s">
        <v>38</v>
      </c>
      <c r="V3441" t="s">
        <v>569</v>
      </c>
      <c r="W3441">
        <v>2500000</v>
      </c>
      <c r="X3441">
        <v>1999</v>
      </c>
      <c r="Y3441">
        <v>631</v>
      </c>
      <c r="Z3441">
        <v>7</v>
      </c>
      <c r="AA3441">
        <v>2.35</v>
      </c>
      <c r="AB3441">
        <v>500</v>
      </c>
    </row>
    <row r="3442" spans="1:28" x14ac:dyDescent="0.3">
      <c r="A3442" t="s">
        <v>28</v>
      </c>
      <c r="B3442" t="s">
        <v>12800</v>
      </c>
      <c r="C3442">
        <v>252</v>
      </c>
      <c r="D3442">
        <v>89</v>
      </c>
      <c r="E3442">
        <v>14</v>
      </c>
      <c r="F3442">
        <v>215</v>
      </c>
      <c r="G3442" t="s">
        <v>16297</v>
      </c>
      <c r="H3442">
        <v>902</v>
      </c>
      <c r="I3442">
        <v>3325638</v>
      </c>
      <c r="J3442" t="s">
        <v>16298</v>
      </c>
      <c r="K3442" t="s">
        <v>117</v>
      </c>
      <c r="L3442" t="s">
        <v>16299</v>
      </c>
      <c r="M3442">
        <v>52509</v>
      </c>
      <c r="N3442">
        <v>1980</v>
      </c>
      <c r="O3442" t="s">
        <v>16300</v>
      </c>
      <c r="P3442">
        <v>3</v>
      </c>
      <c r="Q3442" t="s">
        <v>16301</v>
      </c>
      <c r="R3442" t="s">
        <v>16302</v>
      </c>
      <c r="S3442">
        <v>84</v>
      </c>
      <c r="T3442" t="s">
        <v>37</v>
      </c>
      <c r="U3442" t="s">
        <v>38</v>
      </c>
      <c r="V3442" t="s">
        <v>39</v>
      </c>
      <c r="W3442">
        <v>2500000</v>
      </c>
      <c r="X3442">
        <v>2012</v>
      </c>
      <c r="Y3442">
        <v>291</v>
      </c>
      <c r="Z3442">
        <v>7.1</v>
      </c>
      <c r="AA3442">
        <v>2.35</v>
      </c>
      <c r="AB3442">
        <v>13000</v>
      </c>
    </row>
    <row r="3443" spans="1:28" x14ac:dyDescent="0.3">
      <c r="A3443" t="s">
        <v>28</v>
      </c>
      <c r="B3443" t="s">
        <v>16303</v>
      </c>
      <c r="C3443">
        <v>72</v>
      </c>
      <c r="D3443">
        <v>106</v>
      </c>
      <c r="E3443">
        <v>148</v>
      </c>
      <c r="F3443">
        <v>471</v>
      </c>
      <c r="G3443" t="s">
        <v>7515</v>
      </c>
      <c r="H3443">
        <v>900</v>
      </c>
      <c r="I3443">
        <v>395592</v>
      </c>
      <c r="J3443" t="s">
        <v>209</v>
      </c>
      <c r="K3443" t="s">
        <v>8083</v>
      </c>
      <c r="L3443" t="s">
        <v>16304</v>
      </c>
      <c r="M3443">
        <v>21202</v>
      </c>
      <c r="N3443">
        <v>2972</v>
      </c>
      <c r="O3443" t="s">
        <v>16305</v>
      </c>
      <c r="P3443">
        <v>1</v>
      </c>
      <c r="Q3443" t="s">
        <v>16306</v>
      </c>
      <c r="R3443" t="s">
        <v>16307</v>
      </c>
      <c r="S3443">
        <v>134</v>
      </c>
      <c r="T3443" t="s">
        <v>37</v>
      </c>
      <c r="U3443" t="s">
        <v>3428</v>
      </c>
      <c r="V3443" t="s">
        <v>569</v>
      </c>
      <c r="W3443">
        <v>2000000</v>
      </c>
      <c r="X3443">
        <v>2003</v>
      </c>
      <c r="Y3443">
        <v>648</v>
      </c>
      <c r="Z3443">
        <v>7.6</v>
      </c>
      <c r="AA3443">
        <v>1.85</v>
      </c>
      <c r="AB3443">
        <v>0</v>
      </c>
    </row>
    <row r="3444" spans="1:28" x14ac:dyDescent="0.3">
      <c r="A3444" t="s">
        <v>28</v>
      </c>
      <c r="B3444" t="s">
        <v>16308</v>
      </c>
      <c r="C3444">
        <v>220</v>
      </c>
      <c r="D3444">
        <v>95</v>
      </c>
      <c r="E3444">
        <v>53</v>
      </c>
      <c r="F3444">
        <v>478</v>
      </c>
      <c r="G3444" t="s">
        <v>2539</v>
      </c>
      <c r="H3444">
        <v>8000</v>
      </c>
      <c r="I3444">
        <v>6851969</v>
      </c>
      <c r="J3444" t="s">
        <v>1375</v>
      </c>
      <c r="K3444" t="s">
        <v>9933</v>
      </c>
      <c r="L3444" t="s">
        <v>16309</v>
      </c>
      <c r="M3444">
        <v>105591</v>
      </c>
      <c r="N3444">
        <v>10040</v>
      </c>
      <c r="O3444" t="s">
        <v>16310</v>
      </c>
      <c r="P3444">
        <v>1</v>
      </c>
      <c r="Q3444" t="s">
        <v>16311</v>
      </c>
      <c r="R3444" t="s">
        <v>16312</v>
      </c>
      <c r="S3444">
        <v>178</v>
      </c>
      <c r="T3444" t="s">
        <v>37</v>
      </c>
      <c r="U3444" t="s">
        <v>38</v>
      </c>
      <c r="V3444" t="s">
        <v>569</v>
      </c>
      <c r="W3444">
        <v>2500000</v>
      </c>
      <c r="X3444">
        <v>2013</v>
      </c>
      <c r="Y3444">
        <v>1000</v>
      </c>
      <c r="Z3444">
        <v>7.1</v>
      </c>
      <c r="AA3444">
        <v>2.35</v>
      </c>
      <c r="AB3444">
        <v>10000</v>
      </c>
    </row>
    <row r="3445" spans="1:28" x14ac:dyDescent="0.3">
      <c r="A3445" t="s">
        <v>28</v>
      </c>
      <c r="B3445" t="s">
        <v>3569</v>
      </c>
      <c r="C3445">
        <v>197</v>
      </c>
      <c r="D3445">
        <v>101</v>
      </c>
      <c r="E3445">
        <v>119</v>
      </c>
      <c r="F3445">
        <v>0</v>
      </c>
      <c r="G3445" t="s">
        <v>16313</v>
      </c>
      <c r="H3445">
        <v>334</v>
      </c>
      <c r="I3445">
        <v>12995673</v>
      </c>
      <c r="J3445" t="s">
        <v>16314</v>
      </c>
      <c r="K3445" t="s">
        <v>16315</v>
      </c>
      <c r="L3445" t="s">
        <v>16316</v>
      </c>
      <c r="M3445">
        <v>52286</v>
      </c>
      <c r="N3445">
        <v>338</v>
      </c>
      <c r="O3445" t="s">
        <v>16317</v>
      </c>
      <c r="P3445">
        <v>1</v>
      </c>
      <c r="Q3445" t="s">
        <v>16318</v>
      </c>
      <c r="R3445" t="s">
        <v>16319</v>
      </c>
      <c r="S3445">
        <v>345</v>
      </c>
      <c r="T3445" t="s">
        <v>37</v>
      </c>
      <c r="U3445" t="s">
        <v>38</v>
      </c>
      <c r="V3445" t="s">
        <v>569</v>
      </c>
      <c r="W3445">
        <v>2500000</v>
      </c>
      <c r="X3445">
        <v>2008</v>
      </c>
      <c r="Y3445">
        <v>4</v>
      </c>
      <c r="Z3445">
        <v>7.7</v>
      </c>
      <c r="AA3445">
        <v>1.78</v>
      </c>
      <c r="AB3445">
        <v>24000</v>
      </c>
    </row>
    <row r="3446" spans="1:28" x14ac:dyDescent="0.3">
      <c r="A3446" t="s">
        <v>28</v>
      </c>
      <c r="B3446" t="s">
        <v>16320</v>
      </c>
      <c r="C3446">
        <v>14</v>
      </c>
      <c r="D3446">
        <v>112</v>
      </c>
      <c r="E3446">
        <v>9</v>
      </c>
      <c r="F3446">
        <v>125</v>
      </c>
      <c r="G3446" t="s">
        <v>16321</v>
      </c>
      <c r="H3446">
        <v>860</v>
      </c>
      <c r="I3446">
        <v>173783</v>
      </c>
      <c r="J3446" t="s">
        <v>65</v>
      </c>
      <c r="K3446" t="s">
        <v>7872</v>
      </c>
      <c r="L3446" t="s">
        <v>16322</v>
      </c>
      <c r="M3446">
        <v>578</v>
      </c>
      <c r="N3446">
        <v>1252</v>
      </c>
      <c r="O3446" t="s">
        <v>16323</v>
      </c>
      <c r="P3446">
        <v>0</v>
      </c>
      <c r="Q3446" t="s">
        <v>16324</v>
      </c>
      <c r="R3446" t="s">
        <v>16325</v>
      </c>
      <c r="S3446">
        <v>34</v>
      </c>
      <c r="T3446" t="s">
        <v>37</v>
      </c>
      <c r="U3446" t="s">
        <v>38</v>
      </c>
      <c r="V3446" t="s">
        <v>4621</v>
      </c>
      <c r="W3446">
        <v>2500000</v>
      </c>
      <c r="X3446">
        <v>2008</v>
      </c>
      <c r="Y3446">
        <v>130</v>
      </c>
      <c r="Z3446">
        <v>7.6</v>
      </c>
      <c r="AA3446">
        <v>1.85</v>
      </c>
      <c r="AB3446">
        <v>588</v>
      </c>
    </row>
    <row r="3447" spans="1:28" x14ac:dyDescent="0.3">
      <c r="A3447" t="s">
        <v>720</v>
      </c>
      <c r="B3447" t="s">
        <v>4843</v>
      </c>
      <c r="C3447">
        <v>191</v>
      </c>
      <c r="D3447">
        <v>92</v>
      </c>
      <c r="E3447">
        <v>43</v>
      </c>
      <c r="F3447">
        <v>936</v>
      </c>
      <c r="G3447" t="s">
        <v>1114</v>
      </c>
      <c r="H3447">
        <v>989</v>
      </c>
      <c r="I3447">
        <v>114324072</v>
      </c>
      <c r="J3447" t="s">
        <v>3753</v>
      </c>
      <c r="K3447" t="s">
        <v>3097</v>
      </c>
      <c r="L3447" t="s">
        <v>7675</v>
      </c>
      <c r="M3447">
        <v>185345</v>
      </c>
      <c r="N3447">
        <v>4730</v>
      </c>
      <c r="O3447" t="s">
        <v>30</v>
      </c>
      <c r="P3447">
        <v>0</v>
      </c>
      <c r="Q3447" t="s">
        <v>7676</v>
      </c>
      <c r="R3447" t="s">
        <v>7677</v>
      </c>
      <c r="S3447">
        <v>392</v>
      </c>
      <c r="T3447" t="s">
        <v>37</v>
      </c>
      <c r="U3447" t="s">
        <v>38</v>
      </c>
      <c r="V3447" t="s">
        <v>39</v>
      </c>
      <c r="W3447">
        <v>20000000</v>
      </c>
      <c r="X3447">
        <v>2004</v>
      </c>
      <c r="Y3447">
        <v>939</v>
      </c>
      <c r="Z3447">
        <v>6.7</v>
      </c>
      <c r="AA3447">
        <v>2.35</v>
      </c>
      <c r="AB3447">
        <v>0</v>
      </c>
    </row>
    <row r="3448" spans="1:28" x14ac:dyDescent="0.3">
      <c r="A3448" t="s">
        <v>28</v>
      </c>
      <c r="B3448" t="s">
        <v>16326</v>
      </c>
      <c r="C3448">
        <v>18</v>
      </c>
      <c r="D3448">
        <v>100</v>
      </c>
      <c r="E3448">
        <v>0</v>
      </c>
      <c r="F3448">
        <v>249</v>
      </c>
      <c r="G3448" t="s">
        <v>13884</v>
      </c>
      <c r="H3448">
        <v>640</v>
      </c>
      <c r="I3448">
        <v>71904</v>
      </c>
      <c r="J3448" t="s">
        <v>3772</v>
      </c>
      <c r="K3448" t="s">
        <v>14710</v>
      </c>
      <c r="L3448" t="s">
        <v>16327</v>
      </c>
      <c r="M3448">
        <v>806</v>
      </c>
      <c r="N3448">
        <v>1491</v>
      </c>
      <c r="O3448" t="s">
        <v>2151</v>
      </c>
      <c r="P3448">
        <v>1</v>
      </c>
      <c r="Q3448" t="s">
        <v>16328</v>
      </c>
      <c r="R3448" t="s">
        <v>16329</v>
      </c>
      <c r="S3448">
        <v>18</v>
      </c>
      <c r="T3448" t="s">
        <v>37</v>
      </c>
      <c r="U3448" t="s">
        <v>38</v>
      </c>
      <c r="V3448" t="s">
        <v>39</v>
      </c>
      <c r="W3448">
        <v>2500000</v>
      </c>
      <c r="X3448">
        <v>2006</v>
      </c>
      <c r="Y3448">
        <v>261</v>
      </c>
      <c r="Z3448">
        <v>5.7</v>
      </c>
      <c r="AA3448">
        <v>1.85</v>
      </c>
      <c r="AB3448">
        <v>140</v>
      </c>
    </row>
    <row r="3449" spans="1:28" x14ac:dyDescent="0.3">
      <c r="A3449" t="s">
        <v>28</v>
      </c>
      <c r="B3449" t="s">
        <v>16330</v>
      </c>
      <c r="C3449">
        <v>28</v>
      </c>
      <c r="D3449">
        <v>80</v>
      </c>
      <c r="E3449">
        <v>0</v>
      </c>
      <c r="F3449">
        <v>5</v>
      </c>
      <c r="G3449" t="s">
        <v>16331</v>
      </c>
      <c r="H3449">
        <v>191</v>
      </c>
      <c r="I3449">
        <v>99851</v>
      </c>
      <c r="J3449" t="s">
        <v>65</v>
      </c>
      <c r="K3449" t="s">
        <v>16332</v>
      </c>
      <c r="L3449" t="s">
        <v>16333</v>
      </c>
      <c r="M3449">
        <v>1138</v>
      </c>
      <c r="N3449">
        <v>210</v>
      </c>
      <c r="O3449" t="s">
        <v>16334</v>
      </c>
      <c r="P3449">
        <v>0</v>
      </c>
      <c r="Q3449" t="s">
        <v>16335</v>
      </c>
      <c r="R3449" t="s">
        <v>16336</v>
      </c>
      <c r="S3449">
        <v>30</v>
      </c>
      <c r="T3449" t="s">
        <v>37</v>
      </c>
      <c r="U3449" t="s">
        <v>38</v>
      </c>
      <c r="V3449" t="s">
        <v>569</v>
      </c>
      <c r="W3449">
        <v>2500000</v>
      </c>
      <c r="X3449">
        <v>2010</v>
      </c>
      <c r="Y3449">
        <v>12</v>
      </c>
      <c r="Z3449">
        <v>7.1</v>
      </c>
      <c r="AA3449">
        <v>1.78</v>
      </c>
      <c r="AB3449">
        <v>0</v>
      </c>
    </row>
    <row r="3450" spans="1:28" x14ac:dyDescent="0.3">
      <c r="A3450" t="s">
        <v>28</v>
      </c>
      <c r="B3450" t="s">
        <v>16337</v>
      </c>
      <c r="C3450">
        <v>22</v>
      </c>
      <c r="D3450">
        <v>106</v>
      </c>
      <c r="E3450">
        <v>8</v>
      </c>
      <c r="F3450">
        <v>315</v>
      </c>
      <c r="G3450" t="s">
        <v>14456</v>
      </c>
      <c r="H3450">
        <v>611</v>
      </c>
      <c r="I3450">
        <v>115504</v>
      </c>
      <c r="J3450" t="s">
        <v>1375</v>
      </c>
      <c r="K3450" t="s">
        <v>2396</v>
      </c>
      <c r="L3450" t="s">
        <v>16338</v>
      </c>
      <c r="M3450">
        <v>4820</v>
      </c>
      <c r="N3450">
        <v>1739</v>
      </c>
      <c r="O3450" t="s">
        <v>16339</v>
      </c>
      <c r="P3450">
        <v>2</v>
      </c>
      <c r="Q3450" t="s">
        <v>16340</v>
      </c>
      <c r="R3450" t="s">
        <v>16341</v>
      </c>
      <c r="S3450">
        <v>26</v>
      </c>
      <c r="T3450" t="s">
        <v>37</v>
      </c>
      <c r="U3450" t="s">
        <v>56</v>
      </c>
      <c r="V3450" t="s">
        <v>39</v>
      </c>
      <c r="W3450">
        <v>14000000</v>
      </c>
      <c r="X3450">
        <v>2008</v>
      </c>
      <c r="Y3450">
        <v>397</v>
      </c>
      <c r="Z3450">
        <v>6.2</v>
      </c>
      <c r="AA3450">
        <v>2.35</v>
      </c>
      <c r="AB3450">
        <v>0</v>
      </c>
    </row>
    <row r="3451" spans="1:28" x14ac:dyDescent="0.3">
      <c r="A3451" t="s">
        <v>28</v>
      </c>
      <c r="B3451" t="s">
        <v>12052</v>
      </c>
      <c r="C3451">
        <v>62</v>
      </c>
      <c r="D3451">
        <v>103</v>
      </c>
      <c r="E3451">
        <v>24</v>
      </c>
      <c r="F3451">
        <v>10</v>
      </c>
      <c r="G3451" t="s">
        <v>16342</v>
      </c>
      <c r="H3451">
        <v>127</v>
      </c>
      <c r="I3451">
        <v>5725</v>
      </c>
      <c r="J3451" t="s">
        <v>5289</v>
      </c>
      <c r="K3451" t="s">
        <v>7271</v>
      </c>
      <c r="L3451" t="s">
        <v>16343</v>
      </c>
      <c r="M3451">
        <v>10220</v>
      </c>
      <c r="N3451">
        <v>163</v>
      </c>
      <c r="O3451" t="s">
        <v>16344</v>
      </c>
      <c r="P3451">
        <v>0</v>
      </c>
      <c r="Q3451" t="s">
        <v>16345</v>
      </c>
      <c r="R3451" t="s">
        <v>16346</v>
      </c>
      <c r="S3451">
        <v>110</v>
      </c>
      <c r="T3451" t="s">
        <v>8230</v>
      </c>
      <c r="U3451" t="s">
        <v>740</v>
      </c>
      <c r="V3451" t="s">
        <v>569</v>
      </c>
      <c r="W3451">
        <v>8400000</v>
      </c>
      <c r="X3451">
        <v>2000</v>
      </c>
      <c r="Y3451">
        <v>10</v>
      </c>
      <c r="Z3451">
        <v>6.1</v>
      </c>
      <c r="AA3451">
        <v>2.35</v>
      </c>
      <c r="AB3451">
        <v>560</v>
      </c>
    </row>
    <row r="3452" spans="1:28" x14ac:dyDescent="0.3">
      <c r="A3452" t="s">
        <v>28</v>
      </c>
      <c r="B3452" t="s">
        <v>16347</v>
      </c>
      <c r="C3452">
        <v>47</v>
      </c>
      <c r="D3452">
        <v>90</v>
      </c>
      <c r="E3452">
        <v>8</v>
      </c>
      <c r="F3452">
        <v>35</v>
      </c>
      <c r="G3452" t="s">
        <v>5266</v>
      </c>
      <c r="H3452">
        <v>426</v>
      </c>
      <c r="I3452">
        <v>75727</v>
      </c>
      <c r="J3452" t="s">
        <v>14301</v>
      </c>
      <c r="K3452" t="s">
        <v>6712</v>
      </c>
      <c r="L3452" t="s">
        <v>16348</v>
      </c>
      <c r="M3452">
        <v>5699</v>
      </c>
      <c r="N3452">
        <v>862</v>
      </c>
      <c r="O3452" t="s">
        <v>16349</v>
      </c>
      <c r="P3452">
        <v>0</v>
      </c>
      <c r="Q3452" t="s">
        <v>16350</v>
      </c>
      <c r="R3452" t="s">
        <v>16351</v>
      </c>
      <c r="S3452">
        <v>40</v>
      </c>
      <c r="T3452" t="s">
        <v>2679</v>
      </c>
      <c r="U3452" t="s">
        <v>38</v>
      </c>
      <c r="V3452" t="s">
        <v>39</v>
      </c>
      <c r="W3452">
        <v>2500000</v>
      </c>
      <c r="X3452">
        <v>2008</v>
      </c>
      <c r="Y3452">
        <v>399</v>
      </c>
      <c r="Z3452">
        <v>5.9</v>
      </c>
      <c r="AA3452">
        <v>1.85</v>
      </c>
      <c r="AB3452">
        <v>0</v>
      </c>
    </row>
    <row r="3453" spans="1:28" x14ac:dyDescent="0.3">
      <c r="A3453" t="s">
        <v>28</v>
      </c>
      <c r="B3453" t="s">
        <v>637</v>
      </c>
      <c r="C3453">
        <v>238</v>
      </c>
      <c r="D3453">
        <v>96</v>
      </c>
      <c r="E3453">
        <v>571</v>
      </c>
      <c r="F3453">
        <v>370</v>
      </c>
      <c r="G3453" t="s">
        <v>467</v>
      </c>
      <c r="H3453">
        <v>2000</v>
      </c>
      <c r="I3453">
        <v>322157</v>
      </c>
      <c r="J3453" t="s">
        <v>8601</v>
      </c>
      <c r="K3453" t="s">
        <v>2401</v>
      </c>
      <c r="L3453" t="s">
        <v>16352</v>
      </c>
      <c r="M3453">
        <v>61787</v>
      </c>
      <c r="N3453">
        <v>4590</v>
      </c>
      <c r="O3453" t="s">
        <v>16353</v>
      </c>
      <c r="P3453">
        <v>0</v>
      </c>
      <c r="Q3453" t="s">
        <v>16354</v>
      </c>
      <c r="R3453" t="s">
        <v>16355</v>
      </c>
      <c r="S3453">
        <v>203</v>
      </c>
      <c r="T3453" t="s">
        <v>37</v>
      </c>
      <c r="U3453" t="s">
        <v>38</v>
      </c>
      <c r="V3453" t="s">
        <v>569</v>
      </c>
      <c r="W3453">
        <v>2500000</v>
      </c>
      <c r="X3453">
        <v>2010</v>
      </c>
      <c r="Y3453">
        <v>973</v>
      </c>
      <c r="Z3453">
        <v>6.8</v>
      </c>
      <c r="AA3453">
        <v>1.85</v>
      </c>
      <c r="AB3453">
        <v>19000</v>
      </c>
    </row>
    <row r="3454" spans="1:28" x14ac:dyDescent="0.3">
      <c r="A3454" t="s">
        <v>28</v>
      </c>
      <c r="B3454" t="s">
        <v>4860</v>
      </c>
      <c r="C3454">
        <v>28</v>
      </c>
      <c r="D3454">
        <v>120</v>
      </c>
      <c r="E3454">
        <v>0</v>
      </c>
      <c r="F3454">
        <v>702</v>
      </c>
      <c r="G3454" t="s">
        <v>138</v>
      </c>
      <c r="H3454">
        <v>1000</v>
      </c>
      <c r="I3454">
        <v>5731103</v>
      </c>
      <c r="J3454" t="s">
        <v>6206</v>
      </c>
      <c r="K3454" t="s">
        <v>777</v>
      </c>
      <c r="L3454" t="s">
        <v>16356</v>
      </c>
      <c r="M3454">
        <v>4100</v>
      </c>
      <c r="N3454">
        <v>5963</v>
      </c>
      <c r="O3454" t="s">
        <v>687</v>
      </c>
      <c r="P3454">
        <v>10</v>
      </c>
      <c r="Q3454" t="s">
        <v>16357</v>
      </c>
      <c r="R3454" t="s">
        <v>16358</v>
      </c>
      <c r="S3454">
        <v>35</v>
      </c>
      <c r="T3454" t="s">
        <v>37</v>
      </c>
      <c r="U3454" t="s">
        <v>38</v>
      </c>
      <c r="V3454" t="s">
        <v>569</v>
      </c>
      <c r="W3454">
        <v>2400000</v>
      </c>
      <c r="X3454">
        <v>1996</v>
      </c>
      <c r="Y3454">
        <v>748</v>
      </c>
      <c r="Z3454">
        <v>6.8</v>
      </c>
      <c r="AA3454">
        <v>1.85</v>
      </c>
      <c r="AB3454">
        <v>352</v>
      </c>
    </row>
    <row r="3455" spans="1:28" x14ac:dyDescent="0.3">
      <c r="A3455" t="s">
        <v>28</v>
      </c>
      <c r="B3455" t="s">
        <v>16359</v>
      </c>
      <c r="C3455">
        <v>25</v>
      </c>
      <c r="D3455">
        <v>101</v>
      </c>
      <c r="E3455">
        <v>9</v>
      </c>
      <c r="F3455">
        <v>201</v>
      </c>
      <c r="G3455" t="s">
        <v>2854</v>
      </c>
      <c r="H3455">
        <v>973</v>
      </c>
      <c r="I3455">
        <v>978908</v>
      </c>
      <c r="J3455" t="s">
        <v>5834</v>
      </c>
      <c r="K3455" t="s">
        <v>1382</v>
      </c>
      <c r="L3455" t="s">
        <v>16360</v>
      </c>
      <c r="M3455">
        <v>4057</v>
      </c>
      <c r="N3455">
        <v>2306</v>
      </c>
      <c r="O3455" t="s">
        <v>16361</v>
      </c>
      <c r="P3455">
        <v>0</v>
      </c>
      <c r="Q3455" t="s">
        <v>16362</v>
      </c>
      <c r="R3455" t="s">
        <v>16363</v>
      </c>
      <c r="S3455">
        <v>90</v>
      </c>
      <c r="T3455" t="s">
        <v>37</v>
      </c>
      <c r="U3455" t="s">
        <v>12285</v>
      </c>
      <c r="V3455" t="s">
        <v>39</v>
      </c>
      <c r="W3455">
        <v>2400000</v>
      </c>
      <c r="X3455">
        <v>2006</v>
      </c>
      <c r="Y3455">
        <v>872</v>
      </c>
      <c r="Z3455">
        <v>5.0999999999999996</v>
      </c>
      <c r="AA3455">
        <v>2.35</v>
      </c>
      <c r="AB3455">
        <v>250</v>
      </c>
    </row>
    <row r="3456" spans="1:28" x14ac:dyDescent="0.3">
      <c r="A3456" t="s">
        <v>28</v>
      </c>
      <c r="B3456" t="s">
        <v>15033</v>
      </c>
      <c r="C3456">
        <v>172</v>
      </c>
      <c r="D3456">
        <v>101</v>
      </c>
      <c r="E3456">
        <v>222</v>
      </c>
      <c r="F3456">
        <v>698</v>
      </c>
      <c r="G3456" t="s">
        <v>2759</v>
      </c>
      <c r="H3456">
        <v>1000</v>
      </c>
      <c r="I3456">
        <v>327919</v>
      </c>
      <c r="J3456" t="s">
        <v>1872</v>
      </c>
      <c r="K3456" t="s">
        <v>155</v>
      </c>
      <c r="L3456" t="s">
        <v>16364</v>
      </c>
      <c r="M3456">
        <v>99177</v>
      </c>
      <c r="N3456">
        <v>3282</v>
      </c>
      <c r="O3456" t="s">
        <v>3534</v>
      </c>
      <c r="P3456">
        <v>0</v>
      </c>
      <c r="Q3456" t="s">
        <v>16365</v>
      </c>
      <c r="R3456" t="s">
        <v>16366</v>
      </c>
      <c r="S3456">
        <v>192</v>
      </c>
      <c r="T3456" t="s">
        <v>37</v>
      </c>
      <c r="U3456" t="s">
        <v>56</v>
      </c>
      <c r="V3456" t="s">
        <v>5347</v>
      </c>
      <c r="W3456">
        <v>1500000</v>
      </c>
      <c r="X3456">
        <v>2006</v>
      </c>
      <c r="Y3456">
        <v>788</v>
      </c>
      <c r="Z3456">
        <v>7.7</v>
      </c>
      <c r="AA3456">
        <v>1.85</v>
      </c>
      <c r="AB3456">
        <v>11000</v>
      </c>
    </row>
    <row r="3457" spans="1:28" x14ac:dyDescent="0.3">
      <c r="A3457" t="s">
        <v>28</v>
      </c>
      <c r="B3457" t="s">
        <v>16367</v>
      </c>
      <c r="C3457">
        <v>8</v>
      </c>
      <c r="D3457">
        <v>105</v>
      </c>
      <c r="E3457">
        <v>29</v>
      </c>
      <c r="F3457">
        <v>76</v>
      </c>
      <c r="G3457" t="s">
        <v>6893</v>
      </c>
      <c r="H3457">
        <v>847</v>
      </c>
      <c r="I3457">
        <v>178739</v>
      </c>
      <c r="J3457" t="s">
        <v>15466</v>
      </c>
      <c r="K3457" t="s">
        <v>16368</v>
      </c>
      <c r="L3457" t="s">
        <v>16369</v>
      </c>
      <c r="M3457">
        <v>1015</v>
      </c>
      <c r="N3457">
        <v>1668</v>
      </c>
      <c r="O3457" t="s">
        <v>16370</v>
      </c>
      <c r="P3457">
        <v>0</v>
      </c>
      <c r="Q3457" t="s">
        <v>16371</v>
      </c>
      <c r="R3457" t="s">
        <v>16372</v>
      </c>
      <c r="S3457">
        <v>10</v>
      </c>
      <c r="T3457" t="s">
        <v>37</v>
      </c>
      <c r="U3457" t="s">
        <v>38</v>
      </c>
      <c r="V3457" t="s">
        <v>39</v>
      </c>
      <c r="W3457">
        <v>2450000</v>
      </c>
      <c r="X3457">
        <v>2011</v>
      </c>
      <c r="Y3457">
        <v>618</v>
      </c>
      <c r="Z3457">
        <v>3.9</v>
      </c>
      <c r="AA3457">
        <v>1.85</v>
      </c>
      <c r="AB3457">
        <v>566</v>
      </c>
    </row>
    <row r="3458" spans="1:28" x14ac:dyDescent="0.3">
      <c r="A3458" t="s">
        <v>28</v>
      </c>
      <c r="B3458" t="s">
        <v>6708</v>
      </c>
      <c r="C3458">
        <v>235</v>
      </c>
      <c r="D3458">
        <v>91</v>
      </c>
      <c r="E3458">
        <v>49</v>
      </c>
      <c r="F3458">
        <v>20</v>
      </c>
      <c r="G3458" t="s">
        <v>16373</v>
      </c>
      <c r="H3458">
        <v>72</v>
      </c>
      <c r="I3458">
        <v>36200000</v>
      </c>
      <c r="J3458" t="s">
        <v>5289</v>
      </c>
      <c r="K3458" t="s">
        <v>16374</v>
      </c>
      <c r="L3458" t="s">
        <v>16375</v>
      </c>
      <c r="M3458">
        <v>31952</v>
      </c>
      <c r="N3458">
        <v>174</v>
      </c>
      <c r="O3458" t="s">
        <v>16376</v>
      </c>
      <c r="P3458">
        <v>0</v>
      </c>
      <c r="Q3458" t="s">
        <v>16377</v>
      </c>
      <c r="R3458" t="s">
        <v>16378</v>
      </c>
      <c r="S3458">
        <v>372</v>
      </c>
      <c r="T3458" t="s">
        <v>37</v>
      </c>
      <c r="U3458" t="s">
        <v>38</v>
      </c>
      <c r="V3458" t="s">
        <v>569</v>
      </c>
      <c r="W3458">
        <v>4000000</v>
      </c>
      <c r="X3458">
        <v>1982</v>
      </c>
      <c r="Y3458">
        <v>31</v>
      </c>
      <c r="Z3458">
        <v>5.7</v>
      </c>
      <c r="AA3458">
        <v>2.35</v>
      </c>
      <c r="AB3458">
        <v>0</v>
      </c>
    </row>
    <row r="3459" spans="1:28" x14ac:dyDescent="0.3">
      <c r="A3459" t="s">
        <v>28</v>
      </c>
      <c r="B3459" t="s">
        <v>16379</v>
      </c>
      <c r="C3459">
        <v>160</v>
      </c>
      <c r="D3459">
        <v>92</v>
      </c>
      <c r="E3459">
        <v>13</v>
      </c>
      <c r="F3459">
        <v>17</v>
      </c>
      <c r="G3459" t="s">
        <v>16380</v>
      </c>
      <c r="H3459">
        <v>42</v>
      </c>
      <c r="I3459">
        <v>21300000</v>
      </c>
      <c r="J3459" t="s">
        <v>2912</v>
      </c>
      <c r="K3459" t="s">
        <v>16381</v>
      </c>
      <c r="L3459" t="s">
        <v>16382</v>
      </c>
      <c r="M3459">
        <v>22521</v>
      </c>
      <c r="N3459">
        <v>170</v>
      </c>
      <c r="O3459" t="s">
        <v>16383</v>
      </c>
      <c r="P3459">
        <v>0</v>
      </c>
      <c r="Q3459" t="s">
        <v>16384</v>
      </c>
      <c r="R3459" t="s">
        <v>16385</v>
      </c>
      <c r="S3459">
        <v>342</v>
      </c>
      <c r="T3459" t="s">
        <v>37</v>
      </c>
      <c r="U3459" t="s">
        <v>38</v>
      </c>
      <c r="V3459" t="s">
        <v>569</v>
      </c>
      <c r="W3459">
        <v>2200000</v>
      </c>
      <c r="X3459">
        <v>1985</v>
      </c>
      <c r="Y3459">
        <v>27</v>
      </c>
      <c r="Z3459">
        <v>4.7</v>
      </c>
      <c r="AA3459">
        <v>1.85</v>
      </c>
      <c r="AB3459">
        <v>1000</v>
      </c>
    </row>
    <row r="3460" spans="1:28" x14ac:dyDescent="0.3">
      <c r="A3460" t="s">
        <v>28</v>
      </c>
      <c r="B3460" t="s">
        <v>16123</v>
      </c>
      <c r="C3460">
        <v>18</v>
      </c>
      <c r="D3460">
        <v>117</v>
      </c>
      <c r="E3460">
        <v>84</v>
      </c>
      <c r="F3460">
        <v>275</v>
      </c>
      <c r="G3460" t="s">
        <v>13082</v>
      </c>
      <c r="H3460">
        <v>861</v>
      </c>
      <c r="I3460">
        <v>379643</v>
      </c>
      <c r="J3460" t="s">
        <v>3270</v>
      </c>
      <c r="K3460" t="s">
        <v>5648</v>
      </c>
      <c r="L3460" t="s">
        <v>16386</v>
      </c>
      <c r="M3460">
        <v>1573</v>
      </c>
      <c r="N3460">
        <v>2161</v>
      </c>
      <c r="O3460" t="s">
        <v>391</v>
      </c>
      <c r="P3460">
        <v>0</v>
      </c>
      <c r="Q3460" t="s">
        <v>16387</v>
      </c>
      <c r="R3460" t="s">
        <v>16388</v>
      </c>
      <c r="S3460">
        <v>29</v>
      </c>
      <c r="T3460" t="s">
        <v>37</v>
      </c>
      <c r="U3460" t="s">
        <v>38</v>
      </c>
      <c r="V3460" t="s">
        <v>39</v>
      </c>
      <c r="W3460">
        <v>2200000</v>
      </c>
      <c r="X3460">
        <v>2007</v>
      </c>
      <c r="Y3460">
        <v>425</v>
      </c>
      <c r="Z3460">
        <v>5.9</v>
      </c>
      <c r="AA3460">
        <v>1.85</v>
      </c>
      <c r="AB3460">
        <v>285</v>
      </c>
    </row>
    <row r="3461" spans="1:28" x14ac:dyDescent="0.3">
      <c r="A3461" t="s">
        <v>28</v>
      </c>
      <c r="B3461" t="s">
        <v>14869</v>
      </c>
      <c r="C3461">
        <v>95</v>
      </c>
      <c r="D3461">
        <v>90</v>
      </c>
      <c r="E3461">
        <v>10</v>
      </c>
      <c r="F3461">
        <v>42</v>
      </c>
      <c r="G3461" t="s">
        <v>16390</v>
      </c>
      <c r="H3461">
        <v>371</v>
      </c>
      <c r="J3461" t="s">
        <v>8064</v>
      </c>
      <c r="K3461" t="s">
        <v>16391</v>
      </c>
      <c r="L3461" t="s">
        <v>16392</v>
      </c>
      <c r="M3461">
        <v>5187</v>
      </c>
      <c r="N3461">
        <v>558</v>
      </c>
      <c r="O3461" t="s">
        <v>16393</v>
      </c>
      <c r="P3461">
        <v>2</v>
      </c>
      <c r="Q3461" t="s">
        <v>16394</v>
      </c>
      <c r="R3461" t="s">
        <v>16395</v>
      </c>
      <c r="S3461">
        <v>46</v>
      </c>
      <c r="T3461" t="s">
        <v>37</v>
      </c>
      <c r="U3461" t="s">
        <v>263</v>
      </c>
      <c r="V3461" t="s">
        <v>569</v>
      </c>
      <c r="W3461">
        <v>2500000</v>
      </c>
      <c r="X3461">
        <v>2007</v>
      </c>
      <c r="Y3461">
        <v>52</v>
      </c>
      <c r="Z3461">
        <v>6</v>
      </c>
      <c r="AA3461">
        <v>1.85</v>
      </c>
      <c r="AB3461">
        <v>870</v>
      </c>
    </row>
    <row r="3462" spans="1:28" x14ac:dyDescent="0.3">
      <c r="A3462" t="s">
        <v>720</v>
      </c>
      <c r="B3462" t="s">
        <v>16396</v>
      </c>
      <c r="C3462">
        <v>97</v>
      </c>
      <c r="D3462">
        <v>172</v>
      </c>
      <c r="E3462">
        <v>355</v>
      </c>
      <c r="F3462">
        <v>188</v>
      </c>
      <c r="G3462" t="s">
        <v>15046</v>
      </c>
      <c r="H3462">
        <v>749</v>
      </c>
      <c r="I3462">
        <v>23650000</v>
      </c>
      <c r="J3462" t="s">
        <v>5344</v>
      </c>
      <c r="K3462" t="s">
        <v>16397</v>
      </c>
      <c r="L3462" t="s">
        <v>16398</v>
      </c>
      <c r="M3462">
        <v>40359</v>
      </c>
      <c r="N3462">
        <v>1941</v>
      </c>
      <c r="O3462" t="s">
        <v>15463</v>
      </c>
      <c r="P3462">
        <v>5</v>
      </c>
      <c r="Q3462" t="s">
        <v>16399</v>
      </c>
      <c r="R3462" t="s">
        <v>16400</v>
      </c>
      <c r="S3462">
        <v>235</v>
      </c>
      <c r="T3462" t="s">
        <v>37</v>
      </c>
      <c r="U3462" t="s">
        <v>38</v>
      </c>
      <c r="V3462" t="s">
        <v>4621</v>
      </c>
      <c r="W3462">
        <v>2100000</v>
      </c>
      <c r="X3462">
        <v>1946</v>
      </c>
      <c r="Y3462">
        <v>208</v>
      </c>
      <c r="Z3462">
        <v>8.1</v>
      </c>
      <c r="AA3462">
        <v>1.37</v>
      </c>
      <c r="AB3462">
        <v>0</v>
      </c>
    </row>
    <row r="3463" spans="1:28" x14ac:dyDescent="0.3">
      <c r="A3463" t="s">
        <v>28</v>
      </c>
      <c r="B3463" t="s">
        <v>16401</v>
      </c>
      <c r="C3463">
        <v>67</v>
      </c>
      <c r="D3463">
        <v>89</v>
      </c>
      <c r="E3463">
        <v>16</v>
      </c>
      <c r="F3463">
        <v>14</v>
      </c>
      <c r="G3463" t="s">
        <v>16402</v>
      </c>
      <c r="H3463">
        <v>117</v>
      </c>
      <c r="I3463">
        <v>313436</v>
      </c>
      <c r="J3463" t="s">
        <v>2450</v>
      </c>
      <c r="K3463" t="s">
        <v>16403</v>
      </c>
      <c r="L3463" t="s">
        <v>16404</v>
      </c>
      <c r="M3463">
        <v>12244</v>
      </c>
      <c r="N3463">
        <v>155</v>
      </c>
      <c r="O3463" t="s">
        <v>16405</v>
      </c>
      <c r="P3463">
        <v>0</v>
      </c>
      <c r="Q3463" t="s">
        <v>16406</v>
      </c>
      <c r="R3463" t="s">
        <v>16407</v>
      </c>
      <c r="S3463">
        <v>95</v>
      </c>
      <c r="T3463" t="s">
        <v>15040</v>
      </c>
      <c r="U3463" t="s">
        <v>11493</v>
      </c>
      <c r="V3463" t="s">
        <v>569</v>
      </c>
      <c r="W3463">
        <v>15500000</v>
      </c>
      <c r="X3463">
        <v>2001</v>
      </c>
      <c r="Y3463">
        <v>21</v>
      </c>
      <c r="Z3463">
        <v>7.6</v>
      </c>
      <c r="AA3463">
        <v>1.85</v>
      </c>
      <c r="AB3463">
        <v>0</v>
      </c>
    </row>
    <row r="3464" spans="1:28" x14ac:dyDescent="0.3">
      <c r="A3464" t="s">
        <v>28</v>
      </c>
      <c r="B3464" t="s">
        <v>16408</v>
      </c>
      <c r="C3464">
        <v>19</v>
      </c>
      <c r="D3464">
        <v>81</v>
      </c>
      <c r="E3464">
        <v>7</v>
      </c>
      <c r="F3464">
        <v>106</v>
      </c>
      <c r="G3464" t="s">
        <v>16409</v>
      </c>
      <c r="H3464">
        <v>412</v>
      </c>
      <c r="J3464" t="s">
        <v>5740</v>
      </c>
      <c r="K3464" t="s">
        <v>4861</v>
      </c>
      <c r="L3464" t="s">
        <v>16410</v>
      </c>
      <c r="M3464">
        <v>1274</v>
      </c>
      <c r="N3464">
        <v>1020</v>
      </c>
      <c r="O3464" t="s">
        <v>16411</v>
      </c>
      <c r="P3464">
        <v>1</v>
      </c>
      <c r="R3464" t="s">
        <v>16412</v>
      </c>
      <c r="S3464">
        <v>17</v>
      </c>
      <c r="T3464" t="s">
        <v>37</v>
      </c>
      <c r="U3464" t="s">
        <v>38</v>
      </c>
      <c r="W3464">
        <v>2100000</v>
      </c>
      <c r="X3464">
        <v>2015</v>
      </c>
      <c r="Y3464">
        <v>308</v>
      </c>
      <c r="Z3464">
        <v>5.5</v>
      </c>
      <c r="AA3464">
        <v>2.35</v>
      </c>
      <c r="AB3464">
        <v>380</v>
      </c>
    </row>
    <row r="3465" spans="1:28" x14ac:dyDescent="0.3">
      <c r="A3465" t="s">
        <v>28</v>
      </c>
      <c r="B3465" t="s">
        <v>5409</v>
      </c>
      <c r="C3465">
        <v>167</v>
      </c>
      <c r="D3465">
        <v>115</v>
      </c>
      <c r="E3465">
        <v>92</v>
      </c>
      <c r="F3465">
        <v>177</v>
      </c>
      <c r="G3465" t="s">
        <v>16413</v>
      </c>
      <c r="H3465">
        <v>559</v>
      </c>
      <c r="I3465">
        <v>24800000</v>
      </c>
      <c r="J3465" t="s">
        <v>50</v>
      </c>
      <c r="K3465" t="s">
        <v>12645</v>
      </c>
      <c r="L3465" t="s">
        <v>16414</v>
      </c>
      <c r="M3465">
        <v>89403</v>
      </c>
      <c r="N3465">
        <v>1456</v>
      </c>
      <c r="O3465" t="s">
        <v>4620</v>
      </c>
      <c r="P3465">
        <v>0</v>
      </c>
      <c r="Q3465" t="s">
        <v>16415</v>
      </c>
      <c r="R3465" t="s">
        <v>16416</v>
      </c>
      <c r="S3465">
        <v>358</v>
      </c>
      <c r="T3465" t="s">
        <v>37</v>
      </c>
      <c r="U3465" t="s">
        <v>56</v>
      </c>
      <c r="V3465" t="s">
        <v>5738</v>
      </c>
      <c r="W3465">
        <v>2000000</v>
      </c>
      <c r="X3465">
        <v>1963</v>
      </c>
      <c r="Y3465">
        <v>201</v>
      </c>
      <c r="Z3465">
        <v>7.5</v>
      </c>
      <c r="AA3465">
        <v>1.37</v>
      </c>
      <c r="AB3465">
        <v>0</v>
      </c>
    </row>
    <row r="3466" spans="1:28" x14ac:dyDescent="0.3">
      <c r="A3466" t="s">
        <v>28</v>
      </c>
      <c r="B3466" t="s">
        <v>16417</v>
      </c>
      <c r="C3466">
        <v>49</v>
      </c>
      <c r="D3466">
        <v>96</v>
      </c>
      <c r="E3466">
        <v>6</v>
      </c>
      <c r="F3466">
        <v>14</v>
      </c>
      <c r="G3466" t="s">
        <v>16418</v>
      </c>
      <c r="H3466">
        <v>40</v>
      </c>
      <c r="I3466">
        <v>792966</v>
      </c>
      <c r="J3466" t="s">
        <v>16419</v>
      </c>
      <c r="K3466" t="s">
        <v>16420</v>
      </c>
      <c r="L3466" t="s">
        <v>16421</v>
      </c>
      <c r="M3466">
        <v>4663</v>
      </c>
      <c r="N3466">
        <v>99</v>
      </c>
      <c r="O3466" t="s">
        <v>16422</v>
      </c>
      <c r="P3466">
        <v>2</v>
      </c>
      <c r="Q3466" t="s">
        <v>16423</v>
      </c>
      <c r="R3466" t="s">
        <v>16424</v>
      </c>
      <c r="S3466">
        <v>40</v>
      </c>
      <c r="T3466" t="s">
        <v>37</v>
      </c>
      <c r="U3466" t="s">
        <v>38</v>
      </c>
      <c r="V3466" t="s">
        <v>569</v>
      </c>
      <c r="W3466">
        <v>2300000</v>
      </c>
      <c r="X3466">
        <v>1989</v>
      </c>
      <c r="Y3466">
        <v>30</v>
      </c>
      <c r="Z3466">
        <v>5.0999999999999996</v>
      </c>
      <c r="AA3466">
        <v>1.33</v>
      </c>
      <c r="AB3466">
        <v>321</v>
      </c>
    </row>
    <row r="3467" spans="1:28" x14ac:dyDescent="0.3">
      <c r="A3467" t="s">
        <v>28</v>
      </c>
      <c r="B3467" t="s">
        <v>16425</v>
      </c>
      <c r="C3467">
        <v>533</v>
      </c>
      <c r="D3467">
        <v>100</v>
      </c>
      <c r="E3467">
        <v>421</v>
      </c>
      <c r="F3467">
        <v>159</v>
      </c>
      <c r="G3467" t="s">
        <v>16426</v>
      </c>
      <c r="H3467">
        <v>314</v>
      </c>
      <c r="I3467">
        <v>14673301</v>
      </c>
      <c r="J3467" t="s">
        <v>4883</v>
      </c>
      <c r="K3467" t="s">
        <v>16427</v>
      </c>
      <c r="L3467" t="s">
        <v>16428</v>
      </c>
      <c r="M3467">
        <v>112899</v>
      </c>
      <c r="N3467">
        <v>1062</v>
      </c>
      <c r="O3467" t="s">
        <v>16429</v>
      </c>
      <c r="P3467">
        <v>0</v>
      </c>
      <c r="Q3467" t="s">
        <v>16430</v>
      </c>
      <c r="R3467" t="s">
        <v>16431</v>
      </c>
      <c r="S3467">
        <v>631</v>
      </c>
      <c r="T3467" t="s">
        <v>37</v>
      </c>
      <c r="U3467" t="s">
        <v>38</v>
      </c>
      <c r="V3467" t="s">
        <v>569</v>
      </c>
      <c r="W3467">
        <v>2000000</v>
      </c>
      <c r="X3467">
        <v>2014</v>
      </c>
      <c r="Y3467">
        <v>189</v>
      </c>
      <c r="Z3467">
        <v>6.9</v>
      </c>
      <c r="AA3467">
        <v>2.35</v>
      </c>
      <c r="AB3467">
        <v>45000</v>
      </c>
    </row>
    <row r="3468" spans="1:28" x14ac:dyDescent="0.3">
      <c r="A3468" t="s">
        <v>720</v>
      </c>
      <c r="B3468" t="s">
        <v>818</v>
      </c>
      <c r="C3468">
        <v>177</v>
      </c>
      <c r="D3468">
        <v>87</v>
      </c>
      <c r="E3468">
        <v>750</v>
      </c>
      <c r="F3468">
        <v>41</v>
      </c>
      <c r="G3468" t="s">
        <v>715</v>
      </c>
      <c r="H3468">
        <v>745</v>
      </c>
      <c r="I3468">
        <v>9003011</v>
      </c>
      <c r="J3468" t="s">
        <v>222</v>
      </c>
      <c r="K3468" t="s">
        <v>13297</v>
      </c>
      <c r="L3468" t="s">
        <v>16432</v>
      </c>
      <c r="M3468">
        <v>133966</v>
      </c>
      <c r="N3468">
        <v>1396</v>
      </c>
      <c r="O3468" t="s">
        <v>16433</v>
      </c>
      <c r="P3468">
        <v>0</v>
      </c>
      <c r="Q3468" t="s">
        <v>16434</v>
      </c>
      <c r="R3468" t="s">
        <v>16435</v>
      </c>
      <c r="S3468">
        <v>294</v>
      </c>
      <c r="T3468" t="s">
        <v>37</v>
      </c>
      <c r="U3468" t="s">
        <v>365</v>
      </c>
      <c r="V3468" t="s">
        <v>569</v>
      </c>
      <c r="W3468">
        <v>2000000</v>
      </c>
      <c r="X3468">
        <v>1981</v>
      </c>
      <c r="Y3468">
        <v>531</v>
      </c>
      <c r="Z3468">
        <v>7.6</v>
      </c>
      <c r="AA3468">
        <v>2.35</v>
      </c>
      <c r="AB3468">
        <v>0</v>
      </c>
    </row>
    <row r="3469" spans="1:28" x14ac:dyDescent="0.3">
      <c r="A3469" t="s">
        <v>28</v>
      </c>
      <c r="B3469" t="s">
        <v>16436</v>
      </c>
      <c r="C3469">
        <v>77</v>
      </c>
      <c r="D3469">
        <v>102</v>
      </c>
      <c r="E3469">
        <v>32</v>
      </c>
      <c r="F3469">
        <v>75</v>
      </c>
      <c r="G3469" t="s">
        <v>14261</v>
      </c>
      <c r="H3469">
        <v>483</v>
      </c>
      <c r="I3469">
        <v>11546543</v>
      </c>
      <c r="J3469" t="s">
        <v>2073</v>
      </c>
      <c r="K3469" t="s">
        <v>6557</v>
      </c>
      <c r="L3469" t="s">
        <v>16437</v>
      </c>
      <c r="M3469">
        <v>34520</v>
      </c>
      <c r="N3469">
        <v>768</v>
      </c>
      <c r="O3469" t="s">
        <v>16438</v>
      </c>
      <c r="P3469">
        <v>1</v>
      </c>
      <c r="Q3469" t="s">
        <v>16439</v>
      </c>
      <c r="R3469" t="s">
        <v>16440</v>
      </c>
      <c r="S3469">
        <v>146</v>
      </c>
      <c r="T3469" t="s">
        <v>6872</v>
      </c>
      <c r="U3469" t="s">
        <v>3699</v>
      </c>
      <c r="V3469" t="s">
        <v>569</v>
      </c>
      <c r="W3469">
        <v>2000000</v>
      </c>
      <c r="X3469">
        <v>1994</v>
      </c>
      <c r="Y3469">
        <v>147</v>
      </c>
      <c r="Z3469">
        <v>7.6</v>
      </c>
      <c r="AA3469">
        <v>2.35</v>
      </c>
      <c r="AB3469">
        <v>0</v>
      </c>
    </row>
    <row r="3470" spans="1:28" x14ac:dyDescent="0.3">
      <c r="A3470" t="s">
        <v>28</v>
      </c>
      <c r="B3470" t="s">
        <v>7953</v>
      </c>
      <c r="C3470">
        <v>123</v>
      </c>
      <c r="D3470">
        <v>118</v>
      </c>
      <c r="E3470">
        <v>108</v>
      </c>
      <c r="F3470">
        <v>103</v>
      </c>
      <c r="G3470" t="s">
        <v>10422</v>
      </c>
      <c r="H3470">
        <v>173</v>
      </c>
      <c r="I3470">
        <v>11533945</v>
      </c>
      <c r="J3470" t="s">
        <v>13482</v>
      </c>
      <c r="K3470" t="s">
        <v>16441</v>
      </c>
      <c r="L3470" t="s">
        <v>16442</v>
      </c>
      <c r="M3470">
        <v>77551</v>
      </c>
      <c r="N3470">
        <v>563</v>
      </c>
      <c r="O3470" t="s">
        <v>16443</v>
      </c>
      <c r="P3470">
        <v>0</v>
      </c>
      <c r="Q3470" t="s">
        <v>16444</v>
      </c>
      <c r="R3470" t="s">
        <v>16445</v>
      </c>
      <c r="S3470">
        <v>434</v>
      </c>
      <c r="T3470" t="s">
        <v>37</v>
      </c>
      <c r="U3470" t="s">
        <v>38</v>
      </c>
      <c r="V3470" t="s">
        <v>569</v>
      </c>
      <c r="W3470">
        <v>2000000</v>
      </c>
      <c r="X3470">
        <v>1999</v>
      </c>
      <c r="Y3470">
        <v>148</v>
      </c>
      <c r="Z3470">
        <v>7.6</v>
      </c>
      <c r="AA3470">
        <v>1.85</v>
      </c>
      <c r="AB3470">
        <v>0</v>
      </c>
    </row>
    <row r="3471" spans="1:28" x14ac:dyDescent="0.3">
      <c r="A3471" t="s">
        <v>28</v>
      </c>
      <c r="B3471" t="s">
        <v>16446</v>
      </c>
      <c r="C3471">
        <v>218</v>
      </c>
      <c r="D3471">
        <v>86</v>
      </c>
      <c r="E3471">
        <v>9</v>
      </c>
      <c r="F3471">
        <v>32</v>
      </c>
      <c r="G3471" t="s">
        <v>16447</v>
      </c>
      <c r="H3471">
        <v>120</v>
      </c>
      <c r="I3471">
        <v>12555230</v>
      </c>
      <c r="J3471" t="s">
        <v>5834</v>
      </c>
      <c r="K3471" t="s">
        <v>16448</v>
      </c>
      <c r="L3471" t="s">
        <v>16449</v>
      </c>
      <c r="M3471">
        <v>18566</v>
      </c>
      <c r="N3471">
        <v>218</v>
      </c>
      <c r="O3471" t="s">
        <v>16450</v>
      </c>
      <c r="P3471">
        <v>0</v>
      </c>
      <c r="Q3471" t="s">
        <v>16451</v>
      </c>
      <c r="R3471" t="s">
        <v>16452</v>
      </c>
      <c r="S3471">
        <v>154</v>
      </c>
      <c r="T3471" t="s">
        <v>37</v>
      </c>
      <c r="U3471" t="s">
        <v>1418</v>
      </c>
      <c r="V3471" t="s">
        <v>569</v>
      </c>
      <c r="W3471">
        <v>2000000</v>
      </c>
      <c r="X3471">
        <v>2011</v>
      </c>
      <c r="Y3471">
        <v>44</v>
      </c>
      <c r="Z3471">
        <v>5.3</v>
      </c>
      <c r="AA3471">
        <v>1.85</v>
      </c>
      <c r="AB3471">
        <v>0</v>
      </c>
    </row>
    <row r="3472" spans="1:28" x14ac:dyDescent="0.3">
      <c r="A3472" t="s">
        <v>28</v>
      </c>
      <c r="B3472" t="s">
        <v>1750</v>
      </c>
      <c r="C3472">
        <v>215</v>
      </c>
      <c r="D3472">
        <v>137</v>
      </c>
      <c r="E3472">
        <v>207</v>
      </c>
      <c r="F3472">
        <v>155</v>
      </c>
      <c r="G3472" t="s">
        <v>12257</v>
      </c>
      <c r="H3472">
        <v>380</v>
      </c>
      <c r="I3472">
        <v>11284657</v>
      </c>
      <c r="J3472" t="s">
        <v>3911</v>
      </c>
      <c r="K3472" t="s">
        <v>9733</v>
      </c>
      <c r="L3472" t="s">
        <v>16453</v>
      </c>
      <c r="M3472">
        <v>259379</v>
      </c>
      <c r="N3472">
        <v>927</v>
      </c>
      <c r="O3472" t="s">
        <v>10620</v>
      </c>
      <c r="P3472">
        <v>3</v>
      </c>
      <c r="Q3472" t="s">
        <v>16454</v>
      </c>
      <c r="R3472" t="s">
        <v>16455</v>
      </c>
      <c r="S3472">
        <v>407</v>
      </c>
      <c r="T3472" t="s">
        <v>8230</v>
      </c>
      <c r="U3472" t="s">
        <v>740</v>
      </c>
      <c r="V3472" t="s">
        <v>569</v>
      </c>
      <c r="W3472">
        <v>2000000</v>
      </c>
      <c r="X3472">
        <v>2006</v>
      </c>
      <c r="Y3472">
        <v>284</v>
      </c>
      <c r="Z3472">
        <v>8.5</v>
      </c>
      <c r="AA3472">
        <v>2.35</v>
      </c>
      <c r="AB3472">
        <v>39000</v>
      </c>
    </row>
    <row r="3473" spans="1:28" x14ac:dyDescent="0.3">
      <c r="A3473" t="s">
        <v>28</v>
      </c>
      <c r="B3473" t="s">
        <v>15472</v>
      </c>
      <c r="C3473">
        <v>34</v>
      </c>
      <c r="D3473">
        <v>129</v>
      </c>
      <c r="E3473">
        <v>589</v>
      </c>
      <c r="F3473">
        <v>341</v>
      </c>
      <c r="G3473" t="s">
        <v>15472</v>
      </c>
      <c r="H3473">
        <v>690</v>
      </c>
      <c r="I3473">
        <v>34522221</v>
      </c>
      <c r="J3473" t="s">
        <v>3270</v>
      </c>
      <c r="K3473" t="s">
        <v>16456</v>
      </c>
      <c r="L3473" t="s">
        <v>16457</v>
      </c>
      <c r="M3473">
        <v>15401</v>
      </c>
      <c r="N3473">
        <v>2300</v>
      </c>
      <c r="O3473" t="s">
        <v>16458</v>
      </c>
      <c r="P3473">
        <v>7</v>
      </c>
      <c r="Q3473" t="s">
        <v>16459</v>
      </c>
      <c r="R3473" t="s">
        <v>16460</v>
      </c>
      <c r="S3473">
        <v>175</v>
      </c>
      <c r="T3473" t="s">
        <v>37</v>
      </c>
      <c r="U3473" t="s">
        <v>38</v>
      </c>
      <c r="V3473" t="s">
        <v>39</v>
      </c>
      <c r="W3473">
        <v>2000000</v>
      </c>
      <c r="X3473">
        <v>2011</v>
      </c>
      <c r="Y3473">
        <v>589</v>
      </c>
      <c r="Z3473">
        <v>7</v>
      </c>
      <c r="AA3473">
        <v>2.35</v>
      </c>
      <c r="AB3473">
        <v>10000</v>
      </c>
    </row>
    <row r="3474" spans="1:28" x14ac:dyDescent="0.3">
      <c r="A3474" t="s">
        <v>28</v>
      </c>
      <c r="B3474" t="s">
        <v>16461</v>
      </c>
      <c r="C3474">
        <v>167</v>
      </c>
      <c r="D3474">
        <v>80</v>
      </c>
      <c r="E3474">
        <v>162</v>
      </c>
      <c r="F3474">
        <v>0</v>
      </c>
      <c r="G3474" t="s">
        <v>16462</v>
      </c>
      <c r="H3474">
        <v>23</v>
      </c>
      <c r="I3474">
        <v>7002255</v>
      </c>
      <c r="J3474" t="s">
        <v>16463</v>
      </c>
      <c r="K3474" t="s">
        <v>16464</v>
      </c>
      <c r="L3474" t="s">
        <v>16465</v>
      </c>
      <c r="M3474">
        <v>42462</v>
      </c>
      <c r="N3474">
        <v>29</v>
      </c>
      <c r="O3474" t="s">
        <v>16466</v>
      </c>
      <c r="P3474">
        <v>0</v>
      </c>
      <c r="Q3474" t="s">
        <v>16467</v>
      </c>
      <c r="R3474" t="s">
        <v>16468</v>
      </c>
      <c r="S3474">
        <v>312</v>
      </c>
      <c r="T3474" t="s">
        <v>1417</v>
      </c>
      <c r="U3474" t="s">
        <v>1418</v>
      </c>
      <c r="V3474" t="s">
        <v>39</v>
      </c>
      <c r="W3474">
        <v>9500000</v>
      </c>
      <c r="X3474">
        <v>2003</v>
      </c>
      <c r="Y3474">
        <v>6</v>
      </c>
      <c r="Z3474">
        <v>7.8</v>
      </c>
      <c r="AA3474">
        <v>1.66</v>
      </c>
      <c r="AB3474">
        <v>0</v>
      </c>
    </row>
    <row r="3475" spans="1:28" x14ac:dyDescent="0.3">
      <c r="A3475" t="s">
        <v>28</v>
      </c>
      <c r="B3475" t="s">
        <v>16469</v>
      </c>
      <c r="C3475">
        <v>56</v>
      </c>
      <c r="D3475">
        <v>89</v>
      </c>
      <c r="E3475">
        <v>149</v>
      </c>
      <c r="F3475">
        <v>580</v>
      </c>
      <c r="G3475" t="s">
        <v>4378</v>
      </c>
      <c r="H3475">
        <v>912</v>
      </c>
      <c r="I3475">
        <v>6719300</v>
      </c>
      <c r="J3475" t="s">
        <v>2450</v>
      </c>
      <c r="K3475" t="s">
        <v>8120</v>
      </c>
      <c r="L3475" t="s">
        <v>16470</v>
      </c>
      <c r="M3475">
        <v>8224</v>
      </c>
      <c r="N3475">
        <v>3163</v>
      </c>
      <c r="O3475" t="s">
        <v>3403</v>
      </c>
      <c r="P3475">
        <v>3</v>
      </c>
      <c r="Q3475" t="s">
        <v>16471</v>
      </c>
      <c r="R3475" t="s">
        <v>16472</v>
      </c>
      <c r="S3475">
        <v>132</v>
      </c>
      <c r="T3475" t="s">
        <v>37</v>
      </c>
      <c r="U3475" t="s">
        <v>263</v>
      </c>
      <c r="V3475" t="s">
        <v>39</v>
      </c>
      <c r="W3475">
        <v>2000000</v>
      </c>
      <c r="X3475">
        <v>1998</v>
      </c>
      <c r="Y3475">
        <v>752</v>
      </c>
      <c r="Z3475">
        <v>7.2</v>
      </c>
      <c r="AA3475">
        <v>1.85</v>
      </c>
      <c r="AB3475">
        <v>0</v>
      </c>
    </row>
    <row r="3476" spans="1:28" x14ac:dyDescent="0.3">
      <c r="A3476" t="s">
        <v>28</v>
      </c>
      <c r="B3476" t="s">
        <v>8570</v>
      </c>
      <c r="C3476">
        <v>211</v>
      </c>
      <c r="D3476">
        <v>80</v>
      </c>
      <c r="E3476">
        <v>0</v>
      </c>
      <c r="F3476">
        <v>3</v>
      </c>
      <c r="G3476" t="s">
        <v>16473</v>
      </c>
      <c r="H3476">
        <v>50</v>
      </c>
      <c r="I3476">
        <v>5792822</v>
      </c>
      <c r="J3476" t="s">
        <v>209</v>
      </c>
      <c r="K3476" t="s">
        <v>9720</v>
      </c>
      <c r="L3476" t="s">
        <v>16474</v>
      </c>
      <c r="M3476">
        <v>168398</v>
      </c>
      <c r="N3476">
        <v>65</v>
      </c>
      <c r="O3476" t="s">
        <v>16475</v>
      </c>
      <c r="P3476">
        <v>0</v>
      </c>
      <c r="Q3476" t="s">
        <v>16476</v>
      </c>
      <c r="R3476" t="s">
        <v>16477</v>
      </c>
      <c r="S3476">
        <v>492</v>
      </c>
      <c r="T3476" t="s">
        <v>37</v>
      </c>
      <c r="U3476" t="s">
        <v>38</v>
      </c>
      <c r="V3476" t="s">
        <v>569</v>
      </c>
      <c r="W3476">
        <v>2700000</v>
      </c>
      <c r="X3476">
        <v>2004</v>
      </c>
      <c r="Y3476">
        <v>8</v>
      </c>
      <c r="Z3476">
        <v>8</v>
      </c>
      <c r="AA3476">
        <v>1.85</v>
      </c>
      <c r="AB3476">
        <v>13000</v>
      </c>
    </row>
    <row r="3477" spans="1:28" x14ac:dyDescent="0.3">
      <c r="A3477" t="s">
        <v>28</v>
      </c>
      <c r="B3477" t="s">
        <v>1100</v>
      </c>
      <c r="C3477">
        <v>157</v>
      </c>
      <c r="D3477">
        <v>115</v>
      </c>
      <c r="E3477">
        <v>0</v>
      </c>
      <c r="F3477">
        <v>35</v>
      </c>
      <c r="G3477" t="s">
        <v>16478</v>
      </c>
      <c r="H3477">
        <v>85</v>
      </c>
      <c r="I3477">
        <v>5383834</v>
      </c>
      <c r="J3477" t="s">
        <v>3911</v>
      </c>
      <c r="K3477" t="s">
        <v>15705</v>
      </c>
      <c r="L3477" t="s">
        <v>16479</v>
      </c>
      <c r="M3477">
        <v>173551</v>
      </c>
      <c r="N3477">
        <v>318</v>
      </c>
      <c r="O3477" t="s">
        <v>16480</v>
      </c>
      <c r="P3477">
        <v>0</v>
      </c>
      <c r="Q3477" t="s">
        <v>16481</v>
      </c>
      <c r="R3477" t="s">
        <v>16482</v>
      </c>
      <c r="S3477">
        <v>361</v>
      </c>
      <c r="T3477" t="s">
        <v>2679</v>
      </c>
      <c r="U3477" t="s">
        <v>2795</v>
      </c>
      <c r="V3477" t="s">
        <v>569</v>
      </c>
      <c r="W3477">
        <v>2000000</v>
      </c>
      <c r="X3477">
        <v>2000</v>
      </c>
      <c r="Y3477">
        <v>79</v>
      </c>
      <c r="Z3477">
        <v>8.1</v>
      </c>
      <c r="AA3477">
        <v>1.85</v>
      </c>
      <c r="AB3477">
        <v>11000</v>
      </c>
    </row>
    <row r="3478" spans="1:28" x14ac:dyDescent="0.3">
      <c r="A3478" t="s">
        <v>28</v>
      </c>
      <c r="B3478" t="s">
        <v>5850</v>
      </c>
      <c r="C3478">
        <v>126</v>
      </c>
      <c r="D3478">
        <v>100</v>
      </c>
      <c r="E3478">
        <v>308</v>
      </c>
      <c r="F3478">
        <v>374</v>
      </c>
      <c r="G3478" t="s">
        <v>16483</v>
      </c>
      <c r="H3478">
        <v>1000</v>
      </c>
      <c r="I3478">
        <v>4599680</v>
      </c>
      <c r="J3478" t="s">
        <v>3270</v>
      </c>
      <c r="K3478" t="s">
        <v>1998</v>
      </c>
      <c r="L3478" t="s">
        <v>16484</v>
      </c>
      <c r="M3478">
        <v>68222</v>
      </c>
      <c r="N3478">
        <v>2186</v>
      </c>
      <c r="O3478" t="s">
        <v>13698</v>
      </c>
      <c r="P3478">
        <v>2</v>
      </c>
      <c r="Q3478" t="s">
        <v>16485</v>
      </c>
      <c r="R3478" t="s">
        <v>16486</v>
      </c>
      <c r="S3478">
        <v>545</v>
      </c>
      <c r="T3478" t="s">
        <v>37</v>
      </c>
      <c r="U3478" t="s">
        <v>38</v>
      </c>
      <c r="V3478" t="s">
        <v>569</v>
      </c>
      <c r="W3478">
        <v>1500000</v>
      </c>
      <c r="X3478">
        <v>2003</v>
      </c>
      <c r="Y3478">
        <v>482</v>
      </c>
      <c r="Z3478">
        <v>6.8</v>
      </c>
      <c r="AA3478">
        <v>1.85</v>
      </c>
      <c r="AB3478">
        <v>0</v>
      </c>
    </row>
    <row r="3479" spans="1:28" x14ac:dyDescent="0.3">
      <c r="A3479" t="s">
        <v>28</v>
      </c>
      <c r="B3479" t="s">
        <v>16488</v>
      </c>
      <c r="C3479">
        <v>365</v>
      </c>
      <c r="D3479">
        <v>100</v>
      </c>
      <c r="E3479">
        <v>81</v>
      </c>
      <c r="F3479">
        <v>179</v>
      </c>
      <c r="G3479" t="s">
        <v>16489</v>
      </c>
      <c r="H3479">
        <v>34000</v>
      </c>
      <c r="I3479">
        <v>6531491</v>
      </c>
      <c r="J3479" t="s">
        <v>3270</v>
      </c>
      <c r="K3479" t="s">
        <v>342</v>
      </c>
      <c r="L3479" t="s">
        <v>16490</v>
      </c>
      <c r="M3479">
        <v>111658</v>
      </c>
      <c r="N3479">
        <v>34446</v>
      </c>
      <c r="O3479" t="s">
        <v>16491</v>
      </c>
      <c r="P3479">
        <v>2</v>
      </c>
      <c r="Q3479" t="s">
        <v>16492</v>
      </c>
      <c r="R3479" t="s">
        <v>16493</v>
      </c>
      <c r="S3479">
        <v>297</v>
      </c>
      <c r="T3479" t="s">
        <v>37</v>
      </c>
      <c r="U3479" t="s">
        <v>38</v>
      </c>
      <c r="V3479" t="s">
        <v>569</v>
      </c>
      <c r="W3479">
        <v>2000000</v>
      </c>
      <c r="X3479">
        <v>2010</v>
      </c>
      <c r="Y3479">
        <v>248</v>
      </c>
      <c r="Z3479">
        <v>7.2</v>
      </c>
      <c r="AA3479">
        <v>1.85</v>
      </c>
      <c r="AB3479">
        <v>20000</v>
      </c>
    </row>
    <row r="3480" spans="1:28" x14ac:dyDescent="0.3">
      <c r="A3480" t="s">
        <v>28</v>
      </c>
      <c r="B3480" t="s">
        <v>16494</v>
      </c>
      <c r="C3480">
        <v>151</v>
      </c>
      <c r="D3480">
        <v>91</v>
      </c>
      <c r="E3480">
        <v>244</v>
      </c>
      <c r="F3480">
        <v>244</v>
      </c>
      <c r="G3480" t="s">
        <v>11420</v>
      </c>
      <c r="H3480">
        <v>538</v>
      </c>
      <c r="I3480">
        <v>3885134</v>
      </c>
      <c r="J3480" t="s">
        <v>2450</v>
      </c>
      <c r="K3480" t="s">
        <v>16495</v>
      </c>
      <c r="L3480" t="s">
        <v>16496</v>
      </c>
      <c r="M3480">
        <v>31130</v>
      </c>
      <c r="N3480">
        <v>1349</v>
      </c>
      <c r="O3480" t="s">
        <v>16494</v>
      </c>
      <c r="P3480">
        <v>0</v>
      </c>
      <c r="Q3480" t="s">
        <v>16497</v>
      </c>
      <c r="R3480" t="s">
        <v>16498</v>
      </c>
      <c r="S3480">
        <v>243</v>
      </c>
      <c r="T3480" t="s">
        <v>37</v>
      </c>
      <c r="U3480" t="s">
        <v>38</v>
      </c>
      <c r="V3480" t="s">
        <v>569</v>
      </c>
      <c r="W3480">
        <v>2000000</v>
      </c>
      <c r="X3480">
        <v>2005</v>
      </c>
      <c r="Y3480">
        <v>363</v>
      </c>
      <c r="Z3480">
        <v>7.4</v>
      </c>
      <c r="AA3480">
        <v>1.85</v>
      </c>
      <c r="AB3480">
        <v>0</v>
      </c>
    </row>
    <row r="3481" spans="1:28" x14ac:dyDescent="0.3">
      <c r="A3481" t="s">
        <v>28</v>
      </c>
      <c r="B3481" t="s">
        <v>16500</v>
      </c>
      <c r="C3481">
        <v>158</v>
      </c>
      <c r="D3481">
        <v>96</v>
      </c>
      <c r="E3481">
        <v>31</v>
      </c>
      <c r="F3481">
        <v>328</v>
      </c>
      <c r="G3481" t="s">
        <v>3789</v>
      </c>
      <c r="H3481">
        <v>804</v>
      </c>
      <c r="I3481">
        <v>3590010</v>
      </c>
      <c r="J3481" t="s">
        <v>7403</v>
      </c>
      <c r="K3481" t="s">
        <v>10196</v>
      </c>
      <c r="L3481" t="s">
        <v>16501</v>
      </c>
      <c r="M3481">
        <v>20885</v>
      </c>
      <c r="N3481">
        <v>3013</v>
      </c>
      <c r="O3481" t="s">
        <v>12849</v>
      </c>
      <c r="P3481">
        <v>0</v>
      </c>
      <c r="Q3481" t="s">
        <v>16502</v>
      </c>
      <c r="R3481" t="s">
        <v>16503</v>
      </c>
      <c r="S3481">
        <v>60</v>
      </c>
      <c r="T3481" t="s">
        <v>37</v>
      </c>
      <c r="U3481" t="s">
        <v>56</v>
      </c>
      <c r="V3481" t="s">
        <v>569</v>
      </c>
      <c r="W3481">
        <v>2000000</v>
      </c>
      <c r="X3481">
        <v>2015</v>
      </c>
      <c r="Y3481">
        <v>625</v>
      </c>
      <c r="Z3481">
        <v>6.1</v>
      </c>
      <c r="AA3481">
        <v>1.85</v>
      </c>
      <c r="AB3481">
        <v>0</v>
      </c>
    </row>
    <row r="3482" spans="1:28" x14ac:dyDescent="0.3">
      <c r="A3482" t="s">
        <v>28</v>
      </c>
      <c r="B3482" t="s">
        <v>497</v>
      </c>
      <c r="C3482">
        <v>118</v>
      </c>
      <c r="D3482">
        <v>116</v>
      </c>
      <c r="E3482">
        <v>453</v>
      </c>
      <c r="F3482">
        <v>2000</v>
      </c>
      <c r="G3482" t="s">
        <v>58</v>
      </c>
      <c r="H3482">
        <v>24000</v>
      </c>
      <c r="I3482">
        <v>3335839</v>
      </c>
      <c r="J3482" t="s">
        <v>454</v>
      </c>
      <c r="K3482" t="s">
        <v>77</v>
      </c>
      <c r="L3482" t="s">
        <v>16504</v>
      </c>
      <c r="M3482">
        <v>54657</v>
      </c>
      <c r="N3482">
        <v>50313</v>
      </c>
      <c r="O3482" t="s">
        <v>5448</v>
      </c>
      <c r="P3482">
        <v>2</v>
      </c>
      <c r="Q3482" t="s">
        <v>16505</v>
      </c>
      <c r="R3482" t="s">
        <v>16506</v>
      </c>
      <c r="S3482">
        <v>222</v>
      </c>
      <c r="T3482" t="s">
        <v>37</v>
      </c>
      <c r="U3482" t="s">
        <v>38</v>
      </c>
      <c r="V3482" t="s">
        <v>569</v>
      </c>
      <c r="W3482">
        <v>2000000</v>
      </c>
      <c r="X3482">
        <v>2005</v>
      </c>
      <c r="Y3482">
        <v>23000</v>
      </c>
      <c r="Z3482">
        <v>7</v>
      </c>
      <c r="AA3482">
        <v>1.85</v>
      </c>
      <c r="AB3482">
        <v>0</v>
      </c>
    </row>
    <row r="3483" spans="1:28" x14ac:dyDescent="0.3">
      <c r="A3483" t="s">
        <v>28</v>
      </c>
      <c r="B3483" t="s">
        <v>6478</v>
      </c>
      <c r="C3483">
        <v>39</v>
      </c>
      <c r="D3483">
        <v>97</v>
      </c>
      <c r="E3483">
        <v>5</v>
      </c>
      <c r="F3483">
        <v>349</v>
      </c>
      <c r="G3483" t="s">
        <v>6712</v>
      </c>
      <c r="H3483">
        <v>1000</v>
      </c>
      <c r="I3483">
        <v>2557668</v>
      </c>
      <c r="J3483" t="s">
        <v>2062</v>
      </c>
      <c r="K3483" t="s">
        <v>1975</v>
      </c>
      <c r="L3483" t="s">
        <v>16507</v>
      </c>
      <c r="M3483">
        <v>3911</v>
      </c>
      <c r="N3483">
        <v>2739</v>
      </c>
      <c r="O3483" t="s">
        <v>16508</v>
      </c>
      <c r="P3483">
        <v>1</v>
      </c>
      <c r="Q3483" t="s">
        <v>16509</v>
      </c>
      <c r="R3483" t="s">
        <v>16510</v>
      </c>
      <c r="S3483">
        <v>22</v>
      </c>
      <c r="T3483" t="s">
        <v>37</v>
      </c>
      <c r="U3483" t="s">
        <v>38</v>
      </c>
      <c r="V3483" t="s">
        <v>39</v>
      </c>
      <c r="W3483">
        <v>2000000</v>
      </c>
      <c r="X3483">
        <v>2015</v>
      </c>
      <c r="Y3483">
        <v>426</v>
      </c>
      <c r="Z3483">
        <v>5.3</v>
      </c>
      <c r="AA3483">
        <v>1.85</v>
      </c>
      <c r="AB3483">
        <v>0</v>
      </c>
    </row>
    <row r="3484" spans="1:28" x14ac:dyDescent="0.3">
      <c r="A3484" t="s">
        <v>28</v>
      </c>
      <c r="B3484" t="s">
        <v>1475</v>
      </c>
      <c r="C3484">
        <v>108</v>
      </c>
      <c r="D3484">
        <v>101</v>
      </c>
      <c r="E3484">
        <v>0</v>
      </c>
      <c r="F3484">
        <v>685</v>
      </c>
      <c r="G3484" t="s">
        <v>5467</v>
      </c>
      <c r="H3484">
        <v>8000</v>
      </c>
      <c r="I3484">
        <v>2506446</v>
      </c>
      <c r="J3484" t="s">
        <v>1618</v>
      </c>
      <c r="K3484" t="s">
        <v>1476</v>
      </c>
      <c r="L3484" t="s">
        <v>16511</v>
      </c>
      <c r="M3484">
        <v>8662</v>
      </c>
      <c r="N3484">
        <v>11327</v>
      </c>
      <c r="O3484" t="s">
        <v>6844</v>
      </c>
      <c r="P3484">
        <v>0</v>
      </c>
      <c r="Q3484" t="s">
        <v>16512</v>
      </c>
      <c r="R3484" t="s">
        <v>16513</v>
      </c>
      <c r="S3484">
        <v>172</v>
      </c>
      <c r="T3484" t="s">
        <v>37</v>
      </c>
      <c r="U3484" t="s">
        <v>38</v>
      </c>
      <c r="V3484" t="s">
        <v>569</v>
      </c>
      <c r="W3484">
        <v>2000000</v>
      </c>
      <c r="X3484">
        <v>2002</v>
      </c>
      <c r="Y3484">
        <v>724</v>
      </c>
      <c r="Z3484">
        <v>4.7</v>
      </c>
      <c r="AA3484">
        <v>1.85</v>
      </c>
      <c r="AB3484">
        <v>134</v>
      </c>
    </row>
    <row r="3485" spans="1:28" x14ac:dyDescent="0.3">
      <c r="A3485" t="s">
        <v>28</v>
      </c>
      <c r="B3485" t="s">
        <v>16514</v>
      </c>
      <c r="C3485">
        <v>65</v>
      </c>
      <c r="D3485">
        <v>98</v>
      </c>
      <c r="E3485">
        <v>85</v>
      </c>
      <c r="F3485">
        <v>186</v>
      </c>
      <c r="G3485" t="s">
        <v>16515</v>
      </c>
      <c r="H3485">
        <v>265</v>
      </c>
      <c r="I3485">
        <v>7369373</v>
      </c>
      <c r="J3485" t="s">
        <v>2912</v>
      </c>
      <c r="K3485" t="s">
        <v>9402</v>
      </c>
      <c r="L3485" t="s">
        <v>16516</v>
      </c>
      <c r="M3485">
        <v>4288</v>
      </c>
      <c r="N3485">
        <v>901</v>
      </c>
      <c r="O3485" t="s">
        <v>16517</v>
      </c>
      <c r="P3485">
        <v>1</v>
      </c>
      <c r="Q3485" t="s">
        <v>16518</v>
      </c>
      <c r="R3485" t="s">
        <v>16519</v>
      </c>
      <c r="S3485">
        <v>74</v>
      </c>
      <c r="T3485" t="s">
        <v>37</v>
      </c>
      <c r="U3485" t="s">
        <v>56</v>
      </c>
      <c r="V3485" t="s">
        <v>569</v>
      </c>
      <c r="W3485">
        <v>2000000</v>
      </c>
      <c r="X3485">
        <v>1986</v>
      </c>
      <c r="Y3485">
        <v>194</v>
      </c>
      <c r="Z3485">
        <v>5.7</v>
      </c>
      <c r="AA3485">
        <v>1.85</v>
      </c>
      <c r="AB3485">
        <v>0</v>
      </c>
    </row>
    <row r="3486" spans="1:28" x14ac:dyDescent="0.3">
      <c r="A3486" t="s">
        <v>28</v>
      </c>
      <c r="B3486" t="s">
        <v>830</v>
      </c>
      <c r="C3486">
        <v>85</v>
      </c>
      <c r="D3486">
        <v>150</v>
      </c>
      <c r="E3486">
        <v>0</v>
      </c>
      <c r="F3486">
        <v>401</v>
      </c>
      <c r="G3486" t="s">
        <v>737</v>
      </c>
      <c r="H3486">
        <v>597</v>
      </c>
      <c r="I3486">
        <v>4414535</v>
      </c>
      <c r="J3486" t="s">
        <v>3270</v>
      </c>
      <c r="K3486" t="s">
        <v>11005</v>
      </c>
      <c r="L3486" t="s">
        <v>11006</v>
      </c>
      <c r="M3486">
        <v>30618</v>
      </c>
      <c r="N3486">
        <v>1645</v>
      </c>
      <c r="O3486" t="s">
        <v>9047</v>
      </c>
      <c r="P3486">
        <v>0</v>
      </c>
      <c r="Q3486" t="s">
        <v>11007</v>
      </c>
      <c r="R3486" t="s">
        <v>11008</v>
      </c>
      <c r="S3486">
        <v>224</v>
      </c>
      <c r="T3486" t="s">
        <v>37</v>
      </c>
      <c r="U3486" t="s">
        <v>56</v>
      </c>
      <c r="V3486" t="s">
        <v>39</v>
      </c>
      <c r="W3486">
        <v>18000000</v>
      </c>
      <c r="X3486">
        <v>1996</v>
      </c>
      <c r="Y3486">
        <v>591</v>
      </c>
      <c r="Z3486">
        <v>7.8</v>
      </c>
      <c r="AA3486">
        <v>2.2000000000000002</v>
      </c>
      <c r="AB3486">
        <v>0</v>
      </c>
    </row>
    <row r="3487" spans="1:28" x14ac:dyDescent="0.3">
      <c r="A3487" t="s">
        <v>28</v>
      </c>
      <c r="B3487" t="s">
        <v>14859</v>
      </c>
      <c r="C3487">
        <v>160</v>
      </c>
      <c r="D3487">
        <v>101</v>
      </c>
      <c r="E3487">
        <v>263</v>
      </c>
      <c r="F3487">
        <v>37</v>
      </c>
      <c r="G3487" t="s">
        <v>16520</v>
      </c>
      <c r="H3487">
        <v>71</v>
      </c>
      <c r="I3487">
        <v>1984378</v>
      </c>
      <c r="J3487" t="s">
        <v>1375</v>
      </c>
      <c r="K3487" t="s">
        <v>16521</v>
      </c>
      <c r="L3487" t="s">
        <v>16522</v>
      </c>
      <c r="M3487">
        <v>27346</v>
      </c>
      <c r="N3487">
        <v>226</v>
      </c>
      <c r="O3487" t="s">
        <v>16523</v>
      </c>
      <c r="P3487">
        <v>3</v>
      </c>
      <c r="Q3487" t="s">
        <v>16524</v>
      </c>
      <c r="R3487" t="s">
        <v>16525</v>
      </c>
      <c r="S3487">
        <v>206</v>
      </c>
      <c r="T3487" t="s">
        <v>37</v>
      </c>
      <c r="U3487" t="s">
        <v>38</v>
      </c>
      <c r="V3487" t="s">
        <v>5347</v>
      </c>
      <c r="W3487">
        <v>2000000</v>
      </c>
      <c r="X3487">
        <v>2006</v>
      </c>
      <c r="Y3487">
        <v>51</v>
      </c>
      <c r="Z3487">
        <v>6.5</v>
      </c>
      <c r="AA3487">
        <v>1.78</v>
      </c>
      <c r="AB3487">
        <v>0</v>
      </c>
    </row>
    <row r="3488" spans="1:28" x14ac:dyDescent="0.3">
      <c r="A3488" t="s">
        <v>28</v>
      </c>
      <c r="B3488" t="s">
        <v>16526</v>
      </c>
      <c r="C3488">
        <v>231</v>
      </c>
      <c r="D3488">
        <v>90</v>
      </c>
      <c r="E3488">
        <v>56</v>
      </c>
      <c r="F3488">
        <v>0</v>
      </c>
      <c r="G3488" t="s">
        <v>16527</v>
      </c>
      <c r="H3488">
        <v>56</v>
      </c>
      <c r="I3488">
        <v>2283276</v>
      </c>
      <c r="J3488" t="s">
        <v>16528</v>
      </c>
      <c r="K3488" t="s">
        <v>16526</v>
      </c>
      <c r="L3488" t="s">
        <v>16529</v>
      </c>
      <c r="M3488">
        <v>46107</v>
      </c>
      <c r="N3488">
        <v>56</v>
      </c>
      <c r="O3488" t="s">
        <v>16530</v>
      </c>
      <c r="P3488">
        <v>0</v>
      </c>
      <c r="Q3488" t="s">
        <v>16531</v>
      </c>
      <c r="R3488" t="s">
        <v>16532</v>
      </c>
      <c r="S3488">
        <v>156</v>
      </c>
      <c r="T3488" t="s">
        <v>10724</v>
      </c>
      <c r="U3488" t="s">
        <v>16533</v>
      </c>
      <c r="V3488" t="s">
        <v>569</v>
      </c>
      <c r="W3488">
        <v>1500000</v>
      </c>
      <c r="X3488">
        <v>2008</v>
      </c>
      <c r="Y3488">
        <v>0</v>
      </c>
      <c r="Z3488">
        <v>8</v>
      </c>
      <c r="AA3488">
        <v>1.85</v>
      </c>
      <c r="AB3488">
        <v>0</v>
      </c>
    </row>
    <row r="3489" spans="1:28" x14ac:dyDescent="0.3">
      <c r="A3489" t="s">
        <v>28</v>
      </c>
      <c r="B3489" t="s">
        <v>16534</v>
      </c>
      <c r="C3489">
        <v>7</v>
      </c>
      <c r="D3489">
        <v>120</v>
      </c>
      <c r="E3489">
        <v>0</v>
      </c>
      <c r="F3489">
        <v>40</v>
      </c>
      <c r="G3489" t="s">
        <v>16535</v>
      </c>
      <c r="H3489">
        <v>178</v>
      </c>
      <c r="I3489">
        <v>1098224</v>
      </c>
      <c r="J3489" t="s">
        <v>926</v>
      </c>
      <c r="K3489" t="s">
        <v>16536</v>
      </c>
      <c r="L3489" t="s">
        <v>16537</v>
      </c>
      <c r="M3489">
        <v>397</v>
      </c>
      <c r="N3489">
        <v>359</v>
      </c>
      <c r="O3489" t="s">
        <v>16538</v>
      </c>
      <c r="P3489">
        <v>1</v>
      </c>
      <c r="Q3489" t="s">
        <v>16539</v>
      </c>
      <c r="R3489" t="s">
        <v>16540</v>
      </c>
      <c r="S3489">
        <v>30</v>
      </c>
      <c r="T3489" t="s">
        <v>37</v>
      </c>
      <c r="U3489" t="s">
        <v>38</v>
      </c>
      <c r="V3489" t="s">
        <v>39</v>
      </c>
      <c r="W3489">
        <v>2000000</v>
      </c>
      <c r="X3489">
        <v>2003</v>
      </c>
      <c r="Y3489">
        <v>69</v>
      </c>
      <c r="Z3489">
        <v>3.3</v>
      </c>
      <c r="AA3489">
        <v>1.85</v>
      </c>
      <c r="AB3489">
        <v>32</v>
      </c>
    </row>
    <row r="3490" spans="1:28" x14ac:dyDescent="0.3">
      <c r="A3490" t="s">
        <v>28</v>
      </c>
      <c r="B3490" t="s">
        <v>16541</v>
      </c>
      <c r="C3490">
        <v>168</v>
      </c>
      <c r="D3490">
        <v>102</v>
      </c>
      <c r="E3490">
        <v>22</v>
      </c>
      <c r="F3490">
        <v>80</v>
      </c>
      <c r="G3490" t="s">
        <v>6319</v>
      </c>
      <c r="H3490">
        <v>10000</v>
      </c>
      <c r="I3490">
        <v>1477002</v>
      </c>
      <c r="J3490" t="s">
        <v>209</v>
      </c>
      <c r="K3490" t="s">
        <v>221</v>
      </c>
      <c r="L3490" t="s">
        <v>16542</v>
      </c>
      <c r="M3490">
        <v>16645</v>
      </c>
      <c r="N3490">
        <v>11184</v>
      </c>
      <c r="O3490" t="s">
        <v>16543</v>
      </c>
      <c r="P3490">
        <v>3</v>
      </c>
      <c r="Q3490" t="s">
        <v>16544</v>
      </c>
      <c r="R3490" t="s">
        <v>16545</v>
      </c>
      <c r="S3490">
        <v>72</v>
      </c>
      <c r="T3490" t="s">
        <v>37</v>
      </c>
      <c r="U3490" t="s">
        <v>38</v>
      </c>
      <c r="V3490" t="s">
        <v>569</v>
      </c>
      <c r="W3490">
        <v>2000000</v>
      </c>
      <c r="X3490">
        <v>2015</v>
      </c>
      <c r="Y3490">
        <v>1000</v>
      </c>
      <c r="Z3490">
        <v>6.9</v>
      </c>
      <c r="AA3490">
        <v>2.35</v>
      </c>
      <c r="AB3490">
        <v>0</v>
      </c>
    </row>
    <row r="3491" spans="1:28" x14ac:dyDescent="0.3">
      <c r="A3491" t="s">
        <v>720</v>
      </c>
      <c r="B3491" t="s">
        <v>16546</v>
      </c>
      <c r="C3491">
        <v>107</v>
      </c>
      <c r="D3491">
        <v>100</v>
      </c>
      <c r="E3491">
        <v>90</v>
      </c>
      <c r="F3491">
        <v>65</v>
      </c>
      <c r="G3491" t="s">
        <v>16547</v>
      </c>
      <c r="H3491">
        <v>168</v>
      </c>
      <c r="I3491">
        <v>1134049</v>
      </c>
      <c r="J3491" t="s">
        <v>16548</v>
      </c>
      <c r="K3491" t="s">
        <v>16549</v>
      </c>
      <c r="L3491" t="s">
        <v>16550</v>
      </c>
      <c r="M3491">
        <v>5475</v>
      </c>
      <c r="N3491">
        <v>408</v>
      </c>
      <c r="O3491" t="s">
        <v>16551</v>
      </c>
      <c r="P3491">
        <v>0</v>
      </c>
      <c r="Q3491" t="s">
        <v>16552</v>
      </c>
      <c r="R3491" t="s">
        <v>16553</v>
      </c>
      <c r="S3491">
        <v>44</v>
      </c>
      <c r="T3491" t="s">
        <v>37</v>
      </c>
      <c r="U3491" t="s">
        <v>56</v>
      </c>
      <c r="V3491" t="s">
        <v>90</v>
      </c>
      <c r="W3491">
        <v>2000000</v>
      </c>
      <c r="X3491">
        <v>2007</v>
      </c>
      <c r="Y3491">
        <v>142</v>
      </c>
      <c r="Z3491">
        <v>8.1</v>
      </c>
      <c r="AA3491">
        <v>1.85</v>
      </c>
      <c r="AB3491">
        <v>0</v>
      </c>
    </row>
    <row r="3492" spans="1:28" x14ac:dyDescent="0.3">
      <c r="A3492" t="s">
        <v>720</v>
      </c>
      <c r="B3492" t="s">
        <v>15349</v>
      </c>
      <c r="C3492">
        <v>123</v>
      </c>
      <c r="D3492">
        <v>89</v>
      </c>
      <c r="E3492">
        <v>13</v>
      </c>
      <c r="F3492">
        <v>218</v>
      </c>
      <c r="G3492" t="s">
        <v>16315</v>
      </c>
      <c r="H3492">
        <v>373</v>
      </c>
      <c r="I3492">
        <v>653621</v>
      </c>
      <c r="J3492" t="s">
        <v>16555</v>
      </c>
      <c r="K3492" t="s">
        <v>14845</v>
      </c>
      <c r="L3492" t="s">
        <v>16556</v>
      </c>
      <c r="M3492">
        <v>5615</v>
      </c>
      <c r="N3492">
        <v>1136</v>
      </c>
      <c r="O3492" t="s">
        <v>16557</v>
      </c>
      <c r="P3492">
        <v>0</v>
      </c>
      <c r="Q3492" t="s">
        <v>16558</v>
      </c>
      <c r="R3492" t="s">
        <v>16559</v>
      </c>
      <c r="S3492">
        <v>64</v>
      </c>
      <c r="T3492" t="s">
        <v>37</v>
      </c>
      <c r="U3492" t="s">
        <v>38</v>
      </c>
      <c r="V3492" t="s">
        <v>6400</v>
      </c>
      <c r="W3492">
        <v>2000000</v>
      </c>
      <c r="X3492">
        <v>2005</v>
      </c>
      <c r="Y3492">
        <v>334</v>
      </c>
      <c r="Z3492">
        <v>6.8</v>
      </c>
      <c r="AA3492">
        <v>1.85</v>
      </c>
      <c r="AB3492">
        <v>592</v>
      </c>
    </row>
    <row r="3493" spans="1:28" x14ac:dyDescent="0.3">
      <c r="A3493" t="s">
        <v>28</v>
      </c>
      <c r="B3493" t="s">
        <v>16560</v>
      </c>
      <c r="C3493">
        <v>46</v>
      </c>
      <c r="D3493">
        <v>86</v>
      </c>
      <c r="E3493">
        <v>10</v>
      </c>
      <c r="F3493">
        <v>126</v>
      </c>
      <c r="G3493" t="s">
        <v>16561</v>
      </c>
      <c r="H3493">
        <v>189</v>
      </c>
      <c r="I3493">
        <v>535249</v>
      </c>
      <c r="J3493" t="s">
        <v>1611</v>
      </c>
      <c r="K3493" t="s">
        <v>16562</v>
      </c>
      <c r="L3493" t="s">
        <v>16563</v>
      </c>
      <c r="M3493">
        <v>3467</v>
      </c>
      <c r="N3493">
        <v>768</v>
      </c>
      <c r="O3493" t="s">
        <v>16564</v>
      </c>
      <c r="P3493">
        <v>0</v>
      </c>
      <c r="Q3493" t="s">
        <v>16565</v>
      </c>
      <c r="R3493" t="s">
        <v>16566</v>
      </c>
      <c r="S3493">
        <v>13</v>
      </c>
      <c r="T3493" t="s">
        <v>37</v>
      </c>
      <c r="U3493" t="s">
        <v>38</v>
      </c>
      <c r="V3493" t="s">
        <v>569</v>
      </c>
      <c r="W3493">
        <v>3400000</v>
      </c>
      <c r="X3493">
        <v>2010</v>
      </c>
      <c r="Y3493">
        <v>131</v>
      </c>
      <c r="Z3493">
        <v>4.5999999999999996</v>
      </c>
      <c r="AA3493">
        <v>1.85</v>
      </c>
      <c r="AB3493">
        <v>974</v>
      </c>
    </row>
    <row r="3494" spans="1:28" x14ac:dyDescent="0.3">
      <c r="A3494" t="s">
        <v>28</v>
      </c>
      <c r="B3494" t="s">
        <v>16568</v>
      </c>
      <c r="C3494">
        <v>46</v>
      </c>
      <c r="D3494">
        <v>96</v>
      </c>
      <c r="E3494">
        <v>0</v>
      </c>
      <c r="F3494">
        <v>902</v>
      </c>
      <c r="G3494" t="s">
        <v>1757</v>
      </c>
      <c r="H3494">
        <v>49000</v>
      </c>
      <c r="I3494">
        <v>371081</v>
      </c>
      <c r="J3494" t="s">
        <v>2450</v>
      </c>
      <c r="K3494" t="s">
        <v>784</v>
      </c>
      <c r="L3494" t="s">
        <v>16569</v>
      </c>
      <c r="M3494">
        <v>7479</v>
      </c>
      <c r="N3494">
        <v>51441</v>
      </c>
      <c r="O3494" t="s">
        <v>117</v>
      </c>
      <c r="P3494">
        <v>2</v>
      </c>
      <c r="Q3494" t="s">
        <v>16570</v>
      </c>
      <c r="R3494" t="s">
        <v>16571</v>
      </c>
      <c r="S3494">
        <v>86</v>
      </c>
      <c r="T3494" t="s">
        <v>37</v>
      </c>
      <c r="U3494" t="s">
        <v>38</v>
      </c>
      <c r="V3494" t="s">
        <v>39</v>
      </c>
      <c r="W3494">
        <v>6000000</v>
      </c>
      <c r="X3494">
        <v>2004</v>
      </c>
      <c r="Y3494">
        <v>1000</v>
      </c>
      <c r="Z3494">
        <v>7</v>
      </c>
      <c r="AA3494">
        <v>1.85</v>
      </c>
      <c r="AB3494">
        <v>857</v>
      </c>
    </row>
    <row r="3495" spans="1:28" x14ac:dyDescent="0.3">
      <c r="A3495" t="s">
        <v>28</v>
      </c>
      <c r="B3495" t="s">
        <v>16572</v>
      </c>
      <c r="C3495">
        <v>51</v>
      </c>
      <c r="D3495">
        <v>91</v>
      </c>
      <c r="E3495">
        <v>4</v>
      </c>
      <c r="F3495">
        <v>0</v>
      </c>
      <c r="G3495" t="s">
        <v>16573</v>
      </c>
      <c r="H3495">
        <v>33</v>
      </c>
      <c r="I3495">
        <v>124494</v>
      </c>
      <c r="J3495" t="s">
        <v>16574</v>
      </c>
      <c r="K3495" t="s">
        <v>16575</v>
      </c>
      <c r="L3495" t="s">
        <v>16576</v>
      </c>
      <c r="M3495">
        <v>5613</v>
      </c>
      <c r="N3495">
        <v>36</v>
      </c>
      <c r="O3495" t="s">
        <v>16577</v>
      </c>
      <c r="P3495">
        <v>1</v>
      </c>
      <c r="Q3495" t="s">
        <v>16578</v>
      </c>
      <c r="R3495" t="s">
        <v>16579</v>
      </c>
      <c r="S3495">
        <v>102</v>
      </c>
      <c r="T3495" t="s">
        <v>37</v>
      </c>
      <c r="U3495" t="s">
        <v>38</v>
      </c>
      <c r="V3495" t="s">
        <v>39</v>
      </c>
      <c r="W3495">
        <v>2000000</v>
      </c>
      <c r="X3495">
        <v>1998</v>
      </c>
      <c r="Y3495">
        <v>3</v>
      </c>
      <c r="Z3495">
        <v>6.7</v>
      </c>
      <c r="AA3495">
        <v>1.85</v>
      </c>
      <c r="AB3495">
        <v>0</v>
      </c>
    </row>
    <row r="3496" spans="1:28" x14ac:dyDescent="0.3">
      <c r="A3496" t="s">
        <v>28</v>
      </c>
      <c r="B3496" t="s">
        <v>16580</v>
      </c>
      <c r="C3496">
        <v>45</v>
      </c>
      <c r="D3496">
        <v>85</v>
      </c>
      <c r="E3496">
        <v>0</v>
      </c>
      <c r="F3496">
        <v>966</v>
      </c>
      <c r="G3496" t="s">
        <v>267</v>
      </c>
      <c r="H3496">
        <v>22000</v>
      </c>
      <c r="I3496">
        <v>100669</v>
      </c>
      <c r="J3496" t="s">
        <v>2450</v>
      </c>
      <c r="K3496" t="s">
        <v>144</v>
      </c>
      <c r="L3496" t="s">
        <v>16581</v>
      </c>
      <c r="M3496">
        <v>2522</v>
      </c>
      <c r="N3496">
        <v>36885</v>
      </c>
      <c r="O3496" t="s">
        <v>3737</v>
      </c>
      <c r="P3496">
        <v>1</v>
      </c>
      <c r="Q3496" t="s">
        <v>16582</v>
      </c>
      <c r="R3496" t="s">
        <v>16583</v>
      </c>
      <c r="S3496">
        <v>11</v>
      </c>
      <c r="T3496" t="s">
        <v>37</v>
      </c>
      <c r="U3496" t="s">
        <v>38</v>
      </c>
      <c r="V3496" t="s">
        <v>569</v>
      </c>
      <c r="W3496">
        <v>3800000</v>
      </c>
      <c r="X3496">
        <v>2009</v>
      </c>
      <c r="Y3496">
        <v>12000</v>
      </c>
      <c r="Z3496">
        <v>5.8</v>
      </c>
      <c r="AA3496">
        <v>2.35</v>
      </c>
      <c r="AB3496">
        <v>407</v>
      </c>
    </row>
    <row r="3497" spans="1:28" x14ac:dyDescent="0.3">
      <c r="A3497" t="s">
        <v>28</v>
      </c>
      <c r="B3497" t="s">
        <v>418</v>
      </c>
      <c r="C3497">
        <v>74</v>
      </c>
      <c r="D3497">
        <v>129</v>
      </c>
      <c r="E3497">
        <v>776</v>
      </c>
      <c r="F3497">
        <v>256</v>
      </c>
      <c r="G3497" t="s">
        <v>15952</v>
      </c>
      <c r="H3497">
        <v>25000</v>
      </c>
      <c r="I3497">
        <v>186354</v>
      </c>
      <c r="J3497" t="s">
        <v>3270</v>
      </c>
      <c r="K3497" t="s">
        <v>3258</v>
      </c>
      <c r="L3497" t="s">
        <v>16584</v>
      </c>
      <c r="M3497">
        <v>1758</v>
      </c>
      <c r="N3497">
        <v>26176</v>
      </c>
      <c r="O3497" t="s">
        <v>898</v>
      </c>
      <c r="P3497">
        <v>0</v>
      </c>
      <c r="Q3497" t="s">
        <v>16585</v>
      </c>
      <c r="R3497" t="s">
        <v>16586</v>
      </c>
      <c r="S3497">
        <v>30</v>
      </c>
      <c r="T3497" t="s">
        <v>37</v>
      </c>
      <c r="U3497" t="s">
        <v>38</v>
      </c>
      <c r="V3497" t="s">
        <v>569</v>
      </c>
      <c r="W3497">
        <v>13500000</v>
      </c>
      <c r="X3497">
        <v>2015</v>
      </c>
      <c r="Y3497">
        <v>463</v>
      </c>
      <c r="Z3497">
        <v>4.5</v>
      </c>
      <c r="AA3497">
        <v>2.35</v>
      </c>
      <c r="AB3497">
        <v>0</v>
      </c>
    </row>
    <row r="3498" spans="1:28" x14ac:dyDescent="0.3">
      <c r="A3498" t="s">
        <v>28</v>
      </c>
      <c r="B3498" t="s">
        <v>5220</v>
      </c>
      <c r="C3498">
        <v>81</v>
      </c>
      <c r="D3498">
        <v>94</v>
      </c>
      <c r="E3498">
        <v>98</v>
      </c>
      <c r="F3498">
        <v>89</v>
      </c>
      <c r="G3498" t="s">
        <v>8536</v>
      </c>
      <c r="H3498">
        <v>10000</v>
      </c>
      <c r="I3498">
        <v>137945</v>
      </c>
      <c r="J3498" t="s">
        <v>3325</v>
      </c>
      <c r="K3498" t="s">
        <v>2382</v>
      </c>
      <c r="L3498" t="s">
        <v>16587</v>
      </c>
      <c r="M3498">
        <v>6223</v>
      </c>
      <c r="N3498">
        <v>10869</v>
      </c>
      <c r="O3498" t="s">
        <v>16588</v>
      </c>
      <c r="P3498">
        <v>7</v>
      </c>
      <c r="Q3498" t="s">
        <v>16589</v>
      </c>
      <c r="R3498" t="s">
        <v>16590</v>
      </c>
      <c r="S3498">
        <v>40</v>
      </c>
      <c r="T3498" t="s">
        <v>37</v>
      </c>
      <c r="U3498" t="s">
        <v>38</v>
      </c>
      <c r="V3498" t="s">
        <v>39</v>
      </c>
      <c r="X3498">
        <v>2014</v>
      </c>
      <c r="Y3498">
        <v>773</v>
      </c>
      <c r="Z3498">
        <v>5.9</v>
      </c>
      <c r="AA3498">
        <v>2.35</v>
      </c>
      <c r="AB3498">
        <v>0</v>
      </c>
    </row>
    <row r="3499" spans="1:28" x14ac:dyDescent="0.3">
      <c r="A3499" t="s">
        <v>28</v>
      </c>
      <c r="B3499" t="s">
        <v>16591</v>
      </c>
      <c r="C3499">
        <v>34</v>
      </c>
      <c r="D3499">
        <v>92</v>
      </c>
      <c r="E3499">
        <v>11</v>
      </c>
      <c r="F3499">
        <v>1000</v>
      </c>
      <c r="G3499" t="s">
        <v>217</v>
      </c>
      <c r="H3499">
        <v>26000</v>
      </c>
      <c r="I3499">
        <v>12667</v>
      </c>
      <c r="J3499" t="s">
        <v>209</v>
      </c>
      <c r="K3499" t="s">
        <v>330</v>
      </c>
      <c r="L3499" t="s">
        <v>16592</v>
      </c>
      <c r="M3499">
        <v>19336</v>
      </c>
      <c r="N3499">
        <v>39518</v>
      </c>
      <c r="O3499" t="s">
        <v>6388</v>
      </c>
      <c r="P3499">
        <v>2</v>
      </c>
      <c r="Q3499" t="s">
        <v>16593</v>
      </c>
      <c r="R3499" t="s">
        <v>16594</v>
      </c>
      <c r="S3499">
        <v>90</v>
      </c>
      <c r="T3499" t="s">
        <v>37</v>
      </c>
      <c r="U3499" t="s">
        <v>56</v>
      </c>
      <c r="V3499" t="s">
        <v>569</v>
      </c>
      <c r="W3499">
        <v>14000</v>
      </c>
      <c r="X3499">
        <v>2005</v>
      </c>
      <c r="Y3499">
        <v>11000</v>
      </c>
      <c r="Z3499">
        <v>6.6</v>
      </c>
      <c r="AA3499">
        <v>2.35</v>
      </c>
      <c r="AB3499">
        <v>0</v>
      </c>
    </row>
    <row r="3500" spans="1:28" x14ac:dyDescent="0.3">
      <c r="A3500" t="s">
        <v>28</v>
      </c>
      <c r="B3500" t="s">
        <v>16595</v>
      </c>
      <c r="C3500">
        <v>78</v>
      </c>
      <c r="D3500">
        <v>96</v>
      </c>
      <c r="E3500">
        <v>38</v>
      </c>
      <c r="F3500">
        <v>85</v>
      </c>
      <c r="G3500" t="s">
        <v>9218</v>
      </c>
      <c r="H3500">
        <v>363</v>
      </c>
      <c r="I3500">
        <v>198407</v>
      </c>
      <c r="J3500" t="s">
        <v>3270</v>
      </c>
      <c r="K3500" t="s">
        <v>11420</v>
      </c>
      <c r="L3500" t="s">
        <v>16596</v>
      </c>
      <c r="M3500">
        <v>10282</v>
      </c>
      <c r="N3500">
        <v>774</v>
      </c>
      <c r="O3500" t="s">
        <v>16597</v>
      </c>
      <c r="P3500">
        <v>1</v>
      </c>
      <c r="Q3500" t="s">
        <v>16598</v>
      </c>
      <c r="R3500" t="s">
        <v>16599</v>
      </c>
      <c r="S3500">
        <v>78</v>
      </c>
      <c r="T3500" t="s">
        <v>37</v>
      </c>
      <c r="U3500" t="s">
        <v>38</v>
      </c>
      <c r="V3500" t="s">
        <v>569</v>
      </c>
      <c r="W3500">
        <v>2000000</v>
      </c>
      <c r="X3500">
        <v>2006</v>
      </c>
      <c r="Y3500">
        <v>223</v>
      </c>
      <c r="Z3500">
        <v>6.6</v>
      </c>
      <c r="AA3500">
        <v>1.85</v>
      </c>
      <c r="AB3500">
        <v>474</v>
      </c>
    </row>
    <row r="3501" spans="1:28" x14ac:dyDescent="0.3">
      <c r="A3501" t="s">
        <v>28</v>
      </c>
      <c r="B3501" t="s">
        <v>9182</v>
      </c>
      <c r="C3501">
        <v>52</v>
      </c>
      <c r="D3501">
        <v>85</v>
      </c>
      <c r="E3501">
        <v>54</v>
      </c>
      <c r="F3501">
        <v>455</v>
      </c>
      <c r="G3501" t="s">
        <v>3047</v>
      </c>
      <c r="H3501">
        <v>985</v>
      </c>
      <c r="I3501">
        <v>13973532</v>
      </c>
      <c r="J3501" t="s">
        <v>982</v>
      </c>
      <c r="K3501" t="s">
        <v>8489</v>
      </c>
      <c r="L3501" t="s">
        <v>9183</v>
      </c>
      <c r="M3501">
        <v>11211</v>
      </c>
      <c r="N3501">
        <v>3065</v>
      </c>
      <c r="O3501" t="s">
        <v>4333</v>
      </c>
      <c r="P3501">
        <v>1</v>
      </c>
      <c r="Q3501" t="s">
        <v>9184</v>
      </c>
      <c r="R3501" t="s">
        <v>9185</v>
      </c>
      <c r="S3501">
        <v>92</v>
      </c>
      <c r="T3501" t="s">
        <v>37</v>
      </c>
      <c r="U3501" t="s">
        <v>38</v>
      </c>
      <c r="V3501" t="s">
        <v>39</v>
      </c>
      <c r="W3501">
        <v>25000000</v>
      </c>
      <c r="X3501">
        <v>2002</v>
      </c>
      <c r="Y3501">
        <v>637</v>
      </c>
      <c r="Z3501">
        <v>5.0999999999999996</v>
      </c>
      <c r="AA3501">
        <v>1.85</v>
      </c>
      <c r="AB3501">
        <v>215</v>
      </c>
    </row>
    <row r="3502" spans="1:28" x14ac:dyDescent="0.3">
      <c r="A3502" t="s">
        <v>28</v>
      </c>
      <c r="B3502" t="s">
        <v>16600</v>
      </c>
      <c r="C3502">
        <v>30</v>
      </c>
      <c r="D3502">
        <v>119</v>
      </c>
      <c r="E3502">
        <v>5</v>
      </c>
      <c r="F3502">
        <v>12</v>
      </c>
      <c r="G3502" t="s">
        <v>16601</v>
      </c>
      <c r="H3502">
        <v>29</v>
      </c>
      <c r="I3502">
        <v>4958</v>
      </c>
      <c r="J3502" t="s">
        <v>13538</v>
      </c>
      <c r="K3502" t="s">
        <v>16093</v>
      </c>
      <c r="L3502" t="s">
        <v>16602</v>
      </c>
      <c r="M3502">
        <v>9689</v>
      </c>
      <c r="N3502">
        <v>86</v>
      </c>
      <c r="O3502" t="s">
        <v>16603</v>
      </c>
      <c r="P3502">
        <v>2</v>
      </c>
      <c r="Q3502" t="s">
        <v>16604</v>
      </c>
      <c r="R3502" t="s">
        <v>16605</v>
      </c>
      <c r="S3502">
        <v>23</v>
      </c>
      <c r="T3502" t="s">
        <v>37</v>
      </c>
      <c r="U3502" t="s">
        <v>7698</v>
      </c>
      <c r="V3502" t="s">
        <v>569</v>
      </c>
      <c r="W3502">
        <v>2000000</v>
      </c>
      <c r="X3502">
        <v>2008</v>
      </c>
      <c r="Y3502">
        <v>18</v>
      </c>
      <c r="Z3502">
        <v>7.8</v>
      </c>
      <c r="AA3502">
        <v>2.35</v>
      </c>
      <c r="AB3502">
        <v>1000</v>
      </c>
    </row>
    <row r="3503" spans="1:28" x14ac:dyDescent="0.3">
      <c r="A3503" t="s">
        <v>28</v>
      </c>
      <c r="B3503" t="s">
        <v>16606</v>
      </c>
      <c r="C3503">
        <v>25</v>
      </c>
      <c r="D3503">
        <v>83</v>
      </c>
      <c r="E3503">
        <v>0</v>
      </c>
      <c r="F3503">
        <v>107</v>
      </c>
      <c r="G3503" t="s">
        <v>16607</v>
      </c>
      <c r="H3503">
        <v>413</v>
      </c>
      <c r="J3503" t="s">
        <v>2284</v>
      </c>
      <c r="K3503" t="s">
        <v>16608</v>
      </c>
      <c r="L3503" t="s">
        <v>16609</v>
      </c>
      <c r="M3503">
        <v>9280</v>
      </c>
      <c r="N3503">
        <v>1149</v>
      </c>
      <c r="O3503" t="s">
        <v>10002</v>
      </c>
      <c r="P3503">
        <v>0</v>
      </c>
      <c r="Q3503" t="s">
        <v>16610</v>
      </c>
      <c r="R3503" t="s">
        <v>16611</v>
      </c>
      <c r="S3503">
        <v>64</v>
      </c>
      <c r="T3503" t="s">
        <v>37</v>
      </c>
      <c r="U3503" t="s">
        <v>38</v>
      </c>
      <c r="V3503" t="s">
        <v>569</v>
      </c>
      <c r="W3503">
        <v>2000000</v>
      </c>
      <c r="X3503">
        <v>2010</v>
      </c>
      <c r="Y3503">
        <v>167</v>
      </c>
      <c r="Z3503">
        <v>5.5</v>
      </c>
      <c r="AA3503">
        <v>2.35</v>
      </c>
      <c r="AB3503">
        <v>0</v>
      </c>
    </row>
    <row r="3504" spans="1:28" x14ac:dyDescent="0.3">
      <c r="A3504" t="s">
        <v>28</v>
      </c>
      <c r="B3504" t="s">
        <v>3839</v>
      </c>
      <c r="C3504">
        <v>40</v>
      </c>
      <c r="D3504">
        <v>82</v>
      </c>
      <c r="E3504">
        <v>11000</v>
      </c>
      <c r="F3504">
        <v>167</v>
      </c>
      <c r="G3504" t="s">
        <v>16612</v>
      </c>
      <c r="H3504">
        <v>11000</v>
      </c>
      <c r="J3504" t="s">
        <v>1611</v>
      </c>
      <c r="K3504" t="s">
        <v>3839</v>
      </c>
      <c r="L3504" t="s">
        <v>16613</v>
      </c>
      <c r="M3504">
        <v>27646</v>
      </c>
      <c r="N3504">
        <v>11700</v>
      </c>
      <c r="O3504" t="s">
        <v>15460</v>
      </c>
      <c r="P3504">
        <v>3</v>
      </c>
      <c r="Q3504" t="s">
        <v>16614</v>
      </c>
      <c r="R3504" t="s">
        <v>16615</v>
      </c>
      <c r="S3504">
        <v>105</v>
      </c>
      <c r="T3504" t="s">
        <v>37</v>
      </c>
      <c r="U3504" t="s">
        <v>38</v>
      </c>
      <c r="V3504" t="s">
        <v>12735</v>
      </c>
      <c r="W3504">
        <v>2000000</v>
      </c>
      <c r="X3504">
        <v>1971</v>
      </c>
      <c r="Y3504">
        <v>430</v>
      </c>
      <c r="Z3504">
        <v>7.1</v>
      </c>
      <c r="AA3504">
        <v>1.37</v>
      </c>
      <c r="AB3504">
        <v>0</v>
      </c>
    </row>
    <row r="3505" spans="1:28" x14ac:dyDescent="0.3">
      <c r="A3505" t="s">
        <v>720</v>
      </c>
      <c r="B3505" t="s">
        <v>16616</v>
      </c>
      <c r="C3505">
        <v>90</v>
      </c>
      <c r="D3505">
        <v>92</v>
      </c>
      <c r="E3505">
        <v>0</v>
      </c>
      <c r="F3505">
        <v>18</v>
      </c>
      <c r="G3505" t="s">
        <v>16617</v>
      </c>
      <c r="H3505">
        <v>1000</v>
      </c>
      <c r="I3505">
        <v>7927</v>
      </c>
      <c r="J3505" t="s">
        <v>16618</v>
      </c>
      <c r="K3505" t="s">
        <v>16619</v>
      </c>
      <c r="L3505" t="s">
        <v>16620</v>
      </c>
      <c r="M3505">
        <v>19236</v>
      </c>
      <c r="N3505">
        <v>1055</v>
      </c>
      <c r="O3505" t="s">
        <v>16621</v>
      </c>
      <c r="P3505">
        <v>1</v>
      </c>
      <c r="Q3505" t="s">
        <v>16622</v>
      </c>
      <c r="R3505" t="s">
        <v>16623</v>
      </c>
      <c r="S3505">
        <v>175</v>
      </c>
      <c r="T3505" t="s">
        <v>37</v>
      </c>
      <c r="U3505" t="s">
        <v>38</v>
      </c>
      <c r="V3505" t="s">
        <v>4621</v>
      </c>
      <c r="W3505">
        <v>2300000</v>
      </c>
      <c r="X3505">
        <v>1947</v>
      </c>
      <c r="Y3505">
        <v>29</v>
      </c>
      <c r="Z3505">
        <v>7.7</v>
      </c>
      <c r="AA3505">
        <v>1.37</v>
      </c>
      <c r="AB3505">
        <v>0</v>
      </c>
    </row>
    <row r="3506" spans="1:28" x14ac:dyDescent="0.3">
      <c r="A3506" t="s">
        <v>28</v>
      </c>
      <c r="B3506" t="s">
        <v>16624</v>
      </c>
      <c r="C3506">
        <v>9</v>
      </c>
      <c r="D3506">
        <v>87</v>
      </c>
      <c r="E3506">
        <v>8</v>
      </c>
      <c r="F3506">
        <v>424</v>
      </c>
      <c r="G3506" t="s">
        <v>1109</v>
      </c>
      <c r="H3506">
        <v>34000</v>
      </c>
      <c r="J3506" t="s">
        <v>1611</v>
      </c>
      <c r="K3506" t="s">
        <v>16625</v>
      </c>
      <c r="L3506" t="s">
        <v>16626</v>
      </c>
      <c r="M3506">
        <v>4204</v>
      </c>
      <c r="N3506">
        <v>35796</v>
      </c>
      <c r="O3506" t="s">
        <v>8656</v>
      </c>
      <c r="P3506">
        <v>3</v>
      </c>
      <c r="Q3506" t="s">
        <v>16627</v>
      </c>
      <c r="R3506" t="s">
        <v>16628</v>
      </c>
      <c r="S3506">
        <v>19</v>
      </c>
      <c r="T3506" t="s">
        <v>37</v>
      </c>
      <c r="U3506" t="s">
        <v>38</v>
      </c>
      <c r="W3506">
        <v>2000000</v>
      </c>
      <c r="X3506">
        <v>2013</v>
      </c>
      <c r="Y3506">
        <v>463</v>
      </c>
      <c r="Z3506">
        <v>6.6</v>
      </c>
      <c r="AA3506">
        <v>2.35</v>
      </c>
      <c r="AB3506">
        <v>0</v>
      </c>
    </row>
    <row r="3507" spans="1:28" x14ac:dyDescent="0.3">
      <c r="A3507" t="s">
        <v>720</v>
      </c>
      <c r="B3507" t="s">
        <v>16629</v>
      </c>
      <c r="C3507">
        <v>94</v>
      </c>
      <c r="D3507">
        <v>106</v>
      </c>
      <c r="E3507">
        <v>5</v>
      </c>
      <c r="F3507">
        <v>356</v>
      </c>
      <c r="G3507" t="s">
        <v>15611</v>
      </c>
      <c r="H3507">
        <v>416</v>
      </c>
      <c r="I3507">
        <v>2436</v>
      </c>
      <c r="J3507" t="s">
        <v>16630</v>
      </c>
      <c r="K3507" t="s">
        <v>16631</v>
      </c>
      <c r="L3507" t="s">
        <v>16632</v>
      </c>
      <c r="M3507">
        <v>344</v>
      </c>
      <c r="N3507">
        <v>1611</v>
      </c>
      <c r="O3507" t="s">
        <v>16633</v>
      </c>
      <c r="P3507">
        <v>2</v>
      </c>
      <c r="Q3507" t="s">
        <v>16634</v>
      </c>
      <c r="R3507" t="s">
        <v>16635</v>
      </c>
      <c r="S3507">
        <v>19</v>
      </c>
      <c r="T3507" t="s">
        <v>37</v>
      </c>
      <c r="U3507" t="s">
        <v>38</v>
      </c>
      <c r="V3507" t="s">
        <v>4621</v>
      </c>
      <c r="W3507">
        <v>2000000</v>
      </c>
      <c r="X3507">
        <v>2012</v>
      </c>
      <c r="Y3507">
        <v>403</v>
      </c>
      <c r="Z3507">
        <v>5.7</v>
      </c>
      <c r="AA3507">
        <v>2.35</v>
      </c>
      <c r="AB3507">
        <v>655</v>
      </c>
    </row>
    <row r="3508" spans="1:28" x14ac:dyDescent="0.3">
      <c r="A3508" t="s">
        <v>28</v>
      </c>
      <c r="B3508" t="s">
        <v>4651</v>
      </c>
      <c r="C3508">
        <v>25</v>
      </c>
      <c r="D3508">
        <v>99</v>
      </c>
      <c r="E3508">
        <v>44</v>
      </c>
      <c r="F3508">
        <v>137</v>
      </c>
      <c r="G3508" t="s">
        <v>16636</v>
      </c>
      <c r="H3508">
        <v>907</v>
      </c>
      <c r="J3508" t="s">
        <v>5638</v>
      </c>
      <c r="K3508" t="s">
        <v>16637</v>
      </c>
      <c r="L3508" t="s">
        <v>16638</v>
      </c>
      <c r="M3508">
        <v>6804</v>
      </c>
      <c r="N3508">
        <v>1807</v>
      </c>
      <c r="O3508" t="s">
        <v>16639</v>
      </c>
      <c r="P3508">
        <v>0</v>
      </c>
      <c r="Q3508" t="s">
        <v>16640</v>
      </c>
      <c r="R3508" t="s">
        <v>16641</v>
      </c>
      <c r="S3508">
        <v>72</v>
      </c>
      <c r="T3508" t="s">
        <v>37</v>
      </c>
      <c r="U3508" t="s">
        <v>38</v>
      </c>
      <c r="V3508" t="s">
        <v>5738</v>
      </c>
      <c r="W3508">
        <v>2000000</v>
      </c>
      <c r="X3508">
        <v>1966</v>
      </c>
      <c r="Y3508">
        <v>164</v>
      </c>
      <c r="Z3508">
        <v>7</v>
      </c>
      <c r="AA3508">
        <v>1.85</v>
      </c>
      <c r="AB3508">
        <v>805</v>
      </c>
    </row>
    <row r="3509" spans="1:28" x14ac:dyDescent="0.3">
      <c r="A3509" t="s">
        <v>28</v>
      </c>
      <c r="B3509" t="s">
        <v>16642</v>
      </c>
      <c r="C3509">
        <v>2</v>
      </c>
      <c r="D3509">
        <v>108</v>
      </c>
      <c r="E3509">
        <v>531</v>
      </c>
      <c r="F3509">
        <v>894</v>
      </c>
      <c r="G3509" t="s">
        <v>10477</v>
      </c>
      <c r="H3509">
        <v>10000</v>
      </c>
      <c r="J3509" t="s">
        <v>16643</v>
      </c>
      <c r="K3509" t="s">
        <v>10084</v>
      </c>
      <c r="L3509" t="s">
        <v>16644</v>
      </c>
      <c r="M3509">
        <v>583</v>
      </c>
      <c r="N3509">
        <v>15707</v>
      </c>
      <c r="O3509" t="s">
        <v>275</v>
      </c>
      <c r="P3509">
        <v>1</v>
      </c>
      <c r="Q3509" t="s">
        <v>16645</v>
      </c>
      <c r="R3509" t="s">
        <v>16646</v>
      </c>
      <c r="S3509">
        <v>14</v>
      </c>
      <c r="T3509" t="s">
        <v>37</v>
      </c>
      <c r="U3509" t="s">
        <v>38</v>
      </c>
      <c r="V3509" t="s">
        <v>39</v>
      </c>
      <c r="W3509">
        <v>2000000</v>
      </c>
      <c r="X3509">
        <v>2011</v>
      </c>
      <c r="Y3509">
        <v>1000</v>
      </c>
      <c r="Z3509">
        <v>4.4000000000000004</v>
      </c>
      <c r="AB3509">
        <v>651</v>
      </c>
    </row>
    <row r="3510" spans="1:28" x14ac:dyDescent="0.3">
      <c r="A3510" t="s">
        <v>28</v>
      </c>
      <c r="B3510" t="s">
        <v>16647</v>
      </c>
      <c r="C3510">
        <v>23</v>
      </c>
      <c r="D3510">
        <v>88</v>
      </c>
      <c r="E3510">
        <v>6</v>
      </c>
      <c r="F3510">
        <v>233</v>
      </c>
      <c r="G3510" t="s">
        <v>16648</v>
      </c>
      <c r="H3510">
        <v>680</v>
      </c>
      <c r="J3510" t="s">
        <v>7191</v>
      </c>
      <c r="K3510" t="s">
        <v>16649</v>
      </c>
      <c r="L3510" t="s">
        <v>16650</v>
      </c>
      <c r="M3510">
        <v>2348</v>
      </c>
      <c r="N3510">
        <v>1425</v>
      </c>
      <c r="O3510" t="s">
        <v>16651</v>
      </c>
      <c r="P3510">
        <v>0</v>
      </c>
      <c r="Q3510" t="s">
        <v>16652</v>
      </c>
      <c r="R3510" t="s">
        <v>16653</v>
      </c>
      <c r="S3510">
        <v>25</v>
      </c>
      <c r="T3510" t="s">
        <v>37</v>
      </c>
      <c r="U3510" t="s">
        <v>38</v>
      </c>
      <c r="V3510" t="s">
        <v>569</v>
      </c>
      <c r="W3510">
        <v>1250000</v>
      </c>
      <c r="X3510">
        <v>2015</v>
      </c>
      <c r="Y3510">
        <v>418</v>
      </c>
      <c r="Z3510">
        <v>3.4</v>
      </c>
      <c r="AB3510">
        <v>0</v>
      </c>
    </row>
    <row r="3511" spans="1:28" x14ac:dyDescent="0.3">
      <c r="A3511" t="s">
        <v>28</v>
      </c>
      <c r="B3511" t="s">
        <v>16655</v>
      </c>
      <c r="C3511">
        <v>18</v>
      </c>
      <c r="D3511">
        <v>92</v>
      </c>
      <c r="E3511">
        <v>3</v>
      </c>
      <c r="F3511">
        <v>412</v>
      </c>
      <c r="G3511" t="s">
        <v>16656</v>
      </c>
      <c r="H3511">
        <v>11000</v>
      </c>
      <c r="J3511" t="s">
        <v>9668</v>
      </c>
      <c r="K3511" t="s">
        <v>16657</v>
      </c>
      <c r="L3511" t="s">
        <v>16658</v>
      </c>
      <c r="M3511">
        <v>838</v>
      </c>
      <c r="N3511">
        <v>13583</v>
      </c>
      <c r="O3511" t="s">
        <v>16659</v>
      </c>
      <c r="P3511">
        <v>0</v>
      </c>
      <c r="Q3511" t="s">
        <v>16660</v>
      </c>
      <c r="R3511" t="s">
        <v>16661</v>
      </c>
      <c r="S3511">
        <v>17</v>
      </c>
      <c r="T3511" t="s">
        <v>37</v>
      </c>
      <c r="U3511" t="s">
        <v>38</v>
      </c>
      <c r="V3511" t="s">
        <v>4621</v>
      </c>
      <c r="W3511">
        <v>2000000</v>
      </c>
      <c r="X3511">
        <v>2015</v>
      </c>
      <c r="Y3511">
        <v>1000</v>
      </c>
      <c r="Z3511">
        <v>3.4</v>
      </c>
      <c r="AB3511">
        <v>728</v>
      </c>
    </row>
    <row r="3512" spans="1:28" x14ac:dyDescent="0.3">
      <c r="A3512" t="s">
        <v>720</v>
      </c>
      <c r="B3512" t="s">
        <v>16662</v>
      </c>
      <c r="C3512">
        <v>45</v>
      </c>
      <c r="D3512">
        <v>99</v>
      </c>
      <c r="E3512">
        <v>28</v>
      </c>
      <c r="F3512">
        <v>223</v>
      </c>
      <c r="G3512" t="s">
        <v>5710</v>
      </c>
      <c r="H3512">
        <v>18000</v>
      </c>
      <c r="I3512">
        <v>4600000</v>
      </c>
      <c r="J3512" t="s">
        <v>1872</v>
      </c>
      <c r="K3512" t="s">
        <v>572</v>
      </c>
      <c r="L3512" t="s">
        <v>16663</v>
      </c>
      <c r="M3512">
        <v>11763</v>
      </c>
      <c r="N3512">
        <v>19649</v>
      </c>
      <c r="O3512" t="s">
        <v>6283</v>
      </c>
      <c r="P3512">
        <v>2</v>
      </c>
      <c r="Q3512" t="s">
        <v>16664</v>
      </c>
      <c r="R3512" t="s">
        <v>16665</v>
      </c>
      <c r="S3512">
        <v>111</v>
      </c>
      <c r="T3512" t="s">
        <v>37</v>
      </c>
      <c r="U3512" t="s">
        <v>38</v>
      </c>
      <c r="V3512" t="s">
        <v>569</v>
      </c>
      <c r="W3512">
        <v>1900000</v>
      </c>
      <c r="X3512">
        <v>1986</v>
      </c>
      <c r="Y3512">
        <v>1000</v>
      </c>
      <c r="Z3512">
        <v>7.1</v>
      </c>
      <c r="AA3512">
        <v>1.85</v>
      </c>
      <c r="AB3512">
        <v>0</v>
      </c>
    </row>
    <row r="3513" spans="1:28" x14ac:dyDescent="0.3">
      <c r="A3513" t="s">
        <v>28</v>
      </c>
      <c r="B3513" t="s">
        <v>12442</v>
      </c>
      <c r="C3513">
        <v>60</v>
      </c>
      <c r="D3513">
        <v>103</v>
      </c>
      <c r="E3513">
        <v>35</v>
      </c>
      <c r="F3513">
        <v>482</v>
      </c>
      <c r="G3513" t="s">
        <v>2443</v>
      </c>
      <c r="H3513">
        <v>548</v>
      </c>
      <c r="I3513">
        <v>1420578</v>
      </c>
      <c r="J3513" t="s">
        <v>5091</v>
      </c>
      <c r="K3513" t="s">
        <v>3069</v>
      </c>
      <c r="L3513" t="s">
        <v>16666</v>
      </c>
      <c r="M3513">
        <v>4894</v>
      </c>
      <c r="N3513">
        <v>2389</v>
      </c>
      <c r="O3513" t="s">
        <v>5332</v>
      </c>
      <c r="P3513">
        <v>0</v>
      </c>
      <c r="Q3513" t="s">
        <v>16667</v>
      </c>
      <c r="R3513" t="s">
        <v>16668</v>
      </c>
      <c r="S3513">
        <v>122</v>
      </c>
      <c r="T3513" t="s">
        <v>37</v>
      </c>
      <c r="U3513" t="s">
        <v>38</v>
      </c>
      <c r="V3513" t="s">
        <v>39</v>
      </c>
      <c r="W3513">
        <v>1900000</v>
      </c>
      <c r="X3513">
        <v>2003</v>
      </c>
      <c r="Y3513">
        <v>495</v>
      </c>
      <c r="Z3513">
        <v>6.4</v>
      </c>
      <c r="AA3513">
        <v>2.35</v>
      </c>
      <c r="AB3513">
        <v>298</v>
      </c>
    </row>
    <row r="3514" spans="1:28" x14ac:dyDescent="0.3">
      <c r="A3514" t="s">
        <v>28</v>
      </c>
      <c r="B3514" t="s">
        <v>11055</v>
      </c>
      <c r="C3514">
        <v>363</v>
      </c>
      <c r="D3514">
        <v>95</v>
      </c>
      <c r="E3514">
        <v>89</v>
      </c>
      <c r="F3514">
        <v>263</v>
      </c>
      <c r="G3514" t="s">
        <v>3552</v>
      </c>
      <c r="H3514">
        <v>16000</v>
      </c>
      <c r="I3514">
        <v>1028658</v>
      </c>
      <c r="J3514" t="s">
        <v>1861</v>
      </c>
      <c r="K3514" t="s">
        <v>310</v>
      </c>
      <c r="L3514" t="s">
        <v>16669</v>
      </c>
      <c r="M3514">
        <v>118684</v>
      </c>
      <c r="N3514">
        <v>17471</v>
      </c>
      <c r="O3514" t="s">
        <v>16670</v>
      </c>
      <c r="P3514">
        <v>0</v>
      </c>
      <c r="Q3514" t="s">
        <v>16671</v>
      </c>
      <c r="R3514" t="s">
        <v>16672</v>
      </c>
      <c r="S3514">
        <v>447</v>
      </c>
      <c r="T3514" t="s">
        <v>37</v>
      </c>
      <c r="U3514" t="s">
        <v>3428</v>
      </c>
      <c r="V3514" t="s">
        <v>569</v>
      </c>
      <c r="W3514">
        <v>3000000</v>
      </c>
      <c r="X3514">
        <v>2010</v>
      </c>
      <c r="Y3514">
        <v>517</v>
      </c>
      <c r="Z3514">
        <v>7</v>
      </c>
      <c r="AA3514">
        <v>2.35</v>
      </c>
      <c r="AB3514">
        <v>24000</v>
      </c>
    </row>
    <row r="3515" spans="1:28" x14ac:dyDescent="0.3">
      <c r="A3515" t="s">
        <v>28</v>
      </c>
      <c r="B3515" t="s">
        <v>16673</v>
      </c>
      <c r="C3515">
        <v>14</v>
      </c>
      <c r="D3515">
        <v>95</v>
      </c>
      <c r="E3515">
        <v>0</v>
      </c>
      <c r="F3515">
        <v>164</v>
      </c>
      <c r="G3515" t="s">
        <v>16674</v>
      </c>
      <c r="H3515">
        <v>533</v>
      </c>
      <c r="I3515">
        <v>18435</v>
      </c>
      <c r="J3515" t="s">
        <v>3270</v>
      </c>
      <c r="K3515" t="s">
        <v>16675</v>
      </c>
      <c r="L3515" t="s">
        <v>16676</v>
      </c>
      <c r="M3515">
        <v>1010</v>
      </c>
      <c r="N3515">
        <v>1082</v>
      </c>
      <c r="O3515" t="s">
        <v>5691</v>
      </c>
      <c r="P3515">
        <v>5</v>
      </c>
      <c r="Q3515" t="s">
        <v>16677</v>
      </c>
      <c r="R3515" t="s">
        <v>16678</v>
      </c>
      <c r="S3515">
        <v>15</v>
      </c>
      <c r="T3515" t="s">
        <v>1417</v>
      </c>
      <c r="U3515" t="s">
        <v>1418</v>
      </c>
      <c r="V3515" t="s">
        <v>5347</v>
      </c>
      <c r="W3515">
        <v>1400000</v>
      </c>
      <c r="X3515">
        <v>2006</v>
      </c>
      <c r="Y3515">
        <v>323</v>
      </c>
      <c r="Z3515">
        <v>5.8</v>
      </c>
      <c r="AA3515">
        <v>1.85</v>
      </c>
      <c r="AB3515">
        <v>104</v>
      </c>
    </row>
    <row r="3516" spans="1:28" x14ac:dyDescent="0.3">
      <c r="A3516" t="s">
        <v>28</v>
      </c>
      <c r="B3516" t="s">
        <v>7953</v>
      </c>
      <c r="C3516">
        <v>359</v>
      </c>
      <c r="D3516">
        <v>100</v>
      </c>
      <c r="E3516">
        <v>108</v>
      </c>
      <c r="F3516">
        <v>534</v>
      </c>
      <c r="G3516" t="s">
        <v>229</v>
      </c>
      <c r="H3516">
        <v>17000</v>
      </c>
      <c r="I3516">
        <v>35266619</v>
      </c>
      <c r="J3516" t="s">
        <v>4835</v>
      </c>
      <c r="K3516" t="s">
        <v>479</v>
      </c>
      <c r="L3516" t="s">
        <v>7954</v>
      </c>
      <c r="M3516">
        <v>108248</v>
      </c>
      <c r="N3516">
        <v>20051</v>
      </c>
      <c r="O3516" t="s">
        <v>7498</v>
      </c>
      <c r="P3516">
        <v>1</v>
      </c>
      <c r="Q3516" t="s">
        <v>7955</v>
      </c>
      <c r="R3516" t="s">
        <v>7956</v>
      </c>
      <c r="S3516">
        <v>371</v>
      </c>
      <c r="T3516" t="s">
        <v>37</v>
      </c>
      <c r="U3516" t="s">
        <v>38</v>
      </c>
      <c r="V3516" t="s">
        <v>569</v>
      </c>
      <c r="W3516">
        <v>30000000</v>
      </c>
      <c r="X3516">
        <v>2013</v>
      </c>
      <c r="Y3516">
        <v>2000</v>
      </c>
      <c r="Z3516">
        <v>5.9</v>
      </c>
      <c r="AA3516">
        <v>2.35</v>
      </c>
      <c r="AB3516">
        <v>39000</v>
      </c>
    </row>
    <row r="3517" spans="1:28" x14ac:dyDescent="0.3">
      <c r="A3517" t="s">
        <v>28</v>
      </c>
      <c r="B3517" t="s">
        <v>6001</v>
      </c>
      <c r="C3517">
        <v>256</v>
      </c>
      <c r="D3517">
        <v>101</v>
      </c>
      <c r="E3517">
        <v>0</v>
      </c>
      <c r="F3517">
        <v>574</v>
      </c>
      <c r="G3517" t="s">
        <v>6958</v>
      </c>
      <c r="H3517">
        <v>40000</v>
      </c>
      <c r="I3517">
        <v>26505000</v>
      </c>
      <c r="J3517" t="s">
        <v>6096</v>
      </c>
      <c r="K3517" t="s">
        <v>43</v>
      </c>
      <c r="L3517" t="s">
        <v>6959</v>
      </c>
      <c r="M3517">
        <v>149293</v>
      </c>
      <c r="N3517">
        <v>42918</v>
      </c>
      <c r="O3517" t="s">
        <v>6960</v>
      </c>
      <c r="P3517">
        <v>1</v>
      </c>
      <c r="Q3517" t="s">
        <v>6961</v>
      </c>
      <c r="R3517" t="s">
        <v>6962</v>
      </c>
      <c r="S3517">
        <v>668</v>
      </c>
      <c r="T3517" t="s">
        <v>37</v>
      </c>
      <c r="U3517" t="s">
        <v>38</v>
      </c>
      <c r="V3517" t="s">
        <v>6963</v>
      </c>
      <c r="W3517">
        <v>1800000</v>
      </c>
      <c r="X3517">
        <v>1984</v>
      </c>
      <c r="Y3517">
        <v>852</v>
      </c>
      <c r="Z3517">
        <v>7.5</v>
      </c>
      <c r="AA3517">
        <v>1.85</v>
      </c>
      <c r="AB3517">
        <v>10000</v>
      </c>
    </row>
    <row r="3518" spans="1:28" x14ac:dyDescent="0.3">
      <c r="A3518" t="s">
        <v>28</v>
      </c>
      <c r="B3518" t="s">
        <v>11649</v>
      </c>
      <c r="C3518">
        <v>194</v>
      </c>
      <c r="D3518">
        <v>90</v>
      </c>
      <c r="E3518">
        <v>120</v>
      </c>
      <c r="F3518">
        <v>0</v>
      </c>
      <c r="G3518" t="s">
        <v>16679</v>
      </c>
      <c r="H3518">
        <v>41</v>
      </c>
      <c r="I3518">
        <v>2957978</v>
      </c>
      <c r="J3518" t="s">
        <v>16680</v>
      </c>
      <c r="K3518" t="s">
        <v>16681</v>
      </c>
      <c r="L3518" t="s">
        <v>16682</v>
      </c>
      <c r="M3518">
        <v>40481</v>
      </c>
      <c r="N3518">
        <v>68</v>
      </c>
      <c r="O3518" t="s">
        <v>16683</v>
      </c>
      <c r="P3518">
        <v>0</v>
      </c>
      <c r="Q3518" t="s">
        <v>16684</v>
      </c>
      <c r="R3518" t="s">
        <v>16685</v>
      </c>
      <c r="S3518">
        <v>134</v>
      </c>
      <c r="T3518" t="s">
        <v>37</v>
      </c>
      <c r="U3518" t="s">
        <v>56</v>
      </c>
      <c r="V3518" t="s">
        <v>39</v>
      </c>
      <c r="W3518">
        <v>1000000</v>
      </c>
      <c r="X3518">
        <v>2008</v>
      </c>
      <c r="Y3518">
        <v>27</v>
      </c>
      <c r="Z3518">
        <v>7.8</v>
      </c>
      <c r="AA3518">
        <v>1.85</v>
      </c>
      <c r="AB3518">
        <v>0</v>
      </c>
    </row>
    <row r="3519" spans="1:28" x14ac:dyDescent="0.3">
      <c r="A3519" t="s">
        <v>28</v>
      </c>
      <c r="B3519" t="s">
        <v>16686</v>
      </c>
      <c r="C3519">
        <v>10</v>
      </c>
      <c r="D3519">
        <v>89</v>
      </c>
      <c r="E3519">
        <v>47</v>
      </c>
      <c r="F3519">
        <v>585</v>
      </c>
      <c r="G3519" t="s">
        <v>16687</v>
      </c>
      <c r="H3519">
        <v>628</v>
      </c>
      <c r="I3519">
        <v>444044</v>
      </c>
      <c r="J3519" t="s">
        <v>3270</v>
      </c>
      <c r="K3519" t="s">
        <v>7064</v>
      </c>
      <c r="L3519" t="s">
        <v>16688</v>
      </c>
      <c r="M3519">
        <v>744</v>
      </c>
      <c r="N3519">
        <v>4249</v>
      </c>
      <c r="O3519" t="s">
        <v>5000</v>
      </c>
      <c r="P3519">
        <v>6</v>
      </c>
      <c r="Q3519" t="s">
        <v>16689</v>
      </c>
      <c r="R3519" t="s">
        <v>16690</v>
      </c>
      <c r="S3519">
        <v>19</v>
      </c>
      <c r="T3519" t="s">
        <v>37</v>
      </c>
      <c r="U3519" t="s">
        <v>38</v>
      </c>
      <c r="V3519" t="s">
        <v>569</v>
      </c>
      <c r="W3519">
        <v>1900000</v>
      </c>
      <c r="X3519">
        <v>2015</v>
      </c>
      <c r="Y3519">
        <v>606</v>
      </c>
      <c r="Z3519">
        <v>7.2</v>
      </c>
      <c r="AA3519">
        <v>1.85</v>
      </c>
      <c r="AB3519">
        <v>1000</v>
      </c>
    </row>
    <row r="3520" spans="1:28" x14ac:dyDescent="0.3">
      <c r="A3520" t="s">
        <v>28</v>
      </c>
      <c r="B3520" t="s">
        <v>16691</v>
      </c>
      <c r="C3520">
        <v>311</v>
      </c>
      <c r="D3520">
        <v>87</v>
      </c>
      <c r="E3520">
        <v>13</v>
      </c>
      <c r="F3520">
        <v>308</v>
      </c>
      <c r="G3520" t="s">
        <v>15587</v>
      </c>
      <c r="H3520">
        <v>463</v>
      </c>
      <c r="I3520">
        <v>40990055</v>
      </c>
      <c r="J3520" t="s">
        <v>4207</v>
      </c>
      <c r="K3520" t="s">
        <v>15952</v>
      </c>
      <c r="L3520" t="s">
        <v>16692</v>
      </c>
      <c r="M3520">
        <v>41509</v>
      </c>
      <c r="N3520">
        <v>1958</v>
      </c>
      <c r="O3520" t="s">
        <v>16693</v>
      </c>
      <c r="P3520">
        <v>0</v>
      </c>
      <c r="Q3520" t="s">
        <v>16694</v>
      </c>
      <c r="R3520" t="s">
        <v>16695</v>
      </c>
      <c r="S3520">
        <v>300</v>
      </c>
      <c r="T3520" t="s">
        <v>37</v>
      </c>
      <c r="U3520" t="s">
        <v>1418</v>
      </c>
      <c r="V3520" t="s">
        <v>39</v>
      </c>
      <c r="W3520">
        <v>1800000</v>
      </c>
      <c r="X3520">
        <v>2010</v>
      </c>
      <c r="Y3520">
        <v>400</v>
      </c>
      <c r="Z3520">
        <v>5.6</v>
      </c>
      <c r="AA3520">
        <v>1.85</v>
      </c>
      <c r="AB3520">
        <v>0</v>
      </c>
    </row>
    <row r="3521" spans="1:28" x14ac:dyDescent="0.3">
      <c r="A3521" t="s">
        <v>28</v>
      </c>
      <c r="B3521" t="s">
        <v>16696</v>
      </c>
      <c r="C3521">
        <v>85</v>
      </c>
      <c r="D3521">
        <v>118</v>
      </c>
      <c r="E3521">
        <v>12</v>
      </c>
      <c r="F3521">
        <v>67</v>
      </c>
      <c r="G3521" t="s">
        <v>16697</v>
      </c>
      <c r="H3521">
        <v>201</v>
      </c>
      <c r="I3521">
        <v>5709616</v>
      </c>
      <c r="J3521" t="s">
        <v>209</v>
      </c>
      <c r="K3521" t="s">
        <v>146</v>
      </c>
      <c r="L3521" t="s">
        <v>16698</v>
      </c>
      <c r="M3521">
        <v>11088</v>
      </c>
      <c r="N3521">
        <v>546</v>
      </c>
      <c r="O3521" t="s">
        <v>2779</v>
      </c>
      <c r="P3521">
        <v>0</v>
      </c>
      <c r="Q3521" t="s">
        <v>16699</v>
      </c>
      <c r="R3521" t="s">
        <v>16700</v>
      </c>
      <c r="S3521">
        <v>110</v>
      </c>
      <c r="T3521" t="s">
        <v>2679</v>
      </c>
      <c r="U3521" t="s">
        <v>2795</v>
      </c>
      <c r="V3521" t="s">
        <v>569</v>
      </c>
      <c r="W3521">
        <v>1800000</v>
      </c>
      <c r="X3521">
        <v>2002</v>
      </c>
      <c r="Y3521">
        <v>163</v>
      </c>
      <c r="Z3521">
        <v>6.8</v>
      </c>
      <c r="AA3521">
        <v>1.85</v>
      </c>
      <c r="AB3521">
        <v>544</v>
      </c>
    </row>
    <row r="3522" spans="1:28" x14ac:dyDescent="0.3">
      <c r="A3522" t="s">
        <v>28</v>
      </c>
      <c r="B3522" t="s">
        <v>16701</v>
      </c>
      <c r="C3522">
        <v>663</v>
      </c>
      <c r="D3522">
        <v>93</v>
      </c>
      <c r="E3522">
        <v>188</v>
      </c>
      <c r="F3522">
        <v>168</v>
      </c>
      <c r="G3522" t="s">
        <v>16702</v>
      </c>
      <c r="H3522">
        <v>2000</v>
      </c>
      <c r="I3522">
        <v>12784397</v>
      </c>
      <c r="J3522" t="s">
        <v>5091</v>
      </c>
      <c r="K3522" t="s">
        <v>3581</v>
      </c>
      <c r="L3522" t="s">
        <v>16703</v>
      </c>
      <c r="M3522">
        <v>70336</v>
      </c>
      <c r="N3522">
        <v>2658</v>
      </c>
      <c r="O3522" t="s">
        <v>16704</v>
      </c>
      <c r="P3522">
        <v>0</v>
      </c>
      <c r="Q3522" t="s">
        <v>16705</v>
      </c>
      <c r="R3522" t="s">
        <v>16706</v>
      </c>
      <c r="S3522">
        <v>269</v>
      </c>
      <c r="T3522" t="s">
        <v>37</v>
      </c>
      <c r="U3522" t="s">
        <v>38</v>
      </c>
      <c r="V3522" t="s">
        <v>39</v>
      </c>
      <c r="W3522">
        <v>1800000</v>
      </c>
      <c r="X3522">
        <v>2012</v>
      </c>
      <c r="Y3522">
        <v>458</v>
      </c>
      <c r="Z3522">
        <v>7.3</v>
      </c>
      <c r="AA3522">
        <v>1.85</v>
      </c>
      <c r="AB3522">
        <v>31000</v>
      </c>
    </row>
    <row r="3523" spans="1:28" x14ac:dyDescent="0.3">
      <c r="A3523" t="s">
        <v>28</v>
      </c>
      <c r="B3523" t="s">
        <v>16707</v>
      </c>
      <c r="C3523">
        <v>39</v>
      </c>
      <c r="D3523">
        <v>109</v>
      </c>
      <c r="E3523">
        <v>9</v>
      </c>
      <c r="F3523">
        <v>280</v>
      </c>
      <c r="G3523" t="s">
        <v>5261</v>
      </c>
      <c r="H3523">
        <v>767</v>
      </c>
      <c r="I3523">
        <v>3050934</v>
      </c>
      <c r="J3523" t="s">
        <v>5897</v>
      </c>
      <c r="K3523" t="s">
        <v>6133</v>
      </c>
      <c r="L3523" t="s">
        <v>16708</v>
      </c>
      <c r="M3523">
        <v>2794</v>
      </c>
      <c r="N3523">
        <v>2187</v>
      </c>
      <c r="O3523" t="s">
        <v>12215</v>
      </c>
      <c r="P3523">
        <v>1</v>
      </c>
      <c r="Q3523" t="s">
        <v>16709</v>
      </c>
      <c r="R3523" t="s">
        <v>16710</v>
      </c>
      <c r="S3523">
        <v>78</v>
      </c>
      <c r="T3523" t="s">
        <v>37</v>
      </c>
      <c r="U3523" t="s">
        <v>38</v>
      </c>
      <c r="V3523" t="s">
        <v>39</v>
      </c>
      <c r="W3523">
        <v>1800000</v>
      </c>
      <c r="X3523">
        <v>2000</v>
      </c>
      <c r="Y3523">
        <v>380</v>
      </c>
      <c r="Z3523">
        <v>7.3</v>
      </c>
      <c r="AA3523">
        <v>1.85</v>
      </c>
      <c r="AB3523">
        <v>0</v>
      </c>
    </row>
    <row r="3524" spans="1:28" x14ac:dyDescent="0.3">
      <c r="A3524" t="s">
        <v>28</v>
      </c>
      <c r="B3524" t="s">
        <v>16712</v>
      </c>
      <c r="C3524">
        <v>53</v>
      </c>
      <c r="D3524">
        <v>113</v>
      </c>
      <c r="E3524">
        <v>15</v>
      </c>
      <c r="F3524">
        <v>491</v>
      </c>
      <c r="G3524" t="s">
        <v>2617</v>
      </c>
      <c r="H3524">
        <v>647</v>
      </c>
      <c r="J3524" t="s">
        <v>5289</v>
      </c>
      <c r="K3524" t="s">
        <v>13064</v>
      </c>
      <c r="L3524" t="s">
        <v>16713</v>
      </c>
      <c r="M3524">
        <v>6267</v>
      </c>
      <c r="N3524">
        <v>2439</v>
      </c>
      <c r="O3524" t="s">
        <v>7501</v>
      </c>
      <c r="P3524">
        <v>0</v>
      </c>
      <c r="Q3524" t="s">
        <v>16714</v>
      </c>
      <c r="R3524" t="s">
        <v>16715</v>
      </c>
      <c r="S3524">
        <v>103</v>
      </c>
      <c r="T3524" t="s">
        <v>37</v>
      </c>
      <c r="U3524" t="s">
        <v>38</v>
      </c>
      <c r="V3524" t="s">
        <v>569</v>
      </c>
      <c r="W3524">
        <v>1800000</v>
      </c>
      <c r="X3524">
        <v>2007</v>
      </c>
      <c r="Y3524">
        <v>642</v>
      </c>
      <c r="Z3524">
        <v>5.3</v>
      </c>
      <c r="AA3524">
        <v>2.35</v>
      </c>
      <c r="AB3524">
        <v>368</v>
      </c>
    </row>
    <row r="3525" spans="1:28" x14ac:dyDescent="0.3">
      <c r="A3525" t="s">
        <v>28</v>
      </c>
      <c r="B3525" t="s">
        <v>16716</v>
      </c>
      <c r="C3525">
        <v>4</v>
      </c>
      <c r="D3525">
        <v>111</v>
      </c>
      <c r="E3525">
        <v>21</v>
      </c>
      <c r="F3525">
        <v>685</v>
      </c>
      <c r="G3525" t="s">
        <v>9056</v>
      </c>
      <c r="H3525">
        <v>761</v>
      </c>
      <c r="J3525" t="s">
        <v>2450</v>
      </c>
      <c r="K3525" t="s">
        <v>16717</v>
      </c>
      <c r="L3525" t="s">
        <v>16718</v>
      </c>
      <c r="M3525">
        <v>686</v>
      </c>
      <c r="N3525">
        <v>4306</v>
      </c>
      <c r="O3525" t="s">
        <v>8526</v>
      </c>
      <c r="P3525">
        <v>13</v>
      </c>
      <c r="Q3525" t="s">
        <v>16719</v>
      </c>
      <c r="R3525" t="s">
        <v>16720</v>
      </c>
      <c r="S3525">
        <v>8</v>
      </c>
      <c r="T3525" t="s">
        <v>37</v>
      </c>
      <c r="U3525" t="s">
        <v>38</v>
      </c>
      <c r="V3525" t="s">
        <v>4621</v>
      </c>
      <c r="W3525">
        <v>1800000</v>
      </c>
      <c r="X3525">
        <v>2012</v>
      </c>
      <c r="Y3525">
        <v>713</v>
      </c>
      <c r="Z3525">
        <v>5.4</v>
      </c>
      <c r="AA3525">
        <v>1.85</v>
      </c>
      <c r="AB3525">
        <v>569</v>
      </c>
    </row>
    <row r="3526" spans="1:28" x14ac:dyDescent="0.3">
      <c r="A3526" t="s">
        <v>720</v>
      </c>
      <c r="B3526" t="s">
        <v>1784</v>
      </c>
      <c r="C3526">
        <v>181</v>
      </c>
      <c r="D3526">
        <v>81</v>
      </c>
      <c r="E3526">
        <v>670</v>
      </c>
      <c r="F3526">
        <v>34</v>
      </c>
      <c r="G3526" t="s">
        <v>16721</v>
      </c>
      <c r="H3526">
        <v>486</v>
      </c>
      <c r="I3526">
        <v>7267324</v>
      </c>
      <c r="J3526" t="s">
        <v>1872</v>
      </c>
      <c r="K3526" t="s">
        <v>2966</v>
      </c>
      <c r="L3526" t="s">
        <v>16722</v>
      </c>
      <c r="M3526">
        <v>161471</v>
      </c>
      <c r="N3526">
        <v>623</v>
      </c>
      <c r="O3526" t="s">
        <v>16723</v>
      </c>
      <c r="P3526">
        <v>1</v>
      </c>
      <c r="Q3526" t="s">
        <v>16724</v>
      </c>
      <c r="R3526" t="s">
        <v>16725</v>
      </c>
      <c r="S3526">
        <v>709</v>
      </c>
      <c r="T3526" t="s">
        <v>8230</v>
      </c>
      <c r="U3526" t="s">
        <v>740</v>
      </c>
      <c r="V3526" t="s">
        <v>569</v>
      </c>
      <c r="W3526">
        <v>3500000</v>
      </c>
      <c r="X3526">
        <v>1998</v>
      </c>
      <c r="Y3526">
        <v>37</v>
      </c>
      <c r="Z3526">
        <v>7.8</v>
      </c>
      <c r="AA3526">
        <v>1.85</v>
      </c>
      <c r="AB3526">
        <v>0</v>
      </c>
    </row>
    <row r="3527" spans="1:28" x14ac:dyDescent="0.3">
      <c r="A3527" t="s">
        <v>28</v>
      </c>
      <c r="B3527" t="s">
        <v>16726</v>
      </c>
      <c r="C3527">
        <v>114</v>
      </c>
      <c r="D3527">
        <v>93</v>
      </c>
      <c r="E3527">
        <v>75</v>
      </c>
      <c r="F3527">
        <v>446</v>
      </c>
      <c r="G3527" t="s">
        <v>16727</v>
      </c>
      <c r="H3527">
        <v>701</v>
      </c>
      <c r="I3527">
        <v>145540</v>
      </c>
      <c r="J3527" t="s">
        <v>10646</v>
      </c>
      <c r="K3527" t="s">
        <v>15474</v>
      </c>
      <c r="L3527" t="s">
        <v>16728</v>
      </c>
      <c r="M3527">
        <v>26773</v>
      </c>
      <c r="N3527">
        <v>2489</v>
      </c>
      <c r="O3527" t="s">
        <v>10535</v>
      </c>
      <c r="P3527">
        <v>1</v>
      </c>
      <c r="Q3527" t="s">
        <v>16729</v>
      </c>
      <c r="R3527" t="s">
        <v>16730</v>
      </c>
      <c r="S3527">
        <v>277</v>
      </c>
      <c r="T3527" t="s">
        <v>37</v>
      </c>
      <c r="U3527" t="s">
        <v>38</v>
      </c>
      <c r="V3527" t="s">
        <v>569</v>
      </c>
      <c r="W3527">
        <v>500000</v>
      </c>
      <c r="X3527">
        <v>2002</v>
      </c>
      <c r="Y3527">
        <v>461</v>
      </c>
      <c r="Z3527">
        <v>6.7</v>
      </c>
      <c r="AA3527">
        <v>1.85</v>
      </c>
      <c r="AB3527">
        <v>0</v>
      </c>
    </row>
    <row r="3528" spans="1:28" x14ac:dyDescent="0.3">
      <c r="A3528" t="s">
        <v>28</v>
      </c>
      <c r="B3528" t="s">
        <v>12213</v>
      </c>
      <c r="C3528">
        <v>179</v>
      </c>
      <c r="D3528">
        <v>138</v>
      </c>
      <c r="E3528">
        <v>143</v>
      </c>
      <c r="F3528">
        <v>783</v>
      </c>
      <c r="G3528" t="s">
        <v>4884</v>
      </c>
      <c r="H3528">
        <v>1000</v>
      </c>
      <c r="I3528">
        <v>35918429</v>
      </c>
      <c r="J3528" t="s">
        <v>1872</v>
      </c>
      <c r="K3528" t="s">
        <v>133</v>
      </c>
      <c r="L3528" t="s">
        <v>16731</v>
      </c>
      <c r="M3528">
        <v>32415</v>
      </c>
      <c r="N3528">
        <v>3970</v>
      </c>
      <c r="O3528" t="s">
        <v>1306</v>
      </c>
      <c r="P3528">
        <v>1</v>
      </c>
      <c r="Q3528" t="s">
        <v>16732</v>
      </c>
      <c r="R3528" t="s">
        <v>16733</v>
      </c>
      <c r="S3528">
        <v>510</v>
      </c>
      <c r="T3528" t="s">
        <v>37</v>
      </c>
      <c r="U3528" t="s">
        <v>38</v>
      </c>
      <c r="V3528" t="s">
        <v>569</v>
      </c>
      <c r="W3528">
        <v>1700000</v>
      </c>
      <c r="X3528">
        <v>2001</v>
      </c>
      <c r="Y3528">
        <v>874</v>
      </c>
      <c r="Z3528">
        <v>7.5</v>
      </c>
      <c r="AA3528">
        <v>2.35</v>
      </c>
      <c r="AB3528">
        <v>951</v>
      </c>
    </row>
    <row r="3529" spans="1:28" x14ac:dyDescent="0.3">
      <c r="A3529" t="s">
        <v>28</v>
      </c>
      <c r="B3529" t="s">
        <v>16734</v>
      </c>
      <c r="C3529">
        <v>225</v>
      </c>
      <c r="D3529">
        <v>105</v>
      </c>
      <c r="E3529">
        <v>68</v>
      </c>
      <c r="F3529">
        <v>374</v>
      </c>
      <c r="G3529" t="s">
        <v>992</v>
      </c>
      <c r="H3529">
        <v>635</v>
      </c>
      <c r="I3529">
        <v>92401</v>
      </c>
      <c r="J3529" t="s">
        <v>5289</v>
      </c>
      <c r="K3529" t="s">
        <v>16735</v>
      </c>
      <c r="L3529" t="s">
        <v>16736</v>
      </c>
      <c r="M3529">
        <v>56402</v>
      </c>
      <c r="N3529">
        <v>2423</v>
      </c>
      <c r="O3529" t="s">
        <v>16737</v>
      </c>
      <c r="P3529">
        <v>0</v>
      </c>
      <c r="Q3529" t="s">
        <v>16738</v>
      </c>
      <c r="R3529" t="s">
        <v>16739</v>
      </c>
      <c r="S3529">
        <v>209</v>
      </c>
      <c r="T3529" t="s">
        <v>37</v>
      </c>
      <c r="U3529" t="s">
        <v>38</v>
      </c>
      <c r="V3529" t="s">
        <v>569</v>
      </c>
      <c r="W3529">
        <v>2000000</v>
      </c>
      <c r="X3529">
        <v>2010</v>
      </c>
      <c r="Y3529">
        <v>445</v>
      </c>
      <c r="Z3529">
        <v>6.3</v>
      </c>
      <c r="AA3529">
        <v>2.35</v>
      </c>
      <c r="AB3529">
        <v>17000</v>
      </c>
    </row>
    <row r="3530" spans="1:28" x14ac:dyDescent="0.3">
      <c r="A3530" t="s">
        <v>28</v>
      </c>
      <c r="B3530" t="s">
        <v>16740</v>
      </c>
      <c r="C3530">
        <v>77</v>
      </c>
      <c r="D3530">
        <v>98</v>
      </c>
      <c r="E3530">
        <v>3</v>
      </c>
      <c r="F3530">
        <v>327</v>
      </c>
      <c r="G3530" t="s">
        <v>7507</v>
      </c>
      <c r="H3530">
        <v>349</v>
      </c>
      <c r="I3530">
        <v>1943649</v>
      </c>
      <c r="J3530" t="s">
        <v>4092</v>
      </c>
      <c r="K3530" t="s">
        <v>16741</v>
      </c>
      <c r="L3530" t="s">
        <v>16742</v>
      </c>
      <c r="M3530">
        <v>8697</v>
      </c>
      <c r="N3530">
        <v>2095</v>
      </c>
      <c r="O3530" t="s">
        <v>2838</v>
      </c>
      <c r="P3530">
        <v>3</v>
      </c>
      <c r="Q3530" t="s">
        <v>16743</v>
      </c>
      <c r="R3530" t="s">
        <v>16744</v>
      </c>
      <c r="S3530">
        <v>122</v>
      </c>
      <c r="T3530" t="s">
        <v>37</v>
      </c>
      <c r="U3530" t="s">
        <v>38</v>
      </c>
      <c r="V3530" t="s">
        <v>39</v>
      </c>
      <c r="W3530">
        <v>1700000</v>
      </c>
      <c r="X3530">
        <v>1999</v>
      </c>
      <c r="Y3530">
        <v>347</v>
      </c>
      <c r="Z3530">
        <v>6.3</v>
      </c>
      <c r="AA3530">
        <v>1.85</v>
      </c>
      <c r="AB3530">
        <v>374</v>
      </c>
    </row>
    <row r="3531" spans="1:28" x14ac:dyDescent="0.3">
      <c r="A3531" t="s">
        <v>28</v>
      </c>
      <c r="B3531" t="s">
        <v>16245</v>
      </c>
      <c r="C3531">
        <v>124</v>
      </c>
      <c r="D3531">
        <v>86</v>
      </c>
      <c r="E3531">
        <v>84</v>
      </c>
      <c r="F3531">
        <v>34</v>
      </c>
      <c r="G3531" t="s">
        <v>16745</v>
      </c>
      <c r="H3531">
        <v>680</v>
      </c>
      <c r="I3531">
        <v>992238</v>
      </c>
      <c r="J3531" t="s">
        <v>209</v>
      </c>
      <c r="K3531" t="s">
        <v>2221</v>
      </c>
      <c r="L3531" t="s">
        <v>16746</v>
      </c>
      <c r="M3531">
        <v>16349</v>
      </c>
      <c r="N3531">
        <v>763</v>
      </c>
      <c r="O3531" t="s">
        <v>16747</v>
      </c>
      <c r="P3531">
        <v>0</v>
      </c>
      <c r="Q3531" t="s">
        <v>16748</v>
      </c>
      <c r="R3531" t="s">
        <v>16749</v>
      </c>
      <c r="S3531">
        <v>103</v>
      </c>
      <c r="T3531" t="s">
        <v>37</v>
      </c>
      <c r="U3531" t="s">
        <v>56</v>
      </c>
      <c r="V3531" t="s">
        <v>569</v>
      </c>
      <c r="W3531">
        <v>1700000</v>
      </c>
      <c r="X3531">
        <v>2004</v>
      </c>
      <c r="Y3531">
        <v>46</v>
      </c>
      <c r="Z3531">
        <v>6.8</v>
      </c>
      <c r="AA3531">
        <v>1.85</v>
      </c>
      <c r="AB3531">
        <v>869</v>
      </c>
    </row>
    <row r="3532" spans="1:28" x14ac:dyDescent="0.3">
      <c r="A3532" t="s">
        <v>28</v>
      </c>
      <c r="B3532" t="s">
        <v>16750</v>
      </c>
      <c r="C3532">
        <v>195</v>
      </c>
      <c r="D3532">
        <v>104</v>
      </c>
      <c r="E3532">
        <v>25</v>
      </c>
      <c r="F3532">
        <v>73</v>
      </c>
      <c r="G3532" t="s">
        <v>10349</v>
      </c>
      <c r="H3532">
        <v>638</v>
      </c>
      <c r="I3532">
        <v>4231500</v>
      </c>
      <c r="J3532" t="s">
        <v>209</v>
      </c>
      <c r="K3532" t="s">
        <v>16751</v>
      </c>
      <c r="L3532" t="s">
        <v>16752</v>
      </c>
      <c r="M3532">
        <v>30479</v>
      </c>
      <c r="N3532">
        <v>822</v>
      </c>
      <c r="O3532" t="s">
        <v>9574</v>
      </c>
      <c r="P3532">
        <v>2</v>
      </c>
      <c r="Q3532" t="s">
        <v>16753</v>
      </c>
      <c r="R3532" t="s">
        <v>16754</v>
      </c>
      <c r="S3532">
        <v>162</v>
      </c>
      <c r="T3532" t="s">
        <v>5345</v>
      </c>
      <c r="U3532" t="s">
        <v>5346</v>
      </c>
      <c r="V3532" t="s">
        <v>90</v>
      </c>
      <c r="W3532">
        <v>1000000</v>
      </c>
      <c r="X3532">
        <v>2013</v>
      </c>
      <c r="Y3532">
        <v>85</v>
      </c>
      <c r="Z3532">
        <v>7.8</v>
      </c>
      <c r="AA3532">
        <v>2.35</v>
      </c>
      <c r="AB3532">
        <v>16000</v>
      </c>
    </row>
    <row r="3533" spans="1:28" x14ac:dyDescent="0.3">
      <c r="A3533" t="s">
        <v>28</v>
      </c>
      <c r="B3533" t="s">
        <v>16755</v>
      </c>
      <c r="C3533">
        <v>76</v>
      </c>
      <c r="D3533">
        <v>100</v>
      </c>
      <c r="E3533">
        <v>87</v>
      </c>
      <c r="F3533">
        <v>420</v>
      </c>
      <c r="G3533" t="s">
        <v>2255</v>
      </c>
      <c r="H3533">
        <v>887</v>
      </c>
      <c r="I3533">
        <v>396035</v>
      </c>
      <c r="J3533" t="s">
        <v>209</v>
      </c>
      <c r="K3533" t="s">
        <v>2228</v>
      </c>
      <c r="L3533" t="s">
        <v>16756</v>
      </c>
      <c r="M3533">
        <v>2725</v>
      </c>
      <c r="N3533">
        <v>2721</v>
      </c>
      <c r="O3533" t="s">
        <v>15659</v>
      </c>
      <c r="P3533">
        <v>0</v>
      </c>
      <c r="Q3533" t="s">
        <v>16757</v>
      </c>
      <c r="R3533" t="s">
        <v>16758</v>
      </c>
      <c r="S3533">
        <v>48</v>
      </c>
      <c r="T3533" t="s">
        <v>37</v>
      </c>
      <c r="U3533" t="s">
        <v>56</v>
      </c>
      <c r="V3533" t="s">
        <v>569</v>
      </c>
      <c r="W3533">
        <v>1000000</v>
      </c>
      <c r="X3533">
        <v>2004</v>
      </c>
      <c r="Y3533">
        <v>805</v>
      </c>
      <c r="Z3533">
        <v>6.9</v>
      </c>
      <c r="AA3533">
        <v>1.85</v>
      </c>
      <c r="AB3533">
        <v>305</v>
      </c>
    </row>
    <row r="3534" spans="1:28" x14ac:dyDescent="0.3">
      <c r="A3534" t="s">
        <v>28</v>
      </c>
      <c r="B3534" t="s">
        <v>16759</v>
      </c>
      <c r="C3534">
        <v>109</v>
      </c>
      <c r="D3534">
        <v>95</v>
      </c>
      <c r="E3534">
        <v>0</v>
      </c>
      <c r="F3534">
        <v>0</v>
      </c>
      <c r="G3534" t="s">
        <v>16760</v>
      </c>
      <c r="H3534">
        <v>227</v>
      </c>
      <c r="I3534">
        <v>1060591</v>
      </c>
      <c r="J3534" t="s">
        <v>1375</v>
      </c>
      <c r="K3534" t="s">
        <v>16761</v>
      </c>
      <c r="L3534" t="s">
        <v>16762</v>
      </c>
      <c r="M3534">
        <v>9750</v>
      </c>
      <c r="N3534">
        <v>231</v>
      </c>
      <c r="O3534" t="s">
        <v>16759</v>
      </c>
      <c r="P3534">
        <v>0</v>
      </c>
      <c r="Q3534" t="s">
        <v>16763</v>
      </c>
      <c r="R3534" t="s">
        <v>16764</v>
      </c>
      <c r="S3534">
        <v>66</v>
      </c>
      <c r="T3534" t="s">
        <v>14000</v>
      </c>
      <c r="U3534" t="s">
        <v>1418</v>
      </c>
      <c r="V3534" t="s">
        <v>90</v>
      </c>
      <c r="W3534">
        <v>1300000</v>
      </c>
      <c r="X3534">
        <v>2007</v>
      </c>
      <c r="Y3534">
        <v>4</v>
      </c>
      <c r="Z3534">
        <v>7.2</v>
      </c>
      <c r="AA3534">
        <v>1.85</v>
      </c>
      <c r="AB3534">
        <v>0</v>
      </c>
    </row>
    <row r="3535" spans="1:28" x14ac:dyDescent="0.3">
      <c r="A3535" t="s">
        <v>28</v>
      </c>
      <c r="B3535" t="s">
        <v>16765</v>
      </c>
      <c r="C3535">
        <v>35</v>
      </c>
      <c r="D3535">
        <v>123</v>
      </c>
      <c r="E3535">
        <v>0</v>
      </c>
      <c r="F3535">
        <v>21</v>
      </c>
      <c r="G3535" t="s">
        <v>16766</v>
      </c>
      <c r="H3535">
        <v>963</v>
      </c>
      <c r="I3535">
        <v>26893</v>
      </c>
      <c r="J3535" t="s">
        <v>4618</v>
      </c>
      <c r="K3535" t="s">
        <v>6340</v>
      </c>
      <c r="L3535" t="s">
        <v>16767</v>
      </c>
      <c r="M3535">
        <v>4391</v>
      </c>
      <c r="N3535">
        <v>1694</v>
      </c>
      <c r="O3535" t="s">
        <v>16768</v>
      </c>
      <c r="P3535">
        <v>0</v>
      </c>
      <c r="Q3535" t="s">
        <v>16769</v>
      </c>
      <c r="R3535" t="s">
        <v>16770</v>
      </c>
      <c r="S3535">
        <v>26</v>
      </c>
      <c r="T3535" t="s">
        <v>1417</v>
      </c>
      <c r="U3535" t="s">
        <v>1418</v>
      </c>
      <c r="V3535" t="s">
        <v>569</v>
      </c>
      <c r="W3535">
        <v>1600000</v>
      </c>
      <c r="X3535">
        <v>1969</v>
      </c>
      <c r="Y3535">
        <v>710</v>
      </c>
      <c r="Z3535">
        <v>7.2</v>
      </c>
      <c r="AA3535">
        <v>2.35</v>
      </c>
      <c r="AB3535">
        <v>278</v>
      </c>
    </row>
    <row r="3536" spans="1:28" x14ac:dyDescent="0.3">
      <c r="A3536" t="s">
        <v>28</v>
      </c>
      <c r="B3536" t="s">
        <v>2754</v>
      </c>
      <c r="C3536">
        <v>22</v>
      </c>
      <c r="D3536">
        <v>111</v>
      </c>
      <c r="E3536">
        <v>1000</v>
      </c>
      <c r="F3536">
        <v>127</v>
      </c>
      <c r="G3536" t="s">
        <v>16771</v>
      </c>
      <c r="H3536">
        <v>2000</v>
      </c>
      <c r="I3536">
        <v>2580</v>
      </c>
      <c r="J3536" t="s">
        <v>7614</v>
      </c>
      <c r="K3536" t="s">
        <v>229</v>
      </c>
      <c r="L3536" t="s">
        <v>16772</v>
      </c>
      <c r="M3536">
        <v>1618</v>
      </c>
      <c r="N3536">
        <v>2564</v>
      </c>
      <c r="O3536" t="s">
        <v>13869</v>
      </c>
      <c r="P3536">
        <v>2</v>
      </c>
      <c r="Q3536" t="s">
        <v>16773</v>
      </c>
      <c r="R3536" t="s">
        <v>16774</v>
      </c>
      <c r="S3536">
        <v>40</v>
      </c>
      <c r="T3536" t="s">
        <v>37</v>
      </c>
      <c r="U3536" t="s">
        <v>38</v>
      </c>
      <c r="V3536" t="s">
        <v>569</v>
      </c>
      <c r="W3536">
        <v>1650000</v>
      </c>
      <c r="X3536">
        <v>2003</v>
      </c>
      <c r="Y3536">
        <v>163</v>
      </c>
      <c r="Z3536">
        <v>5.4</v>
      </c>
      <c r="AA3536">
        <v>2.35</v>
      </c>
      <c r="AB3536">
        <v>63</v>
      </c>
    </row>
    <row r="3537" spans="1:28" x14ac:dyDescent="0.3">
      <c r="A3537" t="s">
        <v>28</v>
      </c>
      <c r="B3537" t="s">
        <v>106</v>
      </c>
      <c r="C3537">
        <v>287</v>
      </c>
      <c r="D3537">
        <v>110</v>
      </c>
      <c r="E3537">
        <v>0</v>
      </c>
      <c r="F3537">
        <v>1000</v>
      </c>
      <c r="G3537" t="s">
        <v>4194</v>
      </c>
      <c r="H3537">
        <v>3000</v>
      </c>
      <c r="I3537">
        <v>58885635</v>
      </c>
      <c r="J3537" t="s">
        <v>4692</v>
      </c>
      <c r="K3537" t="s">
        <v>921</v>
      </c>
      <c r="L3537" t="s">
        <v>8330</v>
      </c>
      <c r="M3537">
        <v>194426</v>
      </c>
      <c r="N3537">
        <v>10438</v>
      </c>
      <c r="O3537" t="s">
        <v>1489</v>
      </c>
      <c r="P3537">
        <v>0</v>
      </c>
      <c r="Q3537" t="s">
        <v>8331</v>
      </c>
      <c r="R3537" t="s">
        <v>8332</v>
      </c>
      <c r="S3537">
        <v>1057</v>
      </c>
      <c r="T3537" t="s">
        <v>37</v>
      </c>
      <c r="U3537" t="s">
        <v>38</v>
      </c>
      <c r="V3537" t="s">
        <v>569</v>
      </c>
      <c r="W3537">
        <v>26000000</v>
      </c>
      <c r="X3537">
        <v>2004</v>
      </c>
      <c r="Y3537">
        <v>2000</v>
      </c>
      <c r="Z3537">
        <v>7.4</v>
      </c>
      <c r="AA3537">
        <v>2.35</v>
      </c>
      <c r="AB3537">
        <v>7000</v>
      </c>
    </row>
    <row r="3538" spans="1:28" x14ac:dyDescent="0.3">
      <c r="A3538" t="s">
        <v>28</v>
      </c>
      <c r="B3538" t="s">
        <v>16775</v>
      </c>
      <c r="C3538">
        <v>173</v>
      </c>
      <c r="D3538">
        <v>108</v>
      </c>
      <c r="E3538">
        <v>191</v>
      </c>
      <c r="F3538">
        <v>336</v>
      </c>
      <c r="G3538" t="s">
        <v>4934</v>
      </c>
      <c r="H3538">
        <v>597</v>
      </c>
      <c r="I3538">
        <v>19067631</v>
      </c>
      <c r="J3538" t="s">
        <v>1375</v>
      </c>
      <c r="K3538" t="s">
        <v>8571</v>
      </c>
      <c r="L3538" t="s">
        <v>16776</v>
      </c>
      <c r="M3538">
        <v>37714</v>
      </c>
      <c r="N3538">
        <v>1981</v>
      </c>
      <c r="O3538" t="s">
        <v>7421</v>
      </c>
      <c r="P3538">
        <v>1</v>
      </c>
      <c r="Q3538" t="s">
        <v>16777</v>
      </c>
      <c r="R3538" t="s">
        <v>16778</v>
      </c>
      <c r="S3538">
        <v>204</v>
      </c>
      <c r="T3538" t="s">
        <v>37</v>
      </c>
      <c r="U3538" t="s">
        <v>38</v>
      </c>
      <c r="V3538" t="s">
        <v>39</v>
      </c>
      <c r="W3538">
        <v>2000000</v>
      </c>
      <c r="X3538">
        <v>2007</v>
      </c>
      <c r="Y3538">
        <v>541</v>
      </c>
      <c r="Z3538">
        <v>7.1</v>
      </c>
      <c r="AA3538">
        <v>1.85</v>
      </c>
      <c r="AB3538">
        <v>0</v>
      </c>
    </row>
    <row r="3539" spans="1:28" x14ac:dyDescent="0.3">
      <c r="A3539" t="s">
        <v>28</v>
      </c>
      <c r="B3539" t="s">
        <v>16779</v>
      </c>
      <c r="C3539">
        <v>61</v>
      </c>
      <c r="D3539">
        <v>92</v>
      </c>
      <c r="E3539">
        <v>15</v>
      </c>
      <c r="F3539">
        <v>49</v>
      </c>
      <c r="G3539" t="s">
        <v>16780</v>
      </c>
      <c r="H3539">
        <v>633</v>
      </c>
      <c r="I3539">
        <v>11806119</v>
      </c>
      <c r="J3539" t="s">
        <v>6760</v>
      </c>
      <c r="K3539" t="s">
        <v>11361</v>
      </c>
      <c r="L3539" t="s">
        <v>16781</v>
      </c>
      <c r="M3539">
        <v>57578</v>
      </c>
      <c r="N3539">
        <v>1168</v>
      </c>
      <c r="O3539" t="s">
        <v>16782</v>
      </c>
      <c r="P3539">
        <v>1</v>
      </c>
      <c r="Q3539" t="s">
        <v>16783</v>
      </c>
      <c r="R3539" t="s">
        <v>16784</v>
      </c>
      <c r="S3539">
        <v>210</v>
      </c>
      <c r="T3539" t="s">
        <v>37</v>
      </c>
      <c r="U3539" t="s">
        <v>38</v>
      </c>
      <c r="V3539" t="s">
        <v>569</v>
      </c>
      <c r="W3539">
        <v>1100000</v>
      </c>
      <c r="X3539">
        <v>1988</v>
      </c>
      <c r="Y3539">
        <v>403</v>
      </c>
      <c r="Z3539">
        <v>6.8</v>
      </c>
      <c r="AA3539">
        <v>1.85</v>
      </c>
      <c r="AB3539">
        <v>0</v>
      </c>
    </row>
    <row r="3540" spans="1:28" x14ac:dyDescent="0.3">
      <c r="A3540" t="s">
        <v>28</v>
      </c>
      <c r="B3540" t="s">
        <v>13620</v>
      </c>
      <c r="C3540">
        <v>110</v>
      </c>
      <c r="D3540">
        <v>88</v>
      </c>
      <c r="E3540">
        <v>387</v>
      </c>
      <c r="F3540">
        <v>18</v>
      </c>
      <c r="G3540" t="s">
        <v>16785</v>
      </c>
      <c r="H3540">
        <v>436</v>
      </c>
      <c r="I3540">
        <v>7362100</v>
      </c>
      <c r="J3540" t="s">
        <v>2450</v>
      </c>
      <c r="K3540" t="s">
        <v>16786</v>
      </c>
      <c r="L3540" t="s">
        <v>16787</v>
      </c>
      <c r="M3540">
        <v>60295</v>
      </c>
      <c r="N3540">
        <v>479</v>
      </c>
      <c r="O3540" t="s">
        <v>16788</v>
      </c>
      <c r="P3540">
        <v>0</v>
      </c>
      <c r="Q3540" t="s">
        <v>16789</v>
      </c>
      <c r="R3540" t="s">
        <v>16790</v>
      </c>
      <c r="S3540">
        <v>232</v>
      </c>
      <c r="T3540" t="s">
        <v>37</v>
      </c>
      <c r="U3540" t="s">
        <v>38</v>
      </c>
      <c r="V3540" t="s">
        <v>569</v>
      </c>
      <c r="W3540">
        <v>1500000</v>
      </c>
      <c r="X3540">
        <v>2005</v>
      </c>
      <c r="Y3540">
        <v>25</v>
      </c>
      <c r="Z3540">
        <v>7.4</v>
      </c>
      <c r="AA3540">
        <v>1.85</v>
      </c>
      <c r="AB3540">
        <v>0</v>
      </c>
    </row>
    <row r="3541" spans="1:28" x14ac:dyDescent="0.3">
      <c r="A3541" t="s">
        <v>28</v>
      </c>
      <c r="B3541" t="s">
        <v>8850</v>
      </c>
      <c r="C3541">
        <v>110</v>
      </c>
      <c r="D3541">
        <v>97</v>
      </c>
      <c r="E3541">
        <v>0</v>
      </c>
      <c r="F3541">
        <v>117</v>
      </c>
      <c r="G3541" t="s">
        <v>16791</v>
      </c>
      <c r="H3541">
        <v>378</v>
      </c>
      <c r="I3541">
        <v>7022940</v>
      </c>
      <c r="J3541" t="s">
        <v>1375</v>
      </c>
      <c r="K3541" t="s">
        <v>16792</v>
      </c>
      <c r="L3541" t="s">
        <v>16793</v>
      </c>
      <c r="M3541">
        <v>14018</v>
      </c>
      <c r="N3541">
        <v>1173</v>
      </c>
      <c r="O3541" t="s">
        <v>16794</v>
      </c>
      <c r="P3541">
        <v>1</v>
      </c>
      <c r="Q3541" t="s">
        <v>16795</v>
      </c>
      <c r="R3541" t="s">
        <v>16796</v>
      </c>
      <c r="S3541">
        <v>190</v>
      </c>
      <c r="T3541" t="s">
        <v>37</v>
      </c>
      <c r="U3541" t="s">
        <v>38</v>
      </c>
      <c r="V3541" t="s">
        <v>569</v>
      </c>
      <c r="W3541">
        <v>1000000</v>
      </c>
      <c r="X3541">
        <v>2001</v>
      </c>
      <c r="Y3541">
        <v>321</v>
      </c>
      <c r="Z3541">
        <v>6.7</v>
      </c>
      <c r="AA3541">
        <v>1.85</v>
      </c>
      <c r="AB3541">
        <v>682</v>
      </c>
    </row>
    <row r="3542" spans="1:28" x14ac:dyDescent="0.3">
      <c r="A3542" t="s">
        <v>28</v>
      </c>
      <c r="B3542" t="s">
        <v>8165</v>
      </c>
      <c r="C3542">
        <v>53</v>
      </c>
      <c r="D3542">
        <v>103</v>
      </c>
      <c r="E3542">
        <v>460</v>
      </c>
      <c r="F3542">
        <v>900</v>
      </c>
      <c r="G3542" t="s">
        <v>4164</v>
      </c>
      <c r="H3542">
        <v>991</v>
      </c>
      <c r="I3542">
        <v>5132222</v>
      </c>
      <c r="J3542" t="s">
        <v>3671</v>
      </c>
      <c r="K3542" t="s">
        <v>347</v>
      </c>
      <c r="L3542" t="s">
        <v>16798</v>
      </c>
      <c r="M3542">
        <v>14112</v>
      </c>
      <c r="N3542">
        <v>2990</v>
      </c>
      <c r="O3542" t="s">
        <v>8083</v>
      </c>
      <c r="P3542">
        <v>1</v>
      </c>
      <c r="Q3542" t="s">
        <v>16799</v>
      </c>
      <c r="R3542" t="s">
        <v>16800</v>
      </c>
      <c r="S3542">
        <v>83</v>
      </c>
      <c r="T3542" t="s">
        <v>37</v>
      </c>
      <c r="U3542" t="s">
        <v>263</v>
      </c>
      <c r="V3542" t="s">
        <v>569</v>
      </c>
      <c r="W3542">
        <v>2000000</v>
      </c>
      <c r="X3542">
        <v>1994</v>
      </c>
      <c r="Y3542">
        <v>971</v>
      </c>
      <c r="Z3542">
        <v>7.2</v>
      </c>
      <c r="AA3542">
        <v>1.85</v>
      </c>
      <c r="AB3542">
        <v>619</v>
      </c>
    </row>
    <row r="3543" spans="1:28" x14ac:dyDescent="0.3">
      <c r="A3543" t="s">
        <v>28</v>
      </c>
      <c r="B3543" t="s">
        <v>12610</v>
      </c>
      <c r="C3543">
        <v>106</v>
      </c>
      <c r="D3543">
        <v>110</v>
      </c>
      <c r="E3543">
        <v>787</v>
      </c>
      <c r="F3543">
        <v>642</v>
      </c>
      <c r="G3543" t="s">
        <v>12610</v>
      </c>
      <c r="H3543">
        <v>1000</v>
      </c>
      <c r="I3543">
        <v>2365931</v>
      </c>
      <c r="J3543" t="s">
        <v>2996</v>
      </c>
      <c r="K3543" t="s">
        <v>3816</v>
      </c>
      <c r="L3543" t="s">
        <v>16801</v>
      </c>
      <c r="M3543">
        <v>36657</v>
      </c>
      <c r="N3543">
        <v>4762</v>
      </c>
      <c r="O3543" t="s">
        <v>11249</v>
      </c>
      <c r="P3543">
        <v>2</v>
      </c>
      <c r="Q3543" t="s">
        <v>16802</v>
      </c>
      <c r="R3543" t="s">
        <v>16803</v>
      </c>
      <c r="S3543">
        <v>318</v>
      </c>
      <c r="T3543" t="s">
        <v>37</v>
      </c>
      <c r="U3543" t="s">
        <v>38</v>
      </c>
      <c r="V3543" t="s">
        <v>569</v>
      </c>
      <c r="W3543">
        <v>1500000</v>
      </c>
      <c r="X3543">
        <v>1998</v>
      </c>
      <c r="Y3543">
        <v>787</v>
      </c>
      <c r="Z3543">
        <v>7.5</v>
      </c>
      <c r="AA3543">
        <v>1.85</v>
      </c>
      <c r="AB3543">
        <v>0</v>
      </c>
    </row>
    <row r="3544" spans="1:28" x14ac:dyDescent="0.3">
      <c r="A3544" t="s">
        <v>28</v>
      </c>
      <c r="B3544" t="s">
        <v>327</v>
      </c>
      <c r="C3544">
        <v>445</v>
      </c>
      <c r="D3544">
        <v>103</v>
      </c>
      <c r="E3544">
        <v>0</v>
      </c>
      <c r="F3544">
        <v>588</v>
      </c>
      <c r="G3544" t="s">
        <v>14446</v>
      </c>
      <c r="H3544">
        <v>852</v>
      </c>
      <c r="I3544">
        <v>53991137</v>
      </c>
      <c r="J3544" t="s">
        <v>2577</v>
      </c>
      <c r="K3544" t="s">
        <v>6958</v>
      </c>
      <c r="L3544" t="s">
        <v>16804</v>
      </c>
      <c r="M3544">
        <v>202800</v>
      </c>
      <c r="N3544">
        <v>3030</v>
      </c>
      <c r="O3544" t="s">
        <v>16805</v>
      </c>
      <c r="P3544">
        <v>1</v>
      </c>
      <c r="Q3544" t="s">
        <v>16806</v>
      </c>
      <c r="R3544" t="s">
        <v>16807</v>
      </c>
      <c r="S3544">
        <v>752</v>
      </c>
      <c r="T3544" t="s">
        <v>37</v>
      </c>
      <c r="U3544" t="s">
        <v>38</v>
      </c>
      <c r="V3544" t="s">
        <v>39</v>
      </c>
      <c r="W3544">
        <v>1500000</v>
      </c>
      <c r="X3544">
        <v>2010</v>
      </c>
      <c r="Y3544">
        <v>618</v>
      </c>
      <c r="Z3544">
        <v>6.8</v>
      </c>
      <c r="AA3544">
        <v>2.35</v>
      </c>
      <c r="AB3544">
        <v>60000</v>
      </c>
    </row>
    <row r="3545" spans="1:28" x14ac:dyDescent="0.3">
      <c r="A3545" t="s">
        <v>28</v>
      </c>
      <c r="B3545" t="s">
        <v>16808</v>
      </c>
      <c r="C3545">
        <v>94</v>
      </c>
      <c r="D3545">
        <v>114</v>
      </c>
      <c r="E3545">
        <v>44</v>
      </c>
      <c r="F3545">
        <v>7</v>
      </c>
      <c r="G3545" t="s">
        <v>16809</v>
      </c>
      <c r="H3545">
        <v>827</v>
      </c>
      <c r="I3545">
        <v>1221261</v>
      </c>
      <c r="J3545" t="s">
        <v>2062</v>
      </c>
      <c r="K3545" t="s">
        <v>15845</v>
      </c>
      <c r="L3545" t="s">
        <v>16810</v>
      </c>
      <c r="M3545">
        <v>38215</v>
      </c>
      <c r="N3545">
        <v>856</v>
      </c>
      <c r="O3545" t="s">
        <v>16811</v>
      </c>
      <c r="P3545">
        <v>0</v>
      </c>
      <c r="Q3545" t="s">
        <v>16812</v>
      </c>
      <c r="R3545" t="s">
        <v>16813</v>
      </c>
      <c r="S3545">
        <v>125</v>
      </c>
      <c r="T3545" t="s">
        <v>2679</v>
      </c>
      <c r="U3545" t="s">
        <v>15850</v>
      </c>
      <c r="V3545" t="s">
        <v>569</v>
      </c>
      <c r="W3545">
        <v>1500000</v>
      </c>
      <c r="X3545">
        <v>2000</v>
      </c>
      <c r="Y3545">
        <v>22</v>
      </c>
      <c r="Z3545">
        <v>7.9</v>
      </c>
      <c r="AA3545">
        <v>1.85</v>
      </c>
      <c r="AB3545">
        <v>0</v>
      </c>
    </row>
    <row r="3546" spans="1:28" x14ac:dyDescent="0.3">
      <c r="A3546" t="s">
        <v>28</v>
      </c>
      <c r="B3546" t="s">
        <v>16814</v>
      </c>
      <c r="C3546">
        <v>75</v>
      </c>
      <c r="D3546">
        <v>112</v>
      </c>
      <c r="E3546">
        <v>58</v>
      </c>
      <c r="F3546">
        <v>42</v>
      </c>
      <c r="G3546" t="s">
        <v>4159</v>
      </c>
      <c r="H3546">
        <v>552</v>
      </c>
      <c r="I3546">
        <v>712294</v>
      </c>
      <c r="J3546" t="s">
        <v>3270</v>
      </c>
      <c r="K3546" t="s">
        <v>7043</v>
      </c>
      <c r="L3546" t="s">
        <v>16815</v>
      </c>
      <c r="M3546">
        <v>9408</v>
      </c>
      <c r="N3546">
        <v>859</v>
      </c>
      <c r="O3546" t="s">
        <v>16816</v>
      </c>
      <c r="P3546">
        <v>1</v>
      </c>
      <c r="Q3546" t="s">
        <v>16817</v>
      </c>
      <c r="R3546" t="s">
        <v>16818</v>
      </c>
      <c r="S3546">
        <v>68</v>
      </c>
      <c r="T3546" t="s">
        <v>37</v>
      </c>
      <c r="U3546" t="s">
        <v>38</v>
      </c>
      <c r="V3546" t="s">
        <v>569</v>
      </c>
      <c r="W3546">
        <v>1500000</v>
      </c>
      <c r="X3546">
        <v>2005</v>
      </c>
      <c r="Y3546">
        <v>265</v>
      </c>
      <c r="Z3546">
        <v>6.7</v>
      </c>
      <c r="AA3546">
        <v>1.66</v>
      </c>
      <c r="AB3546">
        <v>608</v>
      </c>
    </row>
    <row r="3547" spans="1:28" x14ac:dyDescent="0.3">
      <c r="A3547" t="s">
        <v>28</v>
      </c>
      <c r="B3547" t="s">
        <v>16819</v>
      </c>
      <c r="C3547">
        <v>97</v>
      </c>
      <c r="D3547">
        <v>104</v>
      </c>
      <c r="E3547">
        <v>38</v>
      </c>
      <c r="F3547">
        <v>690</v>
      </c>
      <c r="G3547" t="s">
        <v>4776</v>
      </c>
      <c r="H3547">
        <v>801</v>
      </c>
      <c r="I3547">
        <v>3447339</v>
      </c>
      <c r="J3547" t="s">
        <v>1618</v>
      </c>
      <c r="K3547" t="s">
        <v>1606</v>
      </c>
      <c r="L3547" t="s">
        <v>16820</v>
      </c>
      <c r="M3547">
        <v>29517</v>
      </c>
      <c r="N3547">
        <v>2667</v>
      </c>
      <c r="O3547" t="s">
        <v>1368</v>
      </c>
      <c r="P3547">
        <v>7</v>
      </c>
      <c r="Q3547" t="s">
        <v>16821</v>
      </c>
      <c r="R3547" t="s">
        <v>16822</v>
      </c>
      <c r="S3547">
        <v>79</v>
      </c>
      <c r="T3547" t="s">
        <v>37</v>
      </c>
      <c r="U3547" t="s">
        <v>38</v>
      </c>
      <c r="V3547" t="s">
        <v>569</v>
      </c>
      <c r="W3547">
        <v>1500000</v>
      </c>
      <c r="X3547">
        <v>2013</v>
      </c>
      <c r="Y3547">
        <v>727</v>
      </c>
      <c r="Z3547">
        <v>5.8</v>
      </c>
      <c r="AA3547">
        <v>1.78</v>
      </c>
      <c r="AB3547">
        <v>0</v>
      </c>
    </row>
    <row r="3548" spans="1:28" x14ac:dyDescent="0.3">
      <c r="A3548" t="s">
        <v>28</v>
      </c>
      <c r="B3548" t="s">
        <v>15624</v>
      </c>
      <c r="C3548">
        <v>37</v>
      </c>
      <c r="D3548">
        <v>99</v>
      </c>
      <c r="E3548">
        <v>675</v>
      </c>
      <c r="F3548">
        <v>164</v>
      </c>
      <c r="G3548" t="s">
        <v>16823</v>
      </c>
      <c r="H3548">
        <v>902</v>
      </c>
      <c r="I3548">
        <v>418953</v>
      </c>
      <c r="J3548" t="s">
        <v>2062</v>
      </c>
      <c r="K3548" t="s">
        <v>5498</v>
      </c>
      <c r="L3548" t="s">
        <v>16824</v>
      </c>
      <c r="M3548">
        <v>17322</v>
      </c>
      <c r="N3548">
        <v>1582</v>
      </c>
      <c r="O3548" t="s">
        <v>16567</v>
      </c>
      <c r="P3548">
        <v>0</v>
      </c>
      <c r="Q3548" t="s">
        <v>16825</v>
      </c>
      <c r="R3548" t="s">
        <v>16826</v>
      </c>
      <c r="S3548">
        <v>93</v>
      </c>
      <c r="T3548" t="s">
        <v>37</v>
      </c>
      <c r="U3548" t="s">
        <v>1418</v>
      </c>
      <c r="V3548" t="s">
        <v>569</v>
      </c>
      <c r="W3548">
        <v>1500000</v>
      </c>
      <c r="X3548">
        <v>1993</v>
      </c>
      <c r="Y3548">
        <v>424</v>
      </c>
      <c r="Z3548">
        <v>6.5</v>
      </c>
      <c r="AA3548">
        <v>1.85</v>
      </c>
      <c r="AB3548">
        <v>853</v>
      </c>
    </row>
    <row r="3549" spans="1:28" x14ac:dyDescent="0.3">
      <c r="A3549" t="s">
        <v>720</v>
      </c>
      <c r="B3549" t="s">
        <v>16827</v>
      </c>
      <c r="C3549">
        <v>84</v>
      </c>
      <c r="D3549">
        <v>98</v>
      </c>
      <c r="E3549">
        <v>21</v>
      </c>
      <c r="F3549">
        <v>76</v>
      </c>
      <c r="G3549" t="s">
        <v>16828</v>
      </c>
      <c r="H3549">
        <v>33000</v>
      </c>
      <c r="I3549">
        <v>406035</v>
      </c>
      <c r="J3549" t="s">
        <v>3270</v>
      </c>
      <c r="K3549" t="s">
        <v>4046</v>
      </c>
      <c r="L3549" t="s">
        <v>16829</v>
      </c>
      <c r="M3549">
        <v>30314</v>
      </c>
      <c r="N3549">
        <v>33441</v>
      </c>
      <c r="O3549" t="s">
        <v>16830</v>
      </c>
      <c r="P3549">
        <v>0</v>
      </c>
      <c r="Q3549" t="s">
        <v>16831</v>
      </c>
      <c r="R3549" t="s">
        <v>16832</v>
      </c>
      <c r="S3549">
        <v>159</v>
      </c>
      <c r="T3549" t="s">
        <v>37</v>
      </c>
      <c r="U3549" t="s">
        <v>38</v>
      </c>
      <c r="V3549" t="s">
        <v>569</v>
      </c>
      <c r="W3549">
        <v>1500000</v>
      </c>
      <c r="X3549">
        <v>2001</v>
      </c>
      <c r="Y3549">
        <v>243</v>
      </c>
      <c r="Z3549">
        <v>7.2</v>
      </c>
      <c r="AA3549">
        <v>1.66</v>
      </c>
      <c r="AB3549">
        <v>0</v>
      </c>
    </row>
    <row r="3550" spans="1:28" x14ac:dyDescent="0.3">
      <c r="A3550" t="s">
        <v>28</v>
      </c>
      <c r="B3550" t="s">
        <v>11994</v>
      </c>
      <c r="C3550">
        <v>127</v>
      </c>
      <c r="D3550">
        <v>100</v>
      </c>
      <c r="E3550">
        <v>122</v>
      </c>
      <c r="F3550">
        <v>83</v>
      </c>
      <c r="G3550" t="s">
        <v>10422</v>
      </c>
      <c r="H3550">
        <v>210</v>
      </c>
      <c r="I3550">
        <v>373967</v>
      </c>
      <c r="J3550" t="s">
        <v>4883</v>
      </c>
      <c r="K3550" t="s">
        <v>3606</v>
      </c>
      <c r="L3550" t="s">
        <v>16833</v>
      </c>
      <c r="M3550">
        <v>43839</v>
      </c>
      <c r="N3550">
        <v>469</v>
      </c>
      <c r="O3550" t="s">
        <v>13700</v>
      </c>
      <c r="P3550">
        <v>0</v>
      </c>
      <c r="Q3550" t="s">
        <v>16834</v>
      </c>
      <c r="R3550" t="s">
        <v>16835</v>
      </c>
      <c r="S3550">
        <v>481</v>
      </c>
      <c r="T3550" t="s">
        <v>37</v>
      </c>
      <c r="U3550" t="s">
        <v>38</v>
      </c>
      <c r="V3550" t="s">
        <v>569</v>
      </c>
      <c r="W3550">
        <v>1500000</v>
      </c>
      <c r="X3550">
        <v>2001</v>
      </c>
      <c r="Y3550">
        <v>148</v>
      </c>
      <c r="Z3550">
        <v>6.5</v>
      </c>
      <c r="AA3550">
        <v>2.35</v>
      </c>
      <c r="AB3550">
        <v>0</v>
      </c>
    </row>
    <row r="3551" spans="1:28" x14ac:dyDescent="0.3">
      <c r="A3551" t="s">
        <v>28</v>
      </c>
      <c r="B3551" t="s">
        <v>408</v>
      </c>
      <c r="C3551">
        <v>32</v>
      </c>
      <c r="D3551">
        <v>80</v>
      </c>
      <c r="E3551">
        <v>522</v>
      </c>
      <c r="F3551">
        <v>423</v>
      </c>
      <c r="G3551" t="s">
        <v>408</v>
      </c>
      <c r="H3551">
        <v>813</v>
      </c>
      <c r="I3551">
        <v>194568</v>
      </c>
      <c r="J3551" t="s">
        <v>1618</v>
      </c>
      <c r="K3551" t="s">
        <v>16836</v>
      </c>
      <c r="L3551" t="s">
        <v>16837</v>
      </c>
      <c r="M3551">
        <v>2963</v>
      </c>
      <c r="N3551">
        <v>2179</v>
      </c>
      <c r="O3551" t="s">
        <v>2053</v>
      </c>
      <c r="P3551">
        <v>0</v>
      </c>
      <c r="Q3551" t="s">
        <v>16838</v>
      </c>
      <c r="R3551" t="s">
        <v>16839</v>
      </c>
      <c r="S3551">
        <v>28</v>
      </c>
      <c r="T3551" t="s">
        <v>37</v>
      </c>
      <c r="U3551" t="s">
        <v>38</v>
      </c>
      <c r="V3551" t="s">
        <v>569</v>
      </c>
      <c r="W3551">
        <v>1500000</v>
      </c>
      <c r="X3551">
        <v>2006</v>
      </c>
      <c r="Y3551">
        <v>522</v>
      </c>
      <c r="Z3551">
        <v>6.2</v>
      </c>
      <c r="AA3551">
        <v>1.85</v>
      </c>
      <c r="AB3551">
        <v>0</v>
      </c>
    </row>
    <row r="3552" spans="1:28" x14ac:dyDescent="0.3">
      <c r="A3552" t="s">
        <v>720</v>
      </c>
      <c r="B3552" t="s">
        <v>16840</v>
      </c>
      <c r="C3552">
        <v>120</v>
      </c>
      <c r="D3552">
        <v>87</v>
      </c>
      <c r="E3552">
        <v>0</v>
      </c>
      <c r="F3552">
        <v>8</v>
      </c>
      <c r="G3552" t="s">
        <v>16841</v>
      </c>
      <c r="H3552">
        <v>309</v>
      </c>
      <c r="I3552">
        <v>163245</v>
      </c>
      <c r="J3552" t="s">
        <v>3772</v>
      </c>
      <c r="K3552" t="s">
        <v>16842</v>
      </c>
      <c r="L3552" t="s">
        <v>16843</v>
      </c>
      <c r="M3552">
        <v>143086</v>
      </c>
      <c r="N3552">
        <v>352</v>
      </c>
      <c r="O3552" t="s">
        <v>16844</v>
      </c>
      <c r="P3552">
        <v>1</v>
      </c>
      <c r="Q3552" t="s">
        <v>16845</v>
      </c>
      <c r="R3552" t="s">
        <v>16846</v>
      </c>
      <c r="S3552">
        <v>211</v>
      </c>
      <c r="T3552" t="s">
        <v>37</v>
      </c>
      <c r="U3552" t="s">
        <v>38</v>
      </c>
      <c r="V3552" t="s">
        <v>272</v>
      </c>
      <c r="W3552">
        <v>1500000</v>
      </c>
      <c r="X3552">
        <v>1936</v>
      </c>
      <c r="Y3552">
        <v>8</v>
      </c>
      <c r="Z3552">
        <v>8.6</v>
      </c>
      <c r="AA3552">
        <v>1.37</v>
      </c>
      <c r="AB3552">
        <v>0</v>
      </c>
    </row>
    <row r="3553" spans="1:28" x14ac:dyDescent="0.3">
      <c r="A3553" t="s">
        <v>28</v>
      </c>
      <c r="B3553" t="s">
        <v>16847</v>
      </c>
      <c r="C3553">
        <v>31</v>
      </c>
      <c r="D3553">
        <v>91</v>
      </c>
      <c r="E3553">
        <v>18</v>
      </c>
      <c r="F3553">
        <v>597</v>
      </c>
      <c r="G3553" t="s">
        <v>6133</v>
      </c>
      <c r="H3553">
        <v>954</v>
      </c>
      <c r="I3553">
        <v>119841</v>
      </c>
      <c r="J3553" t="s">
        <v>3270</v>
      </c>
      <c r="K3553" t="s">
        <v>768</v>
      </c>
      <c r="L3553" t="s">
        <v>16848</v>
      </c>
      <c r="M3553">
        <v>2419</v>
      </c>
      <c r="N3553">
        <v>3901</v>
      </c>
      <c r="O3553" t="s">
        <v>4795</v>
      </c>
      <c r="P3553">
        <v>1</v>
      </c>
      <c r="Q3553" t="s">
        <v>16849</v>
      </c>
      <c r="R3553" t="s">
        <v>16850</v>
      </c>
      <c r="S3553">
        <v>55</v>
      </c>
      <c r="T3553" t="s">
        <v>37</v>
      </c>
      <c r="U3553" t="s">
        <v>38</v>
      </c>
      <c r="V3553" t="s">
        <v>90</v>
      </c>
      <c r="W3553">
        <v>1500000</v>
      </c>
      <c r="X3553">
        <v>2002</v>
      </c>
      <c r="Y3553">
        <v>767</v>
      </c>
      <c r="Z3553">
        <v>6.5</v>
      </c>
      <c r="AA3553">
        <v>1.85</v>
      </c>
      <c r="AB3553">
        <v>304</v>
      </c>
    </row>
    <row r="3554" spans="1:28" x14ac:dyDescent="0.3">
      <c r="A3554" t="s">
        <v>28</v>
      </c>
      <c r="B3554" t="s">
        <v>5944</v>
      </c>
      <c r="C3554">
        <v>100</v>
      </c>
      <c r="D3554">
        <v>84</v>
      </c>
      <c r="E3554">
        <v>0</v>
      </c>
      <c r="F3554">
        <v>158</v>
      </c>
      <c r="G3554" t="s">
        <v>15851</v>
      </c>
      <c r="H3554">
        <v>634</v>
      </c>
      <c r="I3554">
        <v>173066</v>
      </c>
      <c r="J3554" t="s">
        <v>2687</v>
      </c>
      <c r="K3554" t="s">
        <v>13260</v>
      </c>
      <c r="L3554" t="s">
        <v>16851</v>
      </c>
      <c r="M3554">
        <v>21379</v>
      </c>
      <c r="N3554">
        <v>1238</v>
      </c>
      <c r="O3554" t="s">
        <v>16852</v>
      </c>
      <c r="P3554">
        <v>1</v>
      </c>
      <c r="Q3554" t="s">
        <v>16853</v>
      </c>
      <c r="R3554" t="s">
        <v>16854</v>
      </c>
      <c r="S3554">
        <v>88</v>
      </c>
      <c r="T3554" t="s">
        <v>37</v>
      </c>
      <c r="U3554" t="s">
        <v>38</v>
      </c>
      <c r="V3554" t="s">
        <v>569</v>
      </c>
      <c r="W3554">
        <v>1500000</v>
      </c>
      <c r="X3554">
        <v>2007</v>
      </c>
      <c r="Y3554">
        <v>328</v>
      </c>
      <c r="Z3554">
        <v>6.3</v>
      </c>
      <c r="AA3554">
        <v>1.85</v>
      </c>
      <c r="AB3554">
        <v>0</v>
      </c>
    </row>
    <row r="3555" spans="1:28" x14ac:dyDescent="0.3">
      <c r="A3555" t="s">
        <v>28</v>
      </c>
      <c r="B3555" t="s">
        <v>16855</v>
      </c>
      <c r="C3555">
        <v>178</v>
      </c>
      <c r="D3555">
        <v>95</v>
      </c>
      <c r="E3555">
        <v>49</v>
      </c>
      <c r="F3555">
        <v>57</v>
      </c>
      <c r="G3555" t="s">
        <v>16856</v>
      </c>
      <c r="H3555">
        <v>413</v>
      </c>
      <c r="I3555">
        <v>3478</v>
      </c>
      <c r="J3555" t="s">
        <v>7035</v>
      </c>
      <c r="K3555" t="s">
        <v>1028</v>
      </c>
      <c r="L3555" t="s">
        <v>16857</v>
      </c>
      <c r="M3555">
        <v>22212</v>
      </c>
      <c r="N3555">
        <v>721</v>
      </c>
      <c r="O3555" t="s">
        <v>16858</v>
      </c>
      <c r="P3555">
        <v>0</v>
      </c>
      <c r="Q3555" t="s">
        <v>16859</v>
      </c>
      <c r="R3555" t="s">
        <v>16860</v>
      </c>
      <c r="S3555">
        <v>142</v>
      </c>
      <c r="T3555" t="s">
        <v>37</v>
      </c>
      <c r="U3555" t="s">
        <v>263</v>
      </c>
      <c r="V3555" t="s">
        <v>4621</v>
      </c>
      <c r="W3555">
        <v>1500000</v>
      </c>
      <c r="X3555">
        <v>2008</v>
      </c>
      <c r="Y3555">
        <v>98</v>
      </c>
      <c r="Z3555">
        <v>6.7</v>
      </c>
      <c r="AA3555">
        <v>2.35</v>
      </c>
      <c r="AB3555">
        <v>0</v>
      </c>
    </row>
    <row r="3556" spans="1:28" x14ac:dyDescent="0.3">
      <c r="A3556" t="s">
        <v>28</v>
      </c>
      <c r="B3556" t="s">
        <v>16861</v>
      </c>
      <c r="C3556">
        <v>46</v>
      </c>
      <c r="D3556">
        <v>90</v>
      </c>
      <c r="E3556">
        <v>7</v>
      </c>
      <c r="F3556">
        <v>711</v>
      </c>
      <c r="G3556" t="s">
        <v>7643</v>
      </c>
      <c r="H3556">
        <v>87000</v>
      </c>
      <c r="I3556">
        <v>52166</v>
      </c>
      <c r="J3556" t="s">
        <v>3270</v>
      </c>
      <c r="K3556" t="s">
        <v>506</v>
      </c>
      <c r="L3556" t="s">
        <v>16862</v>
      </c>
      <c r="M3556">
        <v>2792</v>
      </c>
      <c r="N3556">
        <v>89263</v>
      </c>
      <c r="O3556" t="s">
        <v>8765</v>
      </c>
      <c r="P3556">
        <v>3</v>
      </c>
      <c r="Q3556" t="s">
        <v>16863</v>
      </c>
      <c r="R3556" t="s">
        <v>16864</v>
      </c>
      <c r="S3556">
        <v>22</v>
      </c>
      <c r="T3556" t="s">
        <v>37</v>
      </c>
      <c r="U3556" t="s">
        <v>38</v>
      </c>
      <c r="V3556" t="s">
        <v>569</v>
      </c>
      <c r="W3556">
        <v>2000000</v>
      </c>
      <c r="X3556">
        <v>2008</v>
      </c>
      <c r="Y3556">
        <v>781</v>
      </c>
      <c r="Z3556">
        <v>6.7</v>
      </c>
      <c r="AA3556">
        <v>2.35</v>
      </c>
      <c r="AB3556">
        <v>371</v>
      </c>
    </row>
    <row r="3557" spans="1:28" x14ac:dyDescent="0.3">
      <c r="A3557" t="s">
        <v>28</v>
      </c>
      <c r="B3557" t="s">
        <v>11664</v>
      </c>
      <c r="C3557">
        <v>234</v>
      </c>
      <c r="D3557">
        <v>101</v>
      </c>
      <c r="E3557">
        <v>0</v>
      </c>
      <c r="F3557">
        <v>721</v>
      </c>
      <c r="G3557" t="s">
        <v>13207</v>
      </c>
      <c r="H3557">
        <v>1000</v>
      </c>
      <c r="I3557">
        <v>1163508</v>
      </c>
      <c r="J3557" t="s">
        <v>868</v>
      </c>
      <c r="K3557" t="s">
        <v>12701</v>
      </c>
      <c r="L3557" t="s">
        <v>16865</v>
      </c>
      <c r="M3557">
        <v>20376</v>
      </c>
      <c r="N3557">
        <v>5158</v>
      </c>
      <c r="O3557" t="s">
        <v>14887</v>
      </c>
      <c r="P3557">
        <v>1</v>
      </c>
      <c r="Q3557" t="s">
        <v>16866</v>
      </c>
      <c r="R3557" t="s">
        <v>16867</v>
      </c>
      <c r="S3557">
        <v>166</v>
      </c>
      <c r="T3557" t="s">
        <v>37</v>
      </c>
      <c r="U3557" t="s">
        <v>38</v>
      </c>
      <c r="V3557" t="s">
        <v>569</v>
      </c>
      <c r="W3557">
        <v>2500000</v>
      </c>
      <c r="X3557">
        <v>2012</v>
      </c>
      <c r="Y3557">
        <v>725</v>
      </c>
      <c r="Z3557">
        <v>5.0999999999999996</v>
      </c>
      <c r="AA3557">
        <v>2.35</v>
      </c>
      <c r="AB3557">
        <v>15000</v>
      </c>
    </row>
    <row r="3558" spans="1:28" x14ac:dyDescent="0.3">
      <c r="A3558" t="s">
        <v>28</v>
      </c>
      <c r="B3558" t="s">
        <v>16868</v>
      </c>
      <c r="C3558">
        <v>6</v>
      </c>
      <c r="D3558">
        <v>97</v>
      </c>
      <c r="E3558">
        <v>764</v>
      </c>
      <c r="F3558">
        <v>492</v>
      </c>
      <c r="G3558" t="s">
        <v>9015</v>
      </c>
      <c r="H3558">
        <v>835</v>
      </c>
      <c r="J3558" t="s">
        <v>329</v>
      </c>
      <c r="K3558" t="s">
        <v>16869</v>
      </c>
      <c r="L3558" t="s">
        <v>16870</v>
      </c>
      <c r="M3558">
        <v>735</v>
      </c>
      <c r="N3558">
        <v>2882</v>
      </c>
      <c r="O3558" t="s">
        <v>9308</v>
      </c>
      <c r="P3558">
        <v>3</v>
      </c>
      <c r="R3558" t="s">
        <v>16871</v>
      </c>
      <c r="S3558">
        <v>18</v>
      </c>
      <c r="T3558" t="s">
        <v>37</v>
      </c>
      <c r="U3558" t="s">
        <v>38</v>
      </c>
      <c r="W3558">
        <v>1500000</v>
      </c>
      <c r="X3558">
        <v>2015</v>
      </c>
      <c r="Y3558">
        <v>522</v>
      </c>
      <c r="Z3558">
        <v>3.1</v>
      </c>
      <c r="AA3558">
        <v>2.35</v>
      </c>
      <c r="AB3558">
        <v>402</v>
      </c>
    </row>
    <row r="3559" spans="1:28" x14ac:dyDescent="0.3">
      <c r="A3559" t="s">
        <v>28</v>
      </c>
      <c r="B3559" t="s">
        <v>859</v>
      </c>
      <c r="C3559">
        <v>387</v>
      </c>
      <c r="D3559">
        <v>130</v>
      </c>
      <c r="E3559">
        <v>188</v>
      </c>
      <c r="F3559">
        <v>1000</v>
      </c>
      <c r="G3559" t="s">
        <v>1626</v>
      </c>
      <c r="H3559">
        <v>10000</v>
      </c>
      <c r="I3559">
        <v>80033643</v>
      </c>
      <c r="J3559" t="s">
        <v>1166</v>
      </c>
      <c r="K3559" t="s">
        <v>513</v>
      </c>
      <c r="L3559" t="s">
        <v>3895</v>
      </c>
      <c r="M3559">
        <v>226583</v>
      </c>
      <c r="N3559">
        <v>16385</v>
      </c>
      <c r="O3559" t="s">
        <v>1975</v>
      </c>
      <c r="P3559">
        <v>2</v>
      </c>
      <c r="Q3559" t="s">
        <v>3896</v>
      </c>
      <c r="R3559" t="s">
        <v>3897</v>
      </c>
      <c r="S3559">
        <v>448</v>
      </c>
      <c r="T3559" t="s">
        <v>37</v>
      </c>
      <c r="U3559" t="s">
        <v>38</v>
      </c>
      <c r="V3559" t="s">
        <v>39</v>
      </c>
      <c r="W3559">
        <v>60000000</v>
      </c>
      <c r="X3559">
        <v>2012</v>
      </c>
      <c r="Y3559">
        <v>3000</v>
      </c>
      <c r="Z3559">
        <v>7</v>
      </c>
      <c r="AA3559">
        <v>2.35</v>
      </c>
      <c r="AB3559">
        <v>38000</v>
      </c>
    </row>
    <row r="3560" spans="1:28" x14ac:dyDescent="0.3">
      <c r="A3560" t="s">
        <v>28</v>
      </c>
      <c r="B3560" t="s">
        <v>16872</v>
      </c>
      <c r="C3560">
        <v>145</v>
      </c>
      <c r="D3560">
        <v>83</v>
      </c>
      <c r="E3560">
        <v>0</v>
      </c>
      <c r="F3560">
        <v>31</v>
      </c>
      <c r="G3560" t="s">
        <v>16873</v>
      </c>
      <c r="H3560">
        <v>82</v>
      </c>
      <c r="I3560">
        <v>184925485</v>
      </c>
      <c r="J3560" t="s">
        <v>5732</v>
      </c>
      <c r="K3560" t="s">
        <v>16874</v>
      </c>
      <c r="L3560" t="s">
        <v>16875</v>
      </c>
      <c r="M3560">
        <v>133348</v>
      </c>
      <c r="N3560">
        <v>229</v>
      </c>
      <c r="O3560" t="s">
        <v>16876</v>
      </c>
      <c r="P3560">
        <v>1</v>
      </c>
      <c r="Q3560" t="s">
        <v>16877</v>
      </c>
      <c r="R3560" t="s">
        <v>16878</v>
      </c>
      <c r="S3560">
        <v>204</v>
      </c>
      <c r="T3560" t="s">
        <v>37</v>
      </c>
      <c r="U3560" t="s">
        <v>38</v>
      </c>
      <c r="V3560" t="s">
        <v>5738</v>
      </c>
      <c r="W3560">
        <v>2000000</v>
      </c>
      <c r="X3560">
        <v>1937</v>
      </c>
      <c r="Y3560">
        <v>47</v>
      </c>
      <c r="Z3560">
        <v>7.7</v>
      </c>
      <c r="AA3560">
        <v>1.37</v>
      </c>
      <c r="AB3560">
        <v>0</v>
      </c>
    </row>
    <row r="3561" spans="1:28" x14ac:dyDescent="0.3">
      <c r="A3561" t="s">
        <v>28</v>
      </c>
      <c r="B3561" t="s">
        <v>16879</v>
      </c>
      <c r="C3561">
        <v>78</v>
      </c>
      <c r="D3561">
        <v>106</v>
      </c>
      <c r="E3561">
        <v>33</v>
      </c>
      <c r="F3561">
        <v>3</v>
      </c>
      <c r="G3561" t="s">
        <v>16880</v>
      </c>
      <c r="H3561">
        <v>341</v>
      </c>
      <c r="I3561">
        <v>304124</v>
      </c>
      <c r="J3561" t="s">
        <v>3270</v>
      </c>
      <c r="K3561" t="s">
        <v>15467</v>
      </c>
      <c r="L3561" t="s">
        <v>16881</v>
      </c>
      <c r="M3561">
        <v>2720</v>
      </c>
      <c r="N3561">
        <v>358</v>
      </c>
      <c r="O3561" t="s">
        <v>16882</v>
      </c>
      <c r="P3561">
        <v>0</v>
      </c>
      <c r="Q3561" t="s">
        <v>16883</v>
      </c>
      <c r="R3561" t="s">
        <v>16884</v>
      </c>
      <c r="S3561">
        <v>37</v>
      </c>
      <c r="T3561" t="s">
        <v>2679</v>
      </c>
      <c r="U3561" t="s">
        <v>15850</v>
      </c>
      <c r="V3561" t="s">
        <v>569</v>
      </c>
      <c r="W3561">
        <v>1400000</v>
      </c>
      <c r="X3561">
        <v>2004</v>
      </c>
      <c r="Y3561">
        <v>5</v>
      </c>
      <c r="Z3561">
        <v>6.7</v>
      </c>
      <c r="AA3561">
        <v>1.85</v>
      </c>
      <c r="AB3561">
        <v>57</v>
      </c>
    </row>
    <row r="3562" spans="1:28" x14ac:dyDescent="0.3">
      <c r="A3562" t="s">
        <v>28</v>
      </c>
      <c r="B3562" t="s">
        <v>16885</v>
      </c>
      <c r="C3562">
        <v>60</v>
      </c>
      <c r="D3562">
        <v>94</v>
      </c>
      <c r="E3562">
        <v>87</v>
      </c>
      <c r="F3562">
        <v>37</v>
      </c>
      <c r="G3562" t="s">
        <v>16886</v>
      </c>
      <c r="H3562">
        <v>87</v>
      </c>
      <c r="I3562">
        <v>36830</v>
      </c>
      <c r="J3562" t="s">
        <v>16887</v>
      </c>
      <c r="K3562" t="s">
        <v>16885</v>
      </c>
      <c r="L3562" t="s">
        <v>16888</v>
      </c>
      <c r="M3562">
        <v>3291</v>
      </c>
      <c r="N3562">
        <v>256</v>
      </c>
      <c r="O3562" t="s">
        <v>16889</v>
      </c>
      <c r="P3562">
        <v>0</v>
      </c>
      <c r="Q3562" t="s">
        <v>16890</v>
      </c>
      <c r="R3562" t="s">
        <v>16891</v>
      </c>
      <c r="S3562">
        <v>63</v>
      </c>
      <c r="T3562" t="s">
        <v>37</v>
      </c>
      <c r="U3562" t="s">
        <v>56</v>
      </c>
      <c r="V3562" t="s">
        <v>39</v>
      </c>
      <c r="W3562">
        <v>1400000</v>
      </c>
      <c r="X3562">
        <v>2004</v>
      </c>
      <c r="Y3562">
        <v>70</v>
      </c>
      <c r="Z3562">
        <v>6.6</v>
      </c>
      <c r="AA3562">
        <v>1.85</v>
      </c>
      <c r="AB3562">
        <v>400</v>
      </c>
    </row>
    <row r="3563" spans="1:28" x14ac:dyDescent="0.3">
      <c r="A3563" t="s">
        <v>28</v>
      </c>
      <c r="B3563" t="s">
        <v>1254</v>
      </c>
      <c r="C3563">
        <v>116</v>
      </c>
      <c r="D3563">
        <v>120</v>
      </c>
      <c r="E3563">
        <v>0</v>
      </c>
      <c r="F3563">
        <v>452</v>
      </c>
      <c r="G3563" t="s">
        <v>659</v>
      </c>
      <c r="H3563">
        <v>26000</v>
      </c>
      <c r="I3563">
        <v>3650677</v>
      </c>
      <c r="J3563" t="s">
        <v>982</v>
      </c>
      <c r="K3563" t="s">
        <v>330</v>
      </c>
      <c r="L3563" t="s">
        <v>16893</v>
      </c>
      <c r="M3563">
        <v>414976</v>
      </c>
      <c r="N3563">
        <v>28294</v>
      </c>
      <c r="O3563" t="s">
        <v>3309</v>
      </c>
      <c r="P3563">
        <v>1</v>
      </c>
      <c r="Q3563" t="s">
        <v>16894</v>
      </c>
      <c r="R3563" t="s">
        <v>16895</v>
      </c>
      <c r="S3563">
        <v>523</v>
      </c>
      <c r="T3563" t="s">
        <v>37</v>
      </c>
      <c r="U3563" t="s">
        <v>56</v>
      </c>
      <c r="V3563" t="s">
        <v>569</v>
      </c>
      <c r="W3563">
        <v>960000</v>
      </c>
      <c r="X3563">
        <v>1998</v>
      </c>
      <c r="Y3563">
        <v>1000</v>
      </c>
      <c r="Z3563">
        <v>8.1999999999999993</v>
      </c>
      <c r="AA3563">
        <v>1.85</v>
      </c>
      <c r="AB3563">
        <v>21000</v>
      </c>
    </row>
    <row r="3564" spans="1:28" x14ac:dyDescent="0.3">
      <c r="A3564" t="s">
        <v>28</v>
      </c>
      <c r="B3564" t="s">
        <v>14229</v>
      </c>
      <c r="C3564">
        <v>98</v>
      </c>
      <c r="D3564">
        <v>105</v>
      </c>
      <c r="E3564">
        <v>346</v>
      </c>
      <c r="F3564">
        <v>141</v>
      </c>
      <c r="G3564" t="s">
        <v>16896</v>
      </c>
      <c r="H3564">
        <v>280</v>
      </c>
      <c r="I3564">
        <v>1647780</v>
      </c>
      <c r="J3564" t="s">
        <v>3270</v>
      </c>
      <c r="K3564" t="s">
        <v>4228</v>
      </c>
      <c r="L3564" t="s">
        <v>16897</v>
      </c>
      <c r="M3564">
        <v>65951</v>
      </c>
      <c r="N3564">
        <v>821</v>
      </c>
      <c r="O3564" t="s">
        <v>16898</v>
      </c>
      <c r="P3564">
        <v>1</v>
      </c>
      <c r="Q3564" t="s">
        <v>16899</v>
      </c>
      <c r="R3564" t="s">
        <v>16900</v>
      </c>
      <c r="S3564">
        <v>258</v>
      </c>
      <c r="T3564" t="s">
        <v>13930</v>
      </c>
      <c r="U3564" t="s">
        <v>7308</v>
      </c>
      <c r="V3564" t="s">
        <v>569</v>
      </c>
      <c r="W3564">
        <v>1300000</v>
      </c>
      <c r="X3564">
        <v>1998</v>
      </c>
      <c r="Y3564">
        <v>278</v>
      </c>
      <c r="Z3564">
        <v>8.1</v>
      </c>
      <c r="AA3564">
        <v>1.33</v>
      </c>
      <c r="AB3564">
        <v>5000</v>
      </c>
    </row>
    <row r="3565" spans="1:28" x14ac:dyDescent="0.3">
      <c r="A3565" t="s">
        <v>28</v>
      </c>
      <c r="B3565" t="s">
        <v>267</v>
      </c>
      <c r="C3565">
        <v>43</v>
      </c>
      <c r="D3565">
        <v>95</v>
      </c>
      <c r="E3565">
        <v>12000</v>
      </c>
      <c r="F3565">
        <v>636</v>
      </c>
      <c r="G3565" t="s">
        <v>1774</v>
      </c>
      <c r="H3565">
        <v>12000</v>
      </c>
      <c r="I3565">
        <v>695229</v>
      </c>
      <c r="J3565" t="s">
        <v>2450</v>
      </c>
      <c r="K3565" t="s">
        <v>267</v>
      </c>
      <c r="L3565" t="s">
        <v>16901</v>
      </c>
      <c r="M3565">
        <v>11369</v>
      </c>
      <c r="N3565">
        <v>14420</v>
      </c>
      <c r="O3565" t="s">
        <v>6421</v>
      </c>
      <c r="P3565">
        <v>1</v>
      </c>
      <c r="Q3565" t="s">
        <v>16902</v>
      </c>
      <c r="R3565" t="s">
        <v>16903</v>
      </c>
      <c r="S3565">
        <v>65</v>
      </c>
      <c r="T3565" t="s">
        <v>37</v>
      </c>
      <c r="U3565" t="s">
        <v>38</v>
      </c>
      <c r="V3565" t="s">
        <v>569</v>
      </c>
      <c r="W3565">
        <v>1300000</v>
      </c>
      <c r="X3565">
        <v>1996</v>
      </c>
      <c r="Y3565">
        <v>680</v>
      </c>
      <c r="Z3565">
        <v>7.2</v>
      </c>
      <c r="AA3565">
        <v>1.85</v>
      </c>
      <c r="AB3565">
        <v>872</v>
      </c>
    </row>
    <row r="3566" spans="1:28" x14ac:dyDescent="0.3">
      <c r="A3566" t="s">
        <v>28</v>
      </c>
      <c r="B3566" t="s">
        <v>16904</v>
      </c>
      <c r="C3566">
        <v>15</v>
      </c>
      <c r="D3566">
        <v>135</v>
      </c>
      <c r="E3566">
        <v>5</v>
      </c>
      <c r="F3566">
        <v>5</v>
      </c>
      <c r="G3566" t="s">
        <v>16905</v>
      </c>
      <c r="H3566">
        <v>51</v>
      </c>
      <c r="I3566">
        <v>638951</v>
      </c>
      <c r="J3566" t="s">
        <v>3270</v>
      </c>
      <c r="K3566" t="s">
        <v>16906</v>
      </c>
      <c r="L3566" t="s">
        <v>16907</v>
      </c>
      <c r="M3566">
        <v>775</v>
      </c>
      <c r="N3566">
        <v>83</v>
      </c>
      <c r="O3566" t="s">
        <v>16908</v>
      </c>
      <c r="P3566">
        <v>2</v>
      </c>
      <c r="Q3566" t="s">
        <v>16909</v>
      </c>
      <c r="R3566" t="s">
        <v>16910</v>
      </c>
      <c r="S3566">
        <v>19</v>
      </c>
      <c r="T3566" t="s">
        <v>16911</v>
      </c>
      <c r="U3566" t="s">
        <v>38</v>
      </c>
      <c r="V3566" t="s">
        <v>569</v>
      </c>
      <c r="W3566">
        <v>1592000</v>
      </c>
      <c r="X3566">
        <v>2006</v>
      </c>
      <c r="Y3566">
        <v>24</v>
      </c>
      <c r="Z3566">
        <v>7.4</v>
      </c>
      <c r="AA3566">
        <v>1.85</v>
      </c>
      <c r="AB3566">
        <v>100</v>
      </c>
    </row>
    <row r="3567" spans="1:28" x14ac:dyDescent="0.3">
      <c r="A3567" t="s">
        <v>28</v>
      </c>
      <c r="B3567" t="s">
        <v>16912</v>
      </c>
      <c r="C3567">
        <v>14</v>
      </c>
      <c r="D3567">
        <v>105</v>
      </c>
      <c r="E3567">
        <v>7</v>
      </c>
      <c r="F3567">
        <v>548</v>
      </c>
      <c r="G3567" t="s">
        <v>1306</v>
      </c>
      <c r="H3567">
        <v>2000</v>
      </c>
      <c r="I3567">
        <v>609042</v>
      </c>
      <c r="J3567" t="s">
        <v>3270</v>
      </c>
      <c r="K3567" t="s">
        <v>3773</v>
      </c>
      <c r="L3567" t="s">
        <v>16913</v>
      </c>
      <c r="M3567">
        <v>449</v>
      </c>
      <c r="N3567">
        <v>3475</v>
      </c>
      <c r="O3567" t="s">
        <v>3069</v>
      </c>
      <c r="P3567">
        <v>2</v>
      </c>
      <c r="Q3567" t="s">
        <v>16914</v>
      </c>
      <c r="R3567" t="s">
        <v>16915</v>
      </c>
      <c r="S3567">
        <v>38</v>
      </c>
      <c r="T3567" t="s">
        <v>37</v>
      </c>
      <c r="U3567" t="s">
        <v>38</v>
      </c>
      <c r="V3567" t="s">
        <v>90</v>
      </c>
      <c r="W3567">
        <v>1300000</v>
      </c>
      <c r="X3567">
        <v>1999</v>
      </c>
      <c r="Y3567">
        <v>783</v>
      </c>
      <c r="Z3567">
        <v>6.5</v>
      </c>
      <c r="AA3567">
        <v>1.85</v>
      </c>
      <c r="AB3567">
        <v>117</v>
      </c>
    </row>
    <row r="3568" spans="1:28" x14ac:dyDescent="0.3">
      <c r="A3568" t="s">
        <v>28</v>
      </c>
      <c r="B3568" t="s">
        <v>4117</v>
      </c>
      <c r="C3568">
        <v>79</v>
      </c>
      <c r="D3568">
        <v>111</v>
      </c>
      <c r="E3568">
        <v>17</v>
      </c>
      <c r="F3568">
        <v>652</v>
      </c>
      <c r="G3568" t="s">
        <v>3499</v>
      </c>
      <c r="H3568">
        <v>13000</v>
      </c>
      <c r="I3568">
        <v>32940507</v>
      </c>
      <c r="J3568" t="s">
        <v>454</v>
      </c>
      <c r="K3568" t="s">
        <v>950</v>
      </c>
      <c r="L3568" t="s">
        <v>4118</v>
      </c>
      <c r="M3568">
        <v>54316</v>
      </c>
      <c r="N3568">
        <v>16537</v>
      </c>
      <c r="O3568" t="s">
        <v>4119</v>
      </c>
      <c r="P3568">
        <v>1</v>
      </c>
      <c r="Q3568" t="s">
        <v>4120</v>
      </c>
      <c r="R3568" t="s">
        <v>4121</v>
      </c>
      <c r="S3568">
        <v>127</v>
      </c>
      <c r="T3568" t="s">
        <v>37</v>
      </c>
      <c r="U3568" t="s">
        <v>38</v>
      </c>
      <c r="V3568" t="s">
        <v>569</v>
      </c>
      <c r="W3568">
        <v>60000000</v>
      </c>
      <c r="X3568">
        <v>1998</v>
      </c>
      <c r="Y3568">
        <v>969</v>
      </c>
      <c r="Z3568">
        <v>6.1</v>
      </c>
      <c r="AA3568">
        <v>2.35</v>
      </c>
      <c r="AB3568">
        <v>0</v>
      </c>
    </row>
    <row r="3569" spans="1:28" x14ac:dyDescent="0.3">
      <c r="A3569" t="s">
        <v>720</v>
      </c>
      <c r="B3569" t="s">
        <v>16916</v>
      </c>
      <c r="C3569">
        <v>35</v>
      </c>
      <c r="D3569">
        <v>87</v>
      </c>
      <c r="E3569">
        <v>4</v>
      </c>
      <c r="F3569">
        <v>624</v>
      </c>
      <c r="G3569" t="s">
        <v>2754</v>
      </c>
      <c r="H3569">
        <v>2000</v>
      </c>
      <c r="I3569">
        <v>19539</v>
      </c>
      <c r="J3569" t="s">
        <v>1611</v>
      </c>
      <c r="K3569" t="s">
        <v>229</v>
      </c>
      <c r="L3569" t="s">
        <v>16917</v>
      </c>
      <c r="M3569">
        <v>4182</v>
      </c>
      <c r="N3569">
        <v>6227</v>
      </c>
      <c r="O3569" t="s">
        <v>4765</v>
      </c>
      <c r="P3569">
        <v>1</v>
      </c>
      <c r="Q3569" t="s">
        <v>16918</v>
      </c>
      <c r="R3569" t="s">
        <v>16919</v>
      </c>
      <c r="S3569">
        <v>53</v>
      </c>
      <c r="T3569" t="s">
        <v>37</v>
      </c>
      <c r="U3569" t="s">
        <v>38</v>
      </c>
      <c r="V3569" t="s">
        <v>569</v>
      </c>
      <c r="W3569">
        <v>1000000</v>
      </c>
      <c r="X3569">
        <v>2003</v>
      </c>
      <c r="Y3569">
        <v>1000</v>
      </c>
      <c r="Z3569">
        <v>6.2</v>
      </c>
      <c r="AA3569">
        <v>1.85</v>
      </c>
      <c r="AB3569">
        <v>3000</v>
      </c>
    </row>
    <row r="3570" spans="1:28" x14ac:dyDescent="0.3">
      <c r="A3570" t="s">
        <v>720</v>
      </c>
      <c r="B3570" t="s">
        <v>10211</v>
      </c>
      <c r="C3570">
        <v>144</v>
      </c>
      <c r="D3570">
        <v>130</v>
      </c>
      <c r="E3570">
        <v>13000</v>
      </c>
      <c r="F3570">
        <v>333</v>
      </c>
      <c r="G3570" t="s">
        <v>16920</v>
      </c>
      <c r="H3570">
        <v>1000</v>
      </c>
      <c r="J3570" t="s">
        <v>16921</v>
      </c>
      <c r="K3570" t="s">
        <v>3369</v>
      </c>
      <c r="L3570" t="s">
        <v>16922</v>
      </c>
      <c r="M3570">
        <v>87424</v>
      </c>
      <c r="N3570">
        <v>2888</v>
      </c>
      <c r="O3570" t="s">
        <v>15260</v>
      </c>
      <c r="P3570">
        <v>2</v>
      </c>
      <c r="Q3570" t="s">
        <v>16923</v>
      </c>
      <c r="R3570" t="s">
        <v>16924</v>
      </c>
      <c r="S3570">
        <v>276</v>
      </c>
      <c r="T3570" t="s">
        <v>37</v>
      </c>
      <c r="U3570" t="s">
        <v>38</v>
      </c>
      <c r="V3570" t="s">
        <v>4621</v>
      </c>
      <c r="W3570">
        <v>1288000</v>
      </c>
      <c r="X3570">
        <v>1940</v>
      </c>
      <c r="Y3570">
        <v>991</v>
      </c>
      <c r="Z3570">
        <v>8.1999999999999993</v>
      </c>
      <c r="AA3570">
        <v>1.37</v>
      </c>
      <c r="AB3570">
        <v>0</v>
      </c>
    </row>
    <row r="3571" spans="1:28" x14ac:dyDescent="0.3">
      <c r="A3571" t="s">
        <v>28</v>
      </c>
      <c r="B3571" t="s">
        <v>6708</v>
      </c>
      <c r="C3571">
        <v>242</v>
      </c>
      <c r="D3571">
        <v>87</v>
      </c>
      <c r="E3571">
        <v>49</v>
      </c>
      <c r="F3571">
        <v>59</v>
      </c>
      <c r="G3571" t="s">
        <v>16925</v>
      </c>
      <c r="H3571">
        <v>309</v>
      </c>
      <c r="I3571">
        <v>19100000</v>
      </c>
      <c r="J3571" t="s">
        <v>2912</v>
      </c>
      <c r="K3571" t="s">
        <v>16926</v>
      </c>
      <c r="L3571" t="s">
        <v>16927</v>
      </c>
      <c r="M3571">
        <v>39690</v>
      </c>
      <c r="N3571">
        <v>707</v>
      </c>
      <c r="O3571" t="s">
        <v>16928</v>
      </c>
      <c r="P3571">
        <v>0</v>
      </c>
      <c r="Q3571" t="s">
        <v>16929</v>
      </c>
      <c r="R3571" t="s">
        <v>16930</v>
      </c>
      <c r="S3571">
        <v>394</v>
      </c>
      <c r="T3571" t="s">
        <v>37</v>
      </c>
      <c r="U3571" t="s">
        <v>38</v>
      </c>
      <c r="V3571" t="s">
        <v>569</v>
      </c>
      <c r="W3571">
        <v>1250000</v>
      </c>
      <c r="X3571">
        <v>1981</v>
      </c>
      <c r="Y3571">
        <v>121</v>
      </c>
      <c r="Z3571">
        <v>6.1</v>
      </c>
      <c r="AA3571">
        <v>1.85</v>
      </c>
      <c r="AB3571">
        <v>0</v>
      </c>
    </row>
    <row r="3572" spans="1:28" x14ac:dyDescent="0.3">
      <c r="A3572" t="s">
        <v>28</v>
      </c>
      <c r="B3572" t="s">
        <v>4860</v>
      </c>
      <c r="C3572">
        <v>46</v>
      </c>
      <c r="D3572">
        <v>123</v>
      </c>
      <c r="E3572">
        <v>0</v>
      </c>
      <c r="F3572">
        <v>161</v>
      </c>
      <c r="G3572" t="s">
        <v>16931</v>
      </c>
      <c r="H3572">
        <v>3000</v>
      </c>
      <c r="J3572" t="s">
        <v>13478</v>
      </c>
      <c r="K3572" t="s">
        <v>783</v>
      </c>
      <c r="L3572" t="s">
        <v>16932</v>
      </c>
      <c r="M3572">
        <v>794</v>
      </c>
      <c r="N3572">
        <v>4040</v>
      </c>
      <c r="O3572" t="s">
        <v>16933</v>
      </c>
      <c r="P3572">
        <v>0</v>
      </c>
      <c r="Q3572" t="s">
        <v>16934</v>
      </c>
      <c r="R3572" t="s">
        <v>16935</v>
      </c>
      <c r="S3572">
        <v>9</v>
      </c>
      <c r="T3572" t="s">
        <v>37</v>
      </c>
      <c r="U3572" t="s">
        <v>38</v>
      </c>
      <c r="W3572">
        <v>1420000</v>
      </c>
      <c r="X3572">
        <v>2014</v>
      </c>
      <c r="Y3572">
        <v>372</v>
      </c>
      <c r="Z3572">
        <v>4.0999999999999996</v>
      </c>
      <c r="AA3572">
        <v>2.35</v>
      </c>
      <c r="AB3572">
        <v>447</v>
      </c>
    </row>
    <row r="3573" spans="1:28" x14ac:dyDescent="0.3">
      <c r="A3573" t="s">
        <v>28</v>
      </c>
      <c r="B3573" t="s">
        <v>1475</v>
      </c>
      <c r="C3573">
        <v>58</v>
      </c>
      <c r="D3573">
        <v>100</v>
      </c>
      <c r="E3573">
        <v>0</v>
      </c>
      <c r="F3573">
        <v>65</v>
      </c>
      <c r="G3573" t="s">
        <v>16936</v>
      </c>
      <c r="H3573">
        <v>828</v>
      </c>
      <c r="I3573">
        <v>24741700</v>
      </c>
      <c r="J3573" t="s">
        <v>3270</v>
      </c>
      <c r="K3573" t="s">
        <v>4605</v>
      </c>
      <c r="L3573" t="s">
        <v>16937</v>
      </c>
      <c r="M3573">
        <v>37785</v>
      </c>
      <c r="N3573">
        <v>1431</v>
      </c>
      <c r="O3573" t="s">
        <v>2686</v>
      </c>
      <c r="P3573">
        <v>2</v>
      </c>
      <c r="Q3573" t="s">
        <v>16938</v>
      </c>
      <c r="R3573" t="s">
        <v>16939</v>
      </c>
      <c r="S3573">
        <v>95</v>
      </c>
      <c r="T3573" t="s">
        <v>37</v>
      </c>
      <c r="U3573" t="s">
        <v>38</v>
      </c>
      <c r="V3573" t="s">
        <v>569</v>
      </c>
      <c r="W3573">
        <v>1200000</v>
      </c>
      <c r="X3573">
        <v>1989</v>
      </c>
      <c r="Y3573">
        <v>531</v>
      </c>
      <c r="Z3573">
        <v>7.2</v>
      </c>
      <c r="AA3573">
        <v>1.85</v>
      </c>
      <c r="AB3573">
        <v>2000</v>
      </c>
    </row>
    <row r="3574" spans="1:28" x14ac:dyDescent="0.3">
      <c r="A3574" t="s">
        <v>28</v>
      </c>
      <c r="B3574" t="s">
        <v>327</v>
      </c>
      <c r="C3574">
        <v>287</v>
      </c>
      <c r="D3574">
        <v>103</v>
      </c>
      <c r="E3574">
        <v>0</v>
      </c>
      <c r="F3574">
        <v>651</v>
      </c>
      <c r="G3574" t="s">
        <v>2549</v>
      </c>
      <c r="H3574">
        <v>2000</v>
      </c>
      <c r="I3574">
        <v>55153403</v>
      </c>
      <c r="J3574" t="s">
        <v>2912</v>
      </c>
      <c r="K3574" t="s">
        <v>2674</v>
      </c>
      <c r="L3574" t="s">
        <v>16940</v>
      </c>
      <c r="M3574">
        <v>299127</v>
      </c>
      <c r="N3574">
        <v>5161</v>
      </c>
      <c r="O3574" t="s">
        <v>13062</v>
      </c>
      <c r="P3574">
        <v>0</v>
      </c>
      <c r="Q3574" t="s">
        <v>16941</v>
      </c>
      <c r="R3574" t="s">
        <v>16942</v>
      </c>
      <c r="S3574">
        <v>1509</v>
      </c>
      <c r="T3574" t="s">
        <v>37</v>
      </c>
      <c r="U3574" t="s">
        <v>38</v>
      </c>
      <c r="V3574" t="s">
        <v>569</v>
      </c>
      <c r="W3574">
        <v>1200000</v>
      </c>
      <c r="X3574">
        <v>2004</v>
      </c>
      <c r="Y3574">
        <v>878</v>
      </c>
      <c r="Z3574">
        <v>7.7</v>
      </c>
      <c r="AA3574">
        <v>1.85</v>
      </c>
      <c r="AB3574">
        <v>0</v>
      </c>
    </row>
    <row r="3575" spans="1:28" x14ac:dyDescent="0.3">
      <c r="A3575" t="s">
        <v>28</v>
      </c>
      <c r="B3575" t="s">
        <v>4727</v>
      </c>
      <c r="C3575">
        <v>100</v>
      </c>
      <c r="D3575">
        <v>100</v>
      </c>
      <c r="E3575">
        <v>422</v>
      </c>
      <c r="F3575">
        <v>422</v>
      </c>
      <c r="G3575" t="s">
        <v>3558</v>
      </c>
      <c r="H3575">
        <v>816</v>
      </c>
      <c r="I3575">
        <v>18488314</v>
      </c>
      <c r="J3575" t="s">
        <v>11392</v>
      </c>
      <c r="K3575" t="s">
        <v>10462</v>
      </c>
      <c r="L3575" t="s">
        <v>16943</v>
      </c>
      <c r="M3575">
        <v>76151</v>
      </c>
      <c r="N3575">
        <v>2893</v>
      </c>
      <c r="O3575" t="s">
        <v>4727</v>
      </c>
      <c r="P3575">
        <v>0</v>
      </c>
      <c r="Q3575" t="s">
        <v>16944</v>
      </c>
      <c r="R3575" t="s">
        <v>16945</v>
      </c>
      <c r="S3575">
        <v>333</v>
      </c>
      <c r="T3575" t="s">
        <v>37</v>
      </c>
      <c r="U3575" t="s">
        <v>38</v>
      </c>
      <c r="V3575" t="s">
        <v>569</v>
      </c>
      <c r="W3575">
        <v>1200000</v>
      </c>
      <c r="X3575">
        <v>2001</v>
      </c>
      <c r="Y3575">
        <v>577</v>
      </c>
      <c r="Z3575">
        <v>7.1</v>
      </c>
      <c r="AA3575">
        <v>1.85</v>
      </c>
      <c r="AB3575">
        <v>0</v>
      </c>
    </row>
    <row r="3576" spans="1:28" x14ac:dyDescent="0.3">
      <c r="A3576" t="s">
        <v>28</v>
      </c>
      <c r="B3576" t="s">
        <v>2595</v>
      </c>
      <c r="C3576">
        <v>276</v>
      </c>
      <c r="D3576">
        <v>104</v>
      </c>
      <c r="E3576">
        <v>301</v>
      </c>
      <c r="F3576">
        <v>71</v>
      </c>
      <c r="G3576" t="s">
        <v>583</v>
      </c>
      <c r="H3576">
        <v>18000</v>
      </c>
      <c r="I3576">
        <v>79363785</v>
      </c>
      <c r="J3576" t="s">
        <v>2596</v>
      </c>
      <c r="K3576" t="s">
        <v>572</v>
      </c>
      <c r="L3576" t="s">
        <v>2597</v>
      </c>
      <c r="M3576">
        <v>139426</v>
      </c>
      <c r="N3576">
        <v>22194</v>
      </c>
      <c r="O3576" t="s">
        <v>2598</v>
      </c>
      <c r="P3576">
        <v>0</v>
      </c>
      <c r="Q3576" t="s">
        <v>2599</v>
      </c>
      <c r="R3576" t="s">
        <v>2600</v>
      </c>
      <c r="S3576">
        <v>698</v>
      </c>
      <c r="T3576" t="s">
        <v>37</v>
      </c>
      <c r="U3576" t="s">
        <v>38</v>
      </c>
      <c r="V3576" t="s">
        <v>39</v>
      </c>
      <c r="W3576">
        <v>80000000</v>
      </c>
      <c r="X3576">
        <v>2008</v>
      </c>
      <c r="Y3576">
        <v>4000</v>
      </c>
      <c r="Z3576">
        <v>5.5</v>
      </c>
      <c r="AA3576">
        <v>2.35</v>
      </c>
      <c r="AB3576">
        <v>0</v>
      </c>
    </row>
    <row r="3577" spans="1:28" x14ac:dyDescent="0.3">
      <c r="A3577" t="s">
        <v>28</v>
      </c>
      <c r="B3577" t="s">
        <v>9570</v>
      </c>
      <c r="C3577">
        <v>137</v>
      </c>
      <c r="D3577">
        <v>114</v>
      </c>
      <c r="E3577">
        <v>300</v>
      </c>
      <c r="F3577">
        <v>73</v>
      </c>
      <c r="G3577" t="s">
        <v>16946</v>
      </c>
      <c r="H3577">
        <v>307</v>
      </c>
      <c r="I3577">
        <v>13876974</v>
      </c>
      <c r="J3577" t="s">
        <v>1375</v>
      </c>
      <c r="K3577" t="s">
        <v>13645</v>
      </c>
      <c r="L3577" t="s">
        <v>16947</v>
      </c>
      <c r="M3577">
        <v>19397</v>
      </c>
      <c r="N3577">
        <v>809</v>
      </c>
      <c r="O3577" t="s">
        <v>9574</v>
      </c>
      <c r="P3577">
        <v>0</v>
      </c>
      <c r="Q3577" t="s">
        <v>16948</v>
      </c>
      <c r="R3577" t="s">
        <v>16949</v>
      </c>
      <c r="S3577">
        <v>214</v>
      </c>
      <c r="T3577" t="s">
        <v>5345</v>
      </c>
      <c r="U3577" t="s">
        <v>5346</v>
      </c>
      <c r="V3577" t="s">
        <v>569</v>
      </c>
      <c r="W3577">
        <v>7000000</v>
      </c>
      <c r="X3577">
        <v>2001</v>
      </c>
      <c r="Y3577">
        <v>209</v>
      </c>
      <c r="Z3577">
        <v>7.4</v>
      </c>
      <c r="AA3577">
        <v>1.85</v>
      </c>
      <c r="AB3577">
        <v>0</v>
      </c>
    </row>
    <row r="3578" spans="1:28" x14ac:dyDescent="0.3">
      <c r="A3578" t="s">
        <v>28</v>
      </c>
      <c r="B3578" t="s">
        <v>12264</v>
      </c>
      <c r="C3578">
        <v>122</v>
      </c>
      <c r="D3578">
        <v>111</v>
      </c>
      <c r="E3578">
        <v>50</v>
      </c>
      <c r="F3578">
        <v>612</v>
      </c>
      <c r="G3578" t="s">
        <v>3154</v>
      </c>
      <c r="H3578">
        <v>2000</v>
      </c>
      <c r="I3578">
        <v>9180275</v>
      </c>
      <c r="J3578" t="s">
        <v>3270</v>
      </c>
      <c r="K3578" t="s">
        <v>875</v>
      </c>
      <c r="L3578" t="s">
        <v>16950</v>
      </c>
      <c r="M3578">
        <v>22145</v>
      </c>
      <c r="N3578">
        <v>4288</v>
      </c>
      <c r="O3578" t="s">
        <v>2200</v>
      </c>
      <c r="P3578">
        <v>0</v>
      </c>
      <c r="Q3578" t="s">
        <v>16951</v>
      </c>
      <c r="R3578" t="s">
        <v>16952</v>
      </c>
      <c r="S3578">
        <v>231</v>
      </c>
      <c r="T3578" t="s">
        <v>37</v>
      </c>
      <c r="U3578" t="s">
        <v>38</v>
      </c>
      <c r="V3578" t="s">
        <v>569</v>
      </c>
      <c r="W3578">
        <v>1200000</v>
      </c>
      <c r="X3578">
        <v>2000</v>
      </c>
      <c r="Y3578">
        <v>710</v>
      </c>
      <c r="Z3578">
        <v>7.7</v>
      </c>
      <c r="AA3578">
        <v>1.85</v>
      </c>
      <c r="AB3578">
        <v>756</v>
      </c>
    </row>
    <row r="3579" spans="1:28" x14ac:dyDescent="0.3">
      <c r="A3579" t="s">
        <v>28</v>
      </c>
      <c r="B3579" t="s">
        <v>5748</v>
      </c>
      <c r="C3579">
        <v>202</v>
      </c>
      <c r="D3579">
        <v>110</v>
      </c>
      <c r="E3579">
        <v>118</v>
      </c>
      <c r="F3579">
        <v>1000</v>
      </c>
      <c r="G3579" t="s">
        <v>456</v>
      </c>
      <c r="H3579">
        <v>13000</v>
      </c>
      <c r="I3579">
        <v>22494487</v>
      </c>
      <c r="J3579" t="s">
        <v>2079</v>
      </c>
      <c r="K3579" t="s">
        <v>950</v>
      </c>
      <c r="L3579" t="s">
        <v>8551</v>
      </c>
      <c r="M3579">
        <v>262160</v>
      </c>
      <c r="N3579">
        <v>26451</v>
      </c>
      <c r="O3579" t="s">
        <v>2642</v>
      </c>
      <c r="P3579">
        <v>3</v>
      </c>
      <c r="Q3579" t="s">
        <v>8552</v>
      </c>
      <c r="R3579" t="s">
        <v>8553</v>
      </c>
      <c r="S3579">
        <v>507</v>
      </c>
      <c r="T3579" t="s">
        <v>37</v>
      </c>
      <c r="U3579" t="s">
        <v>740</v>
      </c>
      <c r="V3579" t="s">
        <v>569</v>
      </c>
      <c r="W3579">
        <v>27000000</v>
      </c>
      <c r="X3579">
        <v>2006</v>
      </c>
      <c r="Y3579">
        <v>11000</v>
      </c>
      <c r="Z3579">
        <v>7.8</v>
      </c>
      <c r="AA3579">
        <v>2.35</v>
      </c>
      <c r="AB3579">
        <v>10000</v>
      </c>
    </row>
    <row r="3580" spans="1:28" x14ac:dyDescent="0.3">
      <c r="A3580" t="s">
        <v>28</v>
      </c>
      <c r="B3580" t="s">
        <v>16953</v>
      </c>
      <c r="C3580">
        <v>99</v>
      </c>
      <c r="D3580">
        <v>85</v>
      </c>
      <c r="E3580">
        <v>91</v>
      </c>
      <c r="F3580">
        <v>849</v>
      </c>
      <c r="G3580" t="s">
        <v>5706</v>
      </c>
      <c r="H3580">
        <v>1000</v>
      </c>
      <c r="I3580">
        <v>2199853</v>
      </c>
      <c r="J3580" t="s">
        <v>2450</v>
      </c>
      <c r="K3580" t="s">
        <v>3597</v>
      </c>
      <c r="L3580" t="s">
        <v>16954</v>
      </c>
      <c r="M3580">
        <v>19986</v>
      </c>
      <c r="N3580">
        <v>4289</v>
      </c>
      <c r="O3580" t="s">
        <v>8099</v>
      </c>
      <c r="P3580">
        <v>1</v>
      </c>
      <c r="Q3580" t="s">
        <v>16955</v>
      </c>
      <c r="R3580" t="s">
        <v>16956</v>
      </c>
      <c r="S3580">
        <v>186</v>
      </c>
      <c r="T3580" t="s">
        <v>37</v>
      </c>
      <c r="U3580" t="s">
        <v>38</v>
      </c>
      <c r="V3580" t="s">
        <v>569</v>
      </c>
      <c r="W3580">
        <v>1200000</v>
      </c>
      <c r="X3580">
        <v>1999</v>
      </c>
      <c r="Y3580">
        <v>1000</v>
      </c>
      <c r="Z3580">
        <v>6.6</v>
      </c>
      <c r="AA3580">
        <v>1.85</v>
      </c>
      <c r="AB3580">
        <v>0</v>
      </c>
    </row>
    <row r="3581" spans="1:28" x14ac:dyDescent="0.3">
      <c r="A3581" t="s">
        <v>28</v>
      </c>
      <c r="B3581" t="s">
        <v>16957</v>
      </c>
      <c r="C3581">
        <v>10</v>
      </c>
      <c r="D3581">
        <v>113</v>
      </c>
      <c r="E3581">
        <v>29</v>
      </c>
      <c r="F3581">
        <v>449</v>
      </c>
      <c r="G3581" t="s">
        <v>13740</v>
      </c>
      <c r="H3581">
        <v>890</v>
      </c>
      <c r="I3581">
        <v>2859955</v>
      </c>
      <c r="J3581" t="s">
        <v>3637</v>
      </c>
      <c r="K3581" t="s">
        <v>618</v>
      </c>
      <c r="L3581" t="s">
        <v>16958</v>
      </c>
      <c r="M3581">
        <v>2417</v>
      </c>
      <c r="N3581">
        <v>2681</v>
      </c>
      <c r="O3581" t="s">
        <v>5968</v>
      </c>
      <c r="P3581">
        <v>2</v>
      </c>
      <c r="Q3581" t="s">
        <v>16959</v>
      </c>
      <c r="R3581" t="s">
        <v>16960</v>
      </c>
      <c r="S3581">
        <v>32</v>
      </c>
      <c r="T3581" t="s">
        <v>37</v>
      </c>
      <c r="U3581" t="s">
        <v>38</v>
      </c>
      <c r="V3581" t="s">
        <v>39</v>
      </c>
      <c r="W3581">
        <v>1200000</v>
      </c>
      <c r="X3581">
        <v>2013</v>
      </c>
      <c r="Y3581">
        <v>848</v>
      </c>
      <c r="Z3581">
        <v>6</v>
      </c>
      <c r="AA3581">
        <v>2.35</v>
      </c>
      <c r="AB3581">
        <v>0</v>
      </c>
    </row>
    <row r="3582" spans="1:28" x14ac:dyDescent="0.3">
      <c r="A3582" t="s">
        <v>28</v>
      </c>
      <c r="B3582" t="s">
        <v>1701</v>
      </c>
      <c r="C3582">
        <v>173</v>
      </c>
      <c r="D3582">
        <v>99</v>
      </c>
      <c r="E3582">
        <v>16000</v>
      </c>
      <c r="F3582">
        <v>455</v>
      </c>
      <c r="G3582" t="s">
        <v>267</v>
      </c>
      <c r="H3582">
        <v>16000</v>
      </c>
      <c r="I3582">
        <v>2812029</v>
      </c>
      <c r="J3582" t="s">
        <v>2062</v>
      </c>
      <c r="K3582" t="s">
        <v>1701</v>
      </c>
      <c r="L3582" t="s">
        <v>16961</v>
      </c>
      <c r="M3582">
        <v>664719</v>
      </c>
      <c r="N3582">
        <v>28994</v>
      </c>
      <c r="O3582" t="s">
        <v>4333</v>
      </c>
      <c r="P3582">
        <v>0</v>
      </c>
      <c r="Q3582" t="s">
        <v>16962</v>
      </c>
      <c r="R3582" t="s">
        <v>16963</v>
      </c>
      <c r="S3582">
        <v>931</v>
      </c>
      <c r="T3582" t="s">
        <v>37</v>
      </c>
      <c r="U3582" t="s">
        <v>38</v>
      </c>
      <c r="V3582" t="s">
        <v>569</v>
      </c>
      <c r="W3582">
        <v>1200000</v>
      </c>
      <c r="X3582">
        <v>1992</v>
      </c>
      <c r="Y3582">
        <v>12000</v>
      </c>
      <c r="Z3582">
        <v>8.4</v>
      </c>
      <c r="AA3582">
        <v>2.35</v>
      </c>
      <c r="AB3582">
        <v>19000</v>
      </c>
    </row>
    <row r="3583" spans="1:28" x14ac:dyDescent="0.3">
      <c r="A3583" t="s">
        <v>28</v>
      </c>
      <c r="B3583" t="s">
        <v>8179</v>
      </c>
      <c r="C3583">
        <v>181</v>
      </c>
      <c r="D3583">
        <v>142</v>
      </c>
      <c r="E3583">
        <v>0</v>
      </c>
      <c r="F3583">
        <v>24</v>
      </c>
      <c r="G3583" t="s">
        <v>16964</v>
      </c>
      <c r="H3583">
        <v>16000</v>
      </c>
      <c r="I3583">
        <v>6100000</v>
      </c>
      <c r="J3583" t="s">
        <v>13426</v>
      </c>
      <c r="K3583" t="s">
        <v>3541</v>
      </c>
      <c r="L3583" t="s">
        <v>16965</v>
      </c>
      <c r="M3583">
        <v>503509</v>
      </c>
      <c r="N3583">
        <v>16089</v>
      </c>
      <c r="O3583" t="s">
        <v>16966</v>
      </c>
      <c r="P3583">
        <v>3</v>
      </c>
      <c r="Q3583" t="s">
        <v>16967</v>
      </c>
      <c r="R3583" t="s">
        <v>16968</v>
      </c>
      <c r="S3583">
        <v>780</v>
      </c>
      <c r="T3583" t="s">
        <v>9147</v>
      </c>
      <c r="U3583" t="s">
        <v>6727</v>
      </c>
      <c r="V3583" t="s">
        <v>5738</v>
      </c>
      <c r="W3583">
        <v>1200000</v>
      </c>
      <c r="X3583">
        <v>1966</v>
      </c>
      <c r="Y3583">
        <v>34</v>
      </c>
      <c r="Z3583">
        <v>8.9</v>
      </c>
      <c r="AA3583">
        <v>2.35</v>
      </c>
      <c r="AB3583">
        <v>20000</v>
      </c>
    </row>
    <row r="3584" spans="1:28" x14ac:dyDescent="0.3">
      <c r="A3584" t="s">
        <v>28</v>
      </c>
      <c r="B3584" t="s">
        <v>16969</v>
      </c>
      <c r="C3584">
        <v>111</v>
      </c>
      <c r="D3584">
        <v>112</v>
      </c>
      <c r="E3584">
        <v>9</v>
      </c>
      <c r="F3584">
        <v>4</v>
      </c>
      <c r="G3584" t="s">
        <v>16970</v>
      </c>
      <c r="H3584">
        <v>61</v>
      </c>
      <c r="I3584">
        <v>375723</v>
      </c>
      <c r="J3584" t="s">
        <v>2450</v>
      </c>
      <c r="K3584" t="s">
        <v>16971</v>
      </c>
      <c r="L3584" t="s">
        <v>16972</v>
      </c>
      <c r="M3584">
        <v>7025</v>
      </c>
      <c r="N3584">
        <v>76</v>
      </c>
      <c r="O3584" t="s">
        <v>16973</v>
      </c>
      <c r="P3584">
        <v>1</v>
      </c>
      <c r="Q3584" t="s">
        <v>16974</v>
      </c>
      <c r="R3584" t="s">
        <v>16975</v>
      </c>
      <c r="S3584">
        <v>26</v>
      </c>
      <c r="T3584" t="s">
        <v>13025</v>
      </c>
      <c r="U3584" t="s">
        <v>14596</v>
      </c>
      <c r="V3584" t="s">
        <v>569</v>
      </c>
      <c r="W3584">
        <v>4000000</v>
      </c>
      <c r="X3584">
        <v>2015</v>
      </c>
      <c r="Y3584">
        <v>9</v>
      </c>
      <c r="Z3584">
        <v>7.9</v>
      </c>
      <c r="AA3584">
        <v>2.35</v>
      </c>
      <c r="AB3584">
        <v>0</v>
      </c>
    </row>
    <row r="3585" spans="1:28" x14ac:dyDescent="0.3">
      <c r="A3585" t="s">
        <v>28</v>
      </c>
      <c r="B3585" t="s">
        <v>16976</v>
      </c>
      <c r="C3585">
        <v>38</v>
      </c>
      <c r="D3585">
        <v>108</v>
      </c>
      <c r="E3585">
        <v>14</v>
      </c>
      <c r="F3585">
        <v>274</v>
      </c>
      <c r="G3585" t="s">
        <v>16977</v>
      </c>
      <c r="H3585">
        <v>1000</v>
      </c>
      <c r="I3585">
        <v>594904</v>
      </c>
      <c r="J3585" t="s">
        <v>2450</v>
      </c>
      <c r="K3585" t="s">
        <v>6686</v>
      </c>
      <c r="L3585" t="s">
        <v>16978</v>
      </c>
      <c r="M3585">
        <v>2582</v>
      </c>
      <c r="N3585">
        <v>1805</v>
      </c>
      <c r="O3585" t="s">
        <v>16979</v>
      </c>
      <c r="P3585">
        <v>0</v>
      </c>
      <c r="Q3585" t="s">
        <v>16980</v>
      </c>
      <c r="R3585" t="s">
        <v>16981</v>
      </c>
      <c r="S3585">
        <v>89</v>
      </c>
      <c r="T3585" t="s">
        <v>37</v>
      </c>
      <c r="U3585" t="s">
        <v>38</v>
      </c>
      <c r="V3585" t="s">
        <v>39</v>
      </c>
      <c r="W3585">
        <v>1200000</v>
      </c>
      <c r="X3585">
        <v>2012</v>
      </c>
      <c r="Y3585">
        <v>330</v>
      </c>
      <c r="Z3585">
        <v>6</v>
      </c>
      <c r="AA3585">
        <v>1.85</v>
      </c>
      <c r="AB3585">
        <v>0</v>
      </c>
    </row>
    <row r="3586" spans="1:28" x14ac:dyDescent="0.3">
      <c r="A3586" t="s">
        <v>28</v>
      </c>
      <c r="B3586" t="s">
        <v>16982</v>
      </c>
      <c r="C3586">
        <v>12</v>
      </c>
      <c r="D3586">
        <v>88</v>
      </c>
      <c r="E3586">
        <v>0</v>
      </c>
      <c r="F3586">
        <v>3</v>
      </c>
      <c r="G3586" t="s">
        <v>16983</v>
      </c>
      <c r="H3586">
        <v>268</v>
      </c>
      <c r="I3586">
        <v>58936</v>
      </c>
      <c r="J3586" t="s">
        <v>6111</v>
      </c>
      <c r="K3586" t="s">
        <v>16984</v>
      </c>
      <c r="L3586" t="s">
        <v>16985</v>
      </c>
      <c r="M3586">
        <v>91</v>
      </c>
      <c r="N3586">
        <v>318</v>
      </c>
      <c r="O3586" t="s">
        <v>16986</v>
      </c>
      <c r="P3586">
        <v>0</v>
      </c>
      <c r="Q3586" t="s">
        <v>16987</v>
      </c>
      <c r="R3586" t="s">
        <v>16988</v>
      </c>
      <c r="S3586">
        <v>4</v>
      </c>
      <c r="T3586" t="s">
        <v>37</v>
      </c>
      <c r="U3586" t="s">
        <v>38</v>
      </c>
      <c r="V3586" t="s">
        <v>569</v>
      </c>
      <c r="W3586">
        <v>1200000</v>
      </c>
      <c r="X3586">
        <v>2001</v>
      </c>
      <c r="Y3586">
        <v>44</v>
      </c>
      <c r="Z3586">
        <v>6.1</v>
      </c>
      <c r="AA3586">
        <v>1.78</v>
      </c>
      <c r="AB3586">
        <v>27</v>
      </c>
    </row>
    <row r="3587" spans="1:28" x14ac:dyDescent="0.3">
      <c r="A3587" t="s">
        <v>28</v>
      </c>
      <c r="B3587" t="s">
        <v>16989</v>
      </c>
      <c r="C3587">
        <v>22</v>
      </c>
      <c r="D3587">
        <v>84</v>
      </c>
      <c r="E3587">
        <v>0</v>
      </c>
      <c r="F3587">
        <v>63</v>
      </c>
      <c r="G3587" t="s">
        <v>16990</v>
      </c>
      <c r="H3587">
        <v>380</v>
      </c>
      <c r="J3587" t="s">
        <v>16991</v>
      </c>
      <c r="K3587" t="s">
        <v>16992</v>
      </c>
      <c r="L3587" t="s">
        <v>16993</v>
      </c>
      <c r="M3587">
        <v>1321</v>
      </c>
      <c r="N3587">
        <v>630</v>
      </c>
      <c r="O3587" t="s">
        <v>16994</v>
      </c>
      <c r="P3587">
        <v>0</v>
      </c>
      <c r="Q3587" t="s">
        <v>16995</v>
      </c>
      <c r="R3587" t="s">
        <v>16996</v>
      </c>
      <c r="S3587">
        <v>51</v>
      </c>
      <c r="T3587" t="s">
        <v>37</v>
      </c>
      <c r="U3587" t="s">
        <v>263</v>
      </c>
      <c r="V3587" t="s">
        <v>569</v>
      </c>
      <c r="W3587">
        <v>1200000</v>
      </c>
      <c r="X3587">
        <v>2012</v>
      </c>
      <c r="Y3587">
        <v>91</v>
      </c>
      <c r="Z3587">
        <v>3.8</v>
      </c>
      <c r="AB3587">
        <v>238</v>
      </c>
    </row>
    <row r="3588" spans="1:28" x14ac:dyDescent="0.3">
      <c r="A3588" t="s">
        <v>28</v>
      </c>
      <c r="B3588" t="s">
        <v>3460</v>
      </c>
      <c r="C3588">
        <v>9</v>
      </c>
      <c r="D3588">
        <v>91</v>
      </c>
      <c r="E3588">
        <v>38</v>
      </c>
      <c r="F3588">
        <v>117</v>
      </c>
      <c r="G3588" t="s">
        <v>5266</v>
      </c>
      <c r="H3588">
        <v>584</v>
      </c>
      <c r="I3588">
        <v>2850263</v>
      </c>
      <c r="J3588" t="s">
        <v>16997</v>
      </c>
      <c r="K3588" t="s">
        <v>10762</v>
      </c>
      <c r="L3588" t="s">
        <v>16998</v>
      </c>
      <c r="M3588">
        <v>5061</v>
      </c>
      <c r="N3588">
        <v>1218</v>
      </c>
      <c r="O3588" t="s">
        <v>16999</v>
      </c>
      <c r="P3588">
        <v>0</v>
      </c>
      <c r="Q3588" t="s">
        <v>17000</v>
      </c>
      <c r="R3588" t="s">
        <v>17001</v>
      </c>
      <c r="S3588">
        <v>70</v>
      </c>
      <c r="T3588" t="s">
        <v>37</v>
      </c>
      <c r="U3588" t="s">
        <v>38</v>
      </c>
      <c r="V3588" t="s">
        <v>90</v>
      </c>
      <c r="W3588">
        <v>2600000</v>
      </c>
      <c r="X3588">
        <v>1993</v>
      </c>
      <c r="Y3588">
        <v>399</v>
      </c>
      <c r="Z3588">
        <v>6.2</v>
      </c>
      <c r="AA3588">
        <v>1.85</v>
      </c>
      <c r="AB3588">
        <v>0</v>
      </c>
    </row>
    <row r="3589" spans="1:28" x14ac:dyDescent="0.3">
      <c r="A3589" t="s">
        <v>28</v>
      </c>
      <c r="B3589" t="s">
        <v>17002</v>
      </c>
      <c r="C3589">
        <v>91</v>
      </c>
      <c r="D3589">
        <v>94</v>
      </c>
      <c r="E3589">
        <v>6</v>
      </c>
      <c r="F3589">
        <v>804</v>
      </c>
      <c r="G3589" t="s">
        <v>6388</v>
      </c>
      <c r="H3589">
        <v>16000</v>
      </c>
      <c r="I3589">
        <v>16101109</v>
      </c>
      <c r="J3589" t="s">
        <v>1611</v>
      </c>
      <c r="K3589" t="s">
        <v>310</v>
      </c>
      <c r="L3589" t="s">
        <v>17003</v>
      </c>
      <c r="M3589">
        <v>76467</v>
      </c>
      <c r="N3589">
        <v>19957</v>
      </c>
      <c r="O3589" t="s">
        <v>10196</v>
      </c>
      <c r="P3589">
        <v>3</v>
      </c>
      <c r="Q3589" t="s">
        <v>17004</v>
      </c>
      <c r="R3589" t="s">
        <v>17005</v>
      </c>
      <c r="S3589">
        <v>236</v>
      </c>
      <c r="T3589" t="s">
        <v>37</v>
      </c>
      <c r="U3589" t="s">
        <v>38</v>
      </c>
      <c r="V3589" t="s">
        <v>569</v>
      </c>
      <c r="W3589">
        <v>3000000</v>
      </c>
      <c r="X3589">
        <v>2005</v>
      </c>
      <c r="Y3589">
        <v>1000</v>
      </c>
      <c r="Z3589">
        <v>6.8</v>
      </c>
      <c r="AA3589">
        <v>1.85</v>
      </c>
      <c r="AB3589">
        <v>0</v>
      </c>
    </row>
    <row r="3590" spans="1:28" x14ac:dyDescent="0.3">
      <c r="A3590" t="s">
        <v>28</v>
      </c>
      <c r="B3590" t="s">
        <v>17006</v>
      </c>
      <c r="C3590">
        <v>57</v>
      </c>
      <c r="D3590">
        <v>92</v>
      </c>
      <c r="E3590">
        <v>155</v>
      </c>
      <c r="F3590">
        <v>147</v>
      </c>
      <c r="G3590" t="s">
        <v>14688</v>
      </c>
      <c r="H3590">
        <v>448</v>
      </c>
      <c r="I3590">
        <v>1400000</v>
      </c>
      <c r="J3590" t="s">
        <v>16292</v>
      </c>
      <c r="K3590" t="s">
        <v>16202</v>
      </c>
      <c r="L3590" t="s">
        <v>17007</v>
      </c>
      <c r="M3590">
        <v>1324</v>
      </c>
      <c r="N3590">
        <v>1329</v>
      </c>
      <c r="O3590" t="s">
        <v>17008</v>
      </c>
      <c r="P3590">
        <v>0</v>
      </c>
      <c r="Q3590" t="s">
        <v>17009</v>
      </c>
      <c r="R3590" t="s">
        <v>17010</v>
      </c>
      <c r="S3590">
        <v>37</v>
      </c>
      <c r="T3590" t="s">
        <v>37</v>
      </c>
      <c r="U3590" t="s">
        <v>38</v>
      </c>
      <c r="V3590" t="s">
        <v>569</v>
      </c>
      <c r="W3590">
        <v>1100000</v>
      </c>
      <c r="X3590">
        <v>1987</v>
      </c>
      <c r="Y3590">
        <v>426</v>
      </c>
      <c r="Z3590">
        <v>5.9</v>
      </c>
      <c r="AA3590">
        <v>1.85</v>
      </c>
      <c r="AB3590">
        <v>241</v>
      </c>
    </row>
    <row r="3591" spans="1:28" x14ac:dyDescent="0.3">
      <c r="A3591" t="s">
        <v>28</v>
      </c>
      <c r="B3591" t="s">
        <v>17012</v>
      </c>
      <c r="C3591">
        <v>97</v>
      </c>
      <c r="D3591">
        <v>110</v>
      </c>
      <c r="E3591">
        <v>22</v>
      </c>
      <c r="F3591">
        <v>48</v>
      </c>
      <c r="G3591" t="s">
        <v>17013</v>
      </c>
      <c r="H3591">
        <v>434</v>
      </c>
      <c r="I3591">
        <v>56129</v>
      </c>
      <c r="J3591" t="s">
        <v>2836</v>
      </c>
      <c r="K3591" t="s">
        <v>8913</v>
      </c>
      <c r="L3591" t="s">
        <v>17014</v>
      </c>
      <c r="M3591">
        <v>6555</v>
      </c>
      <c r="N3591">
        <v>645</v>
      </c>
      <c r="O3591" t="s">
        <v>17015</v>
      </c>
      <c r="P3591">
        <v>1</v>
      </c>
      <c r="Q3591" t="s">
        <v>17016</v>
      </c>
      <c r="R3591" t="s">
        <v>17017</v>
      </c>
      <c r="S3591">
        <v>82</v>
      </c>
      <c r="T3591" t="s">
        <v>37</v>
      </c>
      <c r="U3591" t="s">
        <v>263</v>
      </c>
      <c r="V3591" t="s">
        <v>569</v>
      </c>
      <c r="W3591">
        <v>1100000</v>
      </c>
      <c r="X3591">
        <v>2010</v>
      </c>
      <c r="Y3591">
        <v>95</v>
      </c>
      <c r="Z3591">
        <v>6.1</v>
      </c>
      <c r="AA3591">
        <v>2.35</v>
      </c>
      <c r="AB3591">
        <v>0</v>
      </c>
    </row>
    <row r="3592" spans="1:28" x14ac:dyDescent="0.3">
      <c r="A3592" t="s">
        <v>28</v>
      </c>
      <c r="B3592" t="s">
        <v>17018</v>
      </c>
      <c r="C3592">
        <v>481</v>
      </c>
      <c r="D3592">
        <v>102</v>
      </c>
      <c r="E3592">
        <v>338</v>
      </c>
      <c r="F3592">
        <v>60</v>
      </c>
      <c r="G3592" t="s">
        <v>17019</v>
      </c>
      <c r="H3592">
        <v>1000</v>
      </c>
      <c r="I3592">
        <v>4105123</v>
      </c>
      <c r="J3592" t="s">
        <v>329</v>
      </c>
      <c r="K3592" t="s">
        <v>17020</v>
      </c>
      <c r="L3592" t="s">
        <v>17021</v>
      </c>
      <c r="M3592">
        <v>148221</v>
      </c>
      <c r="N3592">
        <v>1445</v>
      </c>
      <c r="O3592" t="s">
        <v>17022</v>
      </c>
      <c r="P3592">
        <v>0</v>
      </c>
      <c r="Q3592" t="s">
        <v>17023</v>
      </c>
      <c r="R3592" t="s">
        <v>17024</v>
      </c>
      <c r="S3592">
        <v>316</v>
      </c>
      <c r="T3592" t="s">
        <v>17025</v>
      </c>
      <c r="U3592" t="s">
        <v>17026</v>
      </c>
      <c r="V3592" t="s">
        <v>569</v>
      </c>
      <c r="W3592">
        <v>1100000</v>
      </c>
      <c r="X3592">
        <v>2011</v>
      </c>
      <c r="Y3592">
        <v>342</v>
      </c>
      <c r="Z3592">
        <v>7.6</v>
      </c>
      <c r="AA3592">
        <v>1.85</v>
      </c>
      <c r="AB3592">
        <v>51000</v>
      </c>
    </row>
    <row r="3593" spans="1:28" x14ac:dyDescent="0.3">
      <c r="A3593" t="s">
        <v>28</v>
      </c>
      <c r="B3593" t="s">
        <v>15185</v>
      </c>
      <c r="C3593">
        <v>242</v>
      </c>
      <c r="D3593">
        <v>82</v>
      </c>
      <c r="E3593">
        <v>345</v>
      </c>
      <c r="F3593">
        <v>269</v>
      </c>
      <c r="G3593" t="s">
        <v>11660</v>
      </c>
      <c r="H3593">
        <v>2000</v>
      </c>
      <c r="J3593" t="s">
        <v>5344</v>
      </c>
      <c r="K3593" t="s">
        <v>16711</v>
      </c>
      <c r="L3593" t="s">
        <v>17027</v>
      </c>
      <c r="M3593">
        <v>387508</v>
      </c>
      <c r="N3593">
        <v>3442</v>
      </c>
      <c r="O3593" t="s">
        <v>17028</v>
      </c>
      <c r="P3593">
        <v>4</v>
      </c>
      <c r="Q3593" t="s">
        <v>17029</v>
      </c>
      <c r="R3593" t="s">
        <v>17030</v>
      </c>
      <c r="S3593">
        <v>1123</v>
      </c>
      <c r="T3593" t="s">
        <v>37</v>
      </c>
      <c r="U3593" t="s">
        <v>38</v>
      </c>
      <c r="V3593" t="s">
        <v>90</v>
      </c>
      <c r="W3593">
        <v>950000</v>
      </c>
      <c r="X3593">
        <v>1942</v>
      </c>
      <c r="Y3593">
        <v>607</v>
      </c>
      <c r="Z3593">
        <v>8.6</v>
      </c>
      <c r="AA3593">
        <v>1.37</v>
      </c>
      <c r="AB3593">
        <v>23000</v>
      </c>
    </row>
    <row r="3594" spans="1:28" x14ac:dyDescent="0.3">
      <c r="A3594" t="s">
        <v>28</v>
      </c>
      <c r="B3594" t="s">
        <v>17031</v>
      </c>
      <c r="C3594">
        <v>95</v>
      </c>
      <c r="D3594">
        <v>89</v>
      </c>
      <c r="E3594">
        <v>0</v>
      </c>
      <c r="F3594">
        <v>5</v>
      </c>
      <c r="G3594" t="s">
        <v>17032</v>
      </c>
      <c r="H3594">
        <v>12</v>
      </c>
      <c r="J3594" t="s">
        <v>5834</v>
      </c>
      <c r="K3594" t="s">
        <v>17033</v>
      </c>
      <c r="L3594" t="s">
        <v>17034</v>
      </c>
      <c r="M3594">
        <v>9465</v>
      </c>
      <c r="N3594">
        <v>29</v>
      </c>
      <c r="O3594" t="s">
        <v>17035</v>
      </c>
      <c r="P3594">
        <v>0</v>
      </c>
      <c r="Q3594" t="s">
        <v>17036</v>
      </c>
      <c r="R3594" t="s">
        <v>17037</v>
      </c>
      <c r="S3594">
        <v>85</v>
      </c>
      <c r="T3594" t="s">
        <v>37</v>
      </c>
      <c r="U3594" t="s">
        <v>365</v>
      </c>
      <c r="V3594" t="s">
        <v>569</v>
      </c>
      <c r="W3594">
        <v>1400000</v>
      </c>
      <c r="X3594">
        <v>2008</v>
      </c>
      <c r="Y3594">
        <v>5</v>
      </c>
      <c r="Z3594">
        <v>6.1</v>
      </c>
      <c r="AA3594">
        <v>1.85</v>
      </c>
      <c r="AB3594">
        <v>0</v>
      </c>
    </row>
    <row r="3595" spans="1:28" x14ac:dyDescent="0.3">
      <c r="A3595" t="s">
        <v>28</v>
      </c>
      <c r="B3595" t="s">
        <v>17038</v>
      </c>
      <c r="C3595">
        <v>87</v>
      </c>
      <c r="D3595">
        <v>89</v>
      </c>
      <c r="E3595">
        <v>136</v>
      </c>
      <c r="F3595">
        <v>42</v>
      </c>
      <c r="G3595" t="s">
        <v>3254</v>
      </c>
      <c r="H3595">
        <v>844</v>
      </c>
      <c r="J3595" t="s">
        <v>1786</v>
      </c>
      <c r="K3595" t="s">
        <v>9687</v>
      </c>
      <c r="L3595" t="s">
        <v>17039</v>
      </c>
      <c r="M3595">
        <v>20678</v>
      </c>
      <c r="N3595">
        <v>1080</v>
      </c>
      <c r="O3595" t="s">
        <v>17040</v>
      </c>
      <c r="P3595">
        <v>1</v>
      </c>
      <c r="Q3595" t="s">
        <v>17041</v>
      </c>
      <c r="R3595" t="s">
        <v>17042</v>
      </c>
      <c r="S3595">
        <v>199</v>
      </c>
      <c r="T3595" t="s">
        <v>37</v>
      </c>
      <c r="U3595" t="s">
        <v>38</v>
      </c>
      <c r="V3595" t="s">
        <v>12735</v>
      </c>
      <c r="W3595">
        <v>1000000</v>
      </c>
      <c r="X3595">
        <v>1972</v>
      </c>
      <c r="Y3595">
        <v>184</v>
      </c>
      <c r="Z3595">
        <v>6.7</v>
      </c>
      <c r="AA3595">
        <v>1.85</v>
      </c>
      <c r="AB3595">
        <v>0</v>
      </c>
    </row>
    <row r="3596" spans="1:28" x14ac:dyDescent="0.3">
      <c r="A3596" t="s">
        <v>28</v>
      </c>
      <c r="B3596" t="s">
        <v>5927</v>
      </c>
      <c r="C3596">
        <v>141</v>
      </c>
      <c r="D3596">
        <v>145</v>
      </c>
      <c r="E3596">
        <v>80</v>
      </c>
      <c r="F3596">
        <v>794</v>
      </c>
      <c r="G3596" t="s">
        <v>16892</v>
      </c>
      <c r="H3596">
        <v>13000</v>
      </c>
      <c r="I3596">
        <v>117235247</v>
      </c>
      <c r="J3596" t="s">
        <v>3637</v>
      </c>
      <c r="K3596" t="s">
        <v>1721</v>
      </c>
      <c r="L3596" t="s">
        <v>17043</v>
      </c>
      <c r="M3596">
        <v>375240</v>
      </c>
      <c r="N3596">
        <v>16094</v>
      </c>
      <c r="O3596" t="s">
        <v>10806</v>
      </c>
      <c r="P3596">
        <v>0</v>
      </c>
      <c r="Q3596" t="s">
        <v>17044</v>
      </c>
      <c r="R3596" t="s">
        <v>17045</v>
      </c>
      <c r="S3596">
        <v>542</v>
      </c>
      <c r="T3596" t="s">
        <v>37</v>
      </c>
      <c r="U3596" t="s">
        <v>38</v>
      </c>
      <c r="V3596" t="s">
        <v>90</v>
      </c>
      <c r="W3596">
        <v>960000</v>
      </c>
      <c r="X3596">
        <v>1976</v>
      </c>
      <c r="Y3596">
        <v>1000</v>
      </c>
      <c r="Z3596">
        <v>8.1</v>
      </c>
      <c r="AA3596">
        <v>1.33</v>
      </c>
      <c r="AB3596">
        <v>0</v>
      </c>
    </row>
    <row r="3597" spans="1:28" x14ac:dyDescent="0.3">
      <c r="A3597" t="s">
        <v>28</v>
      </c>
      <c r="B3597" t="s">
        <v>5134</v>
      </c>
      <c r="C3597">
        <v>212</v>
      </c>
      <c r="D3597">
        <v>89</v>
      </c>
      <c r="E3597">
        <v>0</v>
      </c>
      <c r="F3597">
        <v>606</v>
      </c>
      <c r="G3597" t="s">
        <v>2422</v>
      </c>
      <c r="H3597">
        <v>2000</v>
      </c>
      <c r="I3597">
        <v>21378000</v>
      </c>
      <c r="J3597" t="s">
        <v>7035</v>
      </c>
      <c r="K3597" t="s">
        <v>1671</v>
      </c>
      <c r="L3597" t="s">
        <v>10856</v>
      </c>
      <c r="M3597">
        <v>46493</v>
      </c>
      <c r="N3597">
        <v>4878</v>
      </c>
      <c r="O3597" t="s">
        <v>10213</v>
      </c>
      <c r="P3597">
        <v>0</v>
      </c>
      <c r="Q3597" t="s">
        <v>10857</v>
      </c>
      <c r="R3597" t="s">
        <v>10858</v>
      </c>
      <c r="S3597">
        <v>335</v>
      </c>
      <c r="T3597" t="s">
        <v>37</v>
      </c>
      <c r="U3597" t="s">
        <v>38</v>
      </c>
      <c r="V3597" t="s">
        <v>569</v>
      </c>
      <c r="W3597">
        <v>1000000</v>
      </c>
      <c r="X3597">
        <v>1980</v>
      </c>
      <c r="Y3597">
        <v>826</v>
      </c>
      <c r="Z3597">
        <v>6.8</v>
      </c>
      <c r="AA3597">
        <v>2.35</v>
      </c>
      <c r="AB3597">
        <v>7000</v>
      </c>
    </row>
    <row r="3598" spans="1:28" x14ac:dyDescent="0.3">
      <c r="A3598" t="s">
        <v>28</v>
      </c>
      <c r="B3598" t="s">
        <v>17046</v>
      </c>
      <c r="C3598">
        <v>270</v>
      </c>
      <c r="D3598">
        <v>83</v>
      </c>
      <c r="E3598">
        <v>6</v>
      </c>
      <c r="F3598">
        <v>142</v>
      </c>
      <c r="G3598" t="s">
        <v>17047</v>
      </c>
      <c r="H3598">
        <v>707</v>
      </c>
      <c r="I3598">
        <v>31537320</v>
      </c>
      <c r="J3598" t="s">
        <v>2912</v>
      </c>
      <c r="K3598" t="s">
        <v>15073</v>
      </c>
      <c r="L3598" t="s">
        <v>17048</v>
      </c>
      <c r="M3598">
        <v>44329</v>
      </c>
      <c r="N3598">
        <v>1565</v>
      </c>
      <c r="O3598" t="s">
        <v>17049</v>
      </c>
      <c r="P3598">
        <v>0</v>
      </c>
      <c r="Q3598" t="s">
        <v>17050</v>
      </c>
      <c r="R3598" t="s">
        <v>17051</v>
      </c>
      <c r="S3598">
        <v>309</v>
      </c>
      <c r="T3598" t="s">
        <v>37</v>
      </c>
      <c r="U3598" t="s">
        <v>38</v>
      </c>
      <c r="V3598" t="s">
        <v>569</v>
      </c>
      <c r="W3598">
        <v>1000000</v>
      </c>
      <c r="X3598">
        <v>2014</v>
      </c>
      <c r="Y3598">
        <v>305</v>
      </c>
      <c r="Z3598">
        <v>5.7</v>
      </c>
      <c r="AA3598">
        <v>1.85</v>
      </c>
      <c r="AB3598">
        <v>13000</v>
      </c>
    </row>
    <row r="3599" spans="1:28" x14ac:dyDescent="0.3">
      <c r="A3599" t="s">
        <v>28</v>
      </c>
      <c r="B3599" t="s">
        <v>2732</v>
      </c>
      <c r="C3599">
        <v>161</v>
      </c>
      <c r="D3599">
        <v>91</v>
      </c>
      <c r="E3599">
        <v>287</v>
      </c>
      <c r="F3599">
        <v>725</v>
      </c>
      <c r="G3599" t="s">
        <v>5024</v>
      </c>
      <c r="H3599">
        <v>1000</v>
      </c>
      <c r="I3599">
        <v>17986000</v>
      </c>
      <c r="J3599" t="s">
        <v>6096</v>
      </c>
      <c r="K3599" t="s">
        <v>7839</v>
      </c>
      <c r="L3599" t="s">
        <v>17052</v>
      </c>
      <c r="M3599">
        <v>22773</v>
      </c>
      <c r="N3599">
        <v>4438</v>
      </c>
      <c r="O3599" t="s">
        <v>13207</v>
      </c>
      <c r="P3599">
        <v>0</v>
      </c>
      <c r="Q3599" t="s">
        <v>17053</v>
      </c>
      <c r="R3599" t="s">
        <v>17054</v>
      </c>
      <c r="S3599">
        <v>195</v>
      </c>
      <c r="T3599" t="s">
        <v>37</v>
      </c>
      <c r="U3599" t="s">
        <v>38</v>
      </c>
      <c r="V3599" t="s">
        <v>569</v>
      </c>
      <c r="W3599">
        <v>1000000</v>
      </c>
      <c r="X3599">
        <v>1981</v>
      </c>
      <c r="Y3599">
        <v>823</v>
      </c>
      <c r="Z3599">
        <v>6.6</v>
      </c>
      <c r="AA3599">
        <v>1.85</v>
      </c>
      <c r="AB3599">
        <v>0</v>
      </c>
    </row>
    <row r="3600" spans="1:28" x14ac:dyDescent="0.3">
      <c r="A3600" t="s">
        <v>28</v>
      </c>
      <c r="B3600" t="s">
        <v>5409</v>
      </c>
      <c r="C3600">
        <v>184</v>
      </c>
      <c r="D3600">
        <v>110</v>
      </c>
      <c r="E3600">
        <v>92</v>
      </c>
      <c r="F3600">
        <v>177</v>
      </c>
      <c r="G3600" t="s">
        <v>17055</v>
      </c>
      <c r="H3600">
        <v>650</v>
      </c>
      <c r="I3600">
        <v>16067035</v>
      </c>
      <c r="J3600" t="s">
        <v>50</v>
      </c>
      <c r="K3600" t="s">
        <v>17056</v>
      </c>
      <c r="L3600" t="s">
        <v>17057</v>
      </c>
      <c r="M3600">
        <v>116642</v>
      </c>
      <c r="N3600">
        <v>1421</v>
      </c>
      <c r="O3600" t="s">
        <v>4620</v>
      </c>
      <c r="P3600">
        <v>4</v>
      </c>
      <c r="Q3600" t="s">
        <v>17058</v>
      </c>
      <c r="R3600" t="s">
        <v>17059</v>
      </c>
      <c r="S3600">
        <v>389</v>
      </c>
      <c r="T3600" t="s">
        <v>37</v>
      </c>
      <c r="U3600" t="s">
        <v>56</v>
      </c>
      <c r="V3600" t="s">
        <v>5738</v>
      </c>
      <c r="W3600">
        <v>1100000</v>
      </c>
      <c r="X3600">
        <v>1962</v>
      </c>
      <c r="Y3600">
        <v>275</v>
      </c>
      <c r="Z3600">
        <v>7.3</v>
      </c>
      <c r="AA3600">
        <v>1.37</v>
      </c>
      <c r="AB3600">
        <v>5000</v>
      </c>
    </row>
    <row r="3601" spans="1:28" x14ac:dyDescent="0.3">
      <c r="A3601" t="s">
        <v>28</v>
      </c>
      <c r="B3601" t="s">
        <v>17060</v>
      </c>
      <c r="C3601">
        <v>270</v>
      </c>
      <c r="D3601">
        <v>86</v>
      </c>
      <c r="E3601">
        <v>18</v>
      </c>
      <c r="F3601">
        <v>300</v>
      </c>
      <c r="G3601" t="s">
        <v>1803</v>
      </c>
      <c r="H3601">
        <v>1000</v>
      </c>
      <c r="I3601">
        <v>18112929</v>
      </c>
      <c r="J3601" t="s">
        <v>4103</v>
      </c>
      <c r="K3601" t="s">
        <v>2108</v>
      </c>
      <c r="L3601" t="s">
        <v>17061</v>
      </c>
      <c r="M3601">
        <v>52642</v>
      </c>
      <c r="N3601">
        <v>2665</v>
      </c>
      <c r="O3601" t="s">
        <v>1559</v>
      </c>
      <c r="P3601">
        <v>0</v>
      </c>
      <c r="Q3601" t="s">
        <v>17062</v>
      </c>
      <c r="R3601" t="s">
        <v>17063</v>
      </c>
      <c r="S3601">
        <v>271</v>
      </c>
      <c r="T3601" t="s">
        <v>37</v>
      </c>
      <c r="U3601" t="s">
        <v>38</v>
      </c>
      <c r="V3601" t="s">
        <v>569</v>
      </c>
      <c r="W3601">
        <v>1000000</v>
      </c>
      <c r="X3601">
        <v>2012</v>
      </c>
      <c r="Y3601">
        <v>466</v>
      </c>
      <c r="Z3601">
        <v>5</v>
      </c>
      <c r="AA3601">
        <v>1.85</v>
      </c>
      <c r="AB3601">
        <v>24000</v>
      </c>
    </row>
    <row r="3602" spans="1:28" x14ac:dyDescent="0.3">
      <c r="A3602" t="s">
        <v>28</v>
      </c>
      <c r="B3602" t="s">
        <v>17064</v>
      </c>
      <c r="C3602">
        <v>203</v>
      </c>
      <c r="D3602">
        <v>86</v>
      </c>
      <c r="E3602">
        <v>385</v>
      </c>
      <c r="F3602">
        <v>100</v>
      </c>
      <c r="G3602" t="s">
        <v>17065</v>
      </c>
      <c r="H3602">
        <v>266</v>
      </c>
      <c r="I3602">
        <v>14564027</v>
      </c>
      <c r="J3602" t="s">
        <v>7035</v>
      </c>
      <c r="K3602" t="s">
        <v>17066</v>
      </c>
      <c r="L3602" t="s">
        <v>17067</v>
      </c>
      <c r="M3602">
        <v>76407</v>
      </c>
      <c r="N3602">
        <v>673</v>
      </c>
      <c r="O3602" t="s">
        <v>17068</v>
      </c>
      <c r="P3602">
        <v>0</v>
      </c>
      <c r="Q3602" t="s">
        <v>17069</v>
      </c>
      <c r="R3602" t="s">
        <v>17070</v>
      </c>
      <c r="S3602">
        <v>335</v>
      </c>
      <c r="T3602" t="s">
        <v>37</v>
      </c>
      <c r="U3602" t="s">
        <v>56</v>
      </c>
      <c r="V3602" t="s">
        <v>569</v>
      </c>
      <c r="W3602">
        <v>1000000</v>
      </c>
      <c r="X3602">
        <v>1987</v>
      </c>
      <c r="Y3602">
        <v>209</v>
      </c>
      <c r="Z3602">
        <v>7</v>
      </c>
      <c r="AA3602">
        <v>1.85</v>
      </c>
      <c r="AB3602">
        <v>0</v>
      </c>
    </row>
    <row r="3603" spans="1:28" x14ac:dyDescent="0.3">
      <c r="A3603" t="s">
        <v>28</v>
      </c>
      <c r="B3603" t="s">
        <v>17071</v>
      </c>
      <c r="C3603">
        <v>29</v>
      </c>
      <c r="D3603">
        <v>120</v>
      </c>
      <c r="E3603">
        <v>18</v>
      </c>
      <c r="F3603">
        <v>295</v>
      </c>
      <c r="G3603" t="s">
        <v>17072</v>
      </c>
      <c r="H3603">
        <v>634</v>
      </c>
      <c r="I3603">
        <v>20773070</v>
      </c>
      <c r="J3603" t="s">
        <v>3270</v>
      </c>
      <c r="K3603" t="s">
        <v>17073</v>
      </c>
      <c r="L3603" t="s">
        <v>17074</v>
      </c>
      <c r="M3603">
        <v>4501</v>
      </c>
      <c r="N3603">
        <v>1810</v>
      </c>
      <c r="O3603" t="s">
        <v>17075</v>
      </c>
      <c r="P3603">
        <v>11</v>
      </c>
      <c r="Q3603" t="s">
        <v>17076</v>
      </c>
      <c r="R3603" t="s">
        <v>17077</v>
      </c>
      <c r="S3603">
        <v>102</v>
      </c>
      <c r="T3603" t="s">
        <v>37</v>
      </c>
      <c r="U3603" t="s">
        <v>38</v>
      </c>
      <c r="V3603" t="s">
        <v>90</v>
      </c>
      <c r="W3603">
        <v>5000000</v>
      </c>
      <c r="X3603">
        <v>2016</v>
      </c>
      <c r="Y3603">
        <v>420</v>
      </c>
      <c r="Z3603">
        <v>3.4</v>
      </c>
      <c r="AA3603">
        <v>2.35</v>
      </c>
      <c r="AB3603">
        <v>0</v>
      </c>
    </row>
    <row r="3604" spans="1:28" x14ac:dyDescent="0.3">
      <c r="A3604" t="s">
        <v>28</v>
      </c>
      <c r="B3604" t="s">
        <v>8472</v>
      </c>
      <c r="C3604">
        <v>137</v>
      </c>
      <c r="D3604">
        <v>90</v>
      </c>
      <c r="E3604">
        <v>65</v>
      </c>
      <c r="F3604">
        <v>683</v>
      </c>
      <c r="G3604" t="s">
        <v>3097</v>
      </c>
      <c r="H3604">
        <v>1000</v>
      </c>
      <c r="I3604">
        <v>10042266</v>
      </c>
      <c r="J3604" t="s">
        <v>5834</v>
      </c>
      <c r="K3604" t="s">
        <v>12587</v>
      </c>
      <c r="L3604" t="s">
        <v>17078</v>
      </c>
      <c r="M3604">
        <v>23021</v>
      </c>
      <c r="N3604">
        <v>3155</v>
      </c>
      <c r="O3604" t="s">
        <v>13422</v>
      </c>
      <c r="P3604">
        <v>0</v>
      </c>
      <c r="Q3604" t="s">
        <v>17079</v>
      </c>
      <c r="R3604" t="s">
        <v>17080</v>
      </c>
      <c r="S3604">
        <v>220</v>
      </c>
      <c r="T3604" t="s">
        <v>37</v>
      </c>
      <c r="U3604" t="s">
        <v>38</v>
      </c>
      <c r="V3604" t="s">
        <v>39</v>
      </c>
      <c r="W3604">
        <v>1000000</v>
      </c>
      <c r="X3604">
        <v>2005</v>
      </c>
      <c r="Y3604">
        <v>989</v>
      </c>
      <c r="Z3604">
        <v>5.9</v>
      </c>
      <c r="AA3604">
        <v>2.35</v>
      </c>
      <c r="AB3604">
        <v>816</v>
      </c>
    </row>
    <row r="3605" spans="1:28" x14ac:dyDescent="0.3">
      <c r="A3605" t="s">
        <v>28</v>
      </c>
      <c r="B3605" t="s">
        <v>17081</v>
      </c>
      <c r="C3605">
        <v>107</v>
      </c>
      <c r="D3605">
        <v>99</v>
      </c>
      <c r="E3605">
        <v>2</v>
      </c>
      <c r="F3605">
        <v>3</v>
      </c>
      <c r="G3605" t="s">
        <v>17082</v>
      </c>
      <c r="H3605">
        <v>43</v>
      </c>
      <c r="I3605">
        <v>10037390</v>
      </c>
      <c r="J3605" t="s">
        <v>5386</v>
      </c>
      <c r="K3605" t="s">
        <v>17083</v>
      </c>
      <c r="L3605" t="s">
        <v>17084</v>
      </c>
      <c r="M3605">
        <v>5442</v>
      </c>
      <c r="N3605">
        <v>53</v>
      </c>
      <c r="O3605" t="s">
        <v>17085</v>
      </c>
      <c r="P3605">
        <v>0</v>
      </c>
      <c r="Q3605" t="s">
        <v>17086</v>
      </c>
      <c r="R3605" t="s">
        <v>17087</v>
      </c>
      <c r="S3605">
        <v>140</v>
      </c>
      <c r="T3605" t="s">
        <v>652</v>
      </c>
      <c r="U3605" t="s">
        <v>653</v>
      </c>
      <c r="V3605" t="s">
        <v>90</v>
      </c>
      <c r="W3605">
        <v>1000000000</v>
      </c>
      <c r="X3605">
        <v>1999</v>
      </c>
      <c r="Y3605">
        <v>3</v>
      </c>
      <c r="Z3605">
        <v>6</v>
      </c>
      <c r="AA3605">
        <v>2.35</v>
      </c>
      <c r="AB3605">
        <v>339</v>
      </c>
    </row>
    <row r="3606" spans="1:28" x14ac:dyDescent="0.3">
      <c r="A3606" t="s">
        <v>28</v>
      </c>
      <c r="B3606" t="s">
        <v>11800</v>
      </c>
      <c r="C3606">
        <v>377</v>
      </c>
      <c r="D3606">
        <v>112</v>
      </c>
      <c r="E3606">
        <v>310</v>
      </c>
      <c r="F3606">
        <v>616</v>
      </c>
      <c r="G3606" t="s">
        <v>684</v>
      </c>
      <c r="H3606">
        <v>33000</v>
      </c>
      <c r="I3606">
        <v>9701559</v>
      </c>
      <c r="J3606" t="s">
        <v>209</v>
      </c>
      <c r="K3606" t="s">
        <v>4046</v>
      </c>
      <c r="L3606" t="s">
        <v>17088</v>
      </c>
      <c r="M3606">
        <v>141425</v>
      </c>
      <c r="N3606">
        <v>35941</v>
      </c>
      <c r="O3606" t="s">
        <v>6378</v>
      </c>
      <c r="P3606">
        <v>0</v>
      </c>
      <c r="Q3606" t="s">
        <v>17089</v>
      </c>
      <c r="R3606" t="s">
        <v>17090</v>
      </c>
      <c r="S3606">
        <v>283</v>
      </c>
      <c r="T3606" t="s">
        <v>37</v>
      </c>
      <c r="U3606" t="s">
        <v>38</v>
      </c>
      <c r="V3606" t="s">
        <v>569</v>
      </c>
      <c r="W3606">
        <v>3500000</v>
      </c>
      <c r="X3606">
        <v>2010</v>
      </c>
      <c r="Y3606">
        <v>2000</v>
      </c>
      <c r="Z3606">
        <v>7.4</v>
      </c>
      <c r="AA3606">
        <v>1.66</v>
      </c>
      <c r="AB3606">
        <v>25000</v>
      </c>
    </row>
    <row r="3607" spans="1:28" x14ac:dyDescent="0.3">
      <c r="A3607" t="s">
        <v>28</v>
      </c>
      <c r="B3607" t="s">
        <v>17091</v>
      </c>
      <c r="C3607">
        <v>169</v>
      </c>
      <c r="D3607">
        <v>103</v>
      </c>
      <c r="E3607">
        <v>2</v>
      </c>
      <c r="F3607">
        <v>226</v>
      </c>
      <c r="G3607" t="s">
        <v>1860</v>
      </c>
      <c r="H3607">
        <v>2000</v>
      </c>
      <c r="I3607">
        <v>9013113</v>
      </c>
      <c r="J3607" t="s">
        <v>5145</v>
      </c>
      <c r="K3607" t="s">
        <v>4194</v>
      </c>
      <c r="L3607" t="s">
        <v>17092</v>
      </c>
      <c r="M3607">
        <v>36321</v>
      </c>
      <c r="N3607">
        <v>3192</v>
      </c>
      <c r="O3607" t="s">
        <v>17093</v>
      </c>
      <c r="P3607">
        <v>2</v>
      </c>
      <c r="Q3607" t="s">
        <v>17094</v>
      </c>
      <c r="R3607" t="s">
        <v>17095</v>
      </c>
      <c r="S3607">
        <v>230</v>
      </c>
      <c r="T3607" t="s">
        <v>37</v>
      </c>
      <c r="U3607" t="s">
        <v>38</v>
      </c>
      <c r="V3607" t="s">
        <v>569</v>
      </c>
      <c r="W3607">
        <v>1000000</v>
      </c>
      <c r="X3607">
        <v>2005</v>
      </c>
      <c r="Y3607">
        <v>508</v>
      </c>
      <c r="Z3607">
        <v>7.4</v>
      </c>
      <c r="AA3607">
        <v>1.85</v>
      </c>
      <c r="AB3607">
        <v>0</v>
      </c>
    </row>
    <row r="3608" spans="1:28" x14ac:dyDescent="0.3">
      <c r="A3608" t="s">
        <v>28</v>
      </c>
      <c r="B3608" t="s">
        <v>10180</v>
      </c>
      <c r="C3608">
        <v>225</v>
      </c>
      <c r="D3608">
        <v>83</v>
      </c>
      <c r="E3608">
        <v>19</v>
      </c>
      <c r="F3608">
        <v>128</v>
      </c>
      <c r="G3608" t="s">
        <v>17096</v>
      </c>
      <c r="H3608">
        <v>403</v>
      </c>
      <c r="I3608">
        <v>53245055</v>
      </c>
      <c r="J3608" t="s">
        <v>6096</v>
      </c>
      <c r="K3608" t="s">
        <v>17097</v>
      </c>
      <c r="L3608" t="s">
        <v>17098</v>
      </c>
      <c r="M3608">
        <v>30570</v>
      </c>
      <c r="N3608">
        <v>988</v>
      </c>
      <c r="O3608" t="s">
        <v>9504</v>
      </c>
      <c r="P3608">
        <v>0</v>
      </c>
      <c r="Q3608" t="s">
        <v>17099</v>
      </c>
      <c r="R3608" t="s">
        <v>17100</v>
      </c>
      <c r="S3608">
        <v>290</v>
      </c>
      <c r="T3608" t="s">
        <v>37</v>
      </c>
      <c r="U3608" t="s">
        <v>38</v>
      </c>
      <c r="V3608" t="s">
        <v>569</v>
      </c>
      <c r="W3608">
        <v>1000000</v>
      </c>
      <c r="X3608">
        <v>2012</v>
      </c>
      <c r="Y3608">
        <v>169</v>
      </c>
      <c r="Z3608">
        <v>4.2</v>
      </c>
      <c r="AA3608">
        <v>1.85</v>
      </c>
      <c r="AB3608">
        <v>12000</v>
      </c>
    </row>
    <row r="3609" spans="1:28" x14ac:dyDescent="0.3">
      <c r="A3609" t="s">
        <v>28</v>
      </c>
      <c r="B3609" t="s">
        <v>17101</v>
      </c>
      <c r="C3609">
        <v>101</v>
      </c>
      <c r="D3609">
        <v>109</v>
      </c>
      <c r="E3609">
        <v>199</v>
      </c>
      <c r="F3609">
        <v>44</v>
      </c>
      <c r="G3609" t="s">
        <v>17102</v>
      </c>
      <c r="H3609">
        <v>503</v>
      </c>
      <c r="I3609">
        <v>9000000</v>
      </c>
      <c r="J3609" t="s">
        <v>5265</v>
      </c>
      <c r="K3609" t="s">
        <v>2623</v>
      </c>
      <c r="L3609" t="s">
        <v>17103</v>
      </c>
      <c r="M3609">
        <v>7584</v>
      </c>
      <c r="N3609">
        <v>731</v>
      </c>
      <c r="O3609" t="s">
        <v>17104</v>
      </c>
      <c r="P3609">
        <v>8</v>
      </c>
      <c r="Q3609" t="s">
        <v>17105</v>
      </c>
      <c r="R3609" t="s">
        <v>17106</v>
      </c>
      <c r="S3609">
        <v>137</v>
      </c>
      <c r="T3609" t="s">
        <v>37</v>
      </c>
      <c r="U3609" t="s">
        <v>38</v>
      </c>
      <c r="V3609" t="s">
        <v>6963</v>
      </c>
      <c r="W3609">
        <v>900000</v>
      </c>
      <c r="X3609">
        <v>1970</v>
      </c>
      <c r="Y3609">
        <v>46</v>
      </c>
      <c r="Z3609">
        <v>6.2</v>
      </c>
      <c r="AA3609">
        <v>2.35</v>
      </c>
      <c r="AB3609">
        <v>0</v>
      </c>
    </row>
    <row r="3610" spans="1:28" x14ac:dyDescent="0.3">
      <c r="A3610" t="s">
        <v>28</v>
      </c>
      <c r="B3610" t="s">
        <v>14271</v>
      </c>
      <c r="C3610">
        <v>285</v>
      </c>
      <c r="D3610">
        <v>100</v>
      </c>
      <c r="E3610">
        <v>0</v>
      </c>
      <c r="F3610">
        <v>389</v>
      </c>
      <c r="G3610" t="s">
        <v>981</v>
      </c>
      <c r="H3610">
        <v>640</v>
      </c>
      <c r="I3610">
        <v>7186670</v>
      </c>
      <c r="J3610" t="s">
        <v>15188</v>
      </c>
      <c r="K3610" t="s">
        <v>69</v>
      </c>
      <c r="L3610" t="s">
        <v>17108</v>
      </c>
      <c r="M3610">
        <v>21468</v>
      </c>
      <c r="N3610">
        <v>2082</v>
      </c>
      <c r="O3610" t="s">
        <v>17109</v>
      </c>
      <c r="P3610">
        <v>0</v>
      </c>
      <c r="Q3610" t="s">
        <v>17110</v>
      </c>
      <c r="R3610" t="s">
        <v>17111</v>
      </c>
      <c r="S3610">
        <v>164</v>
      </c>
      <c r="T3610" t="s">
        <v>37</v>
      </c>
      <c r="U3610" t="s">
        <v>38</v>
      </c>
      <c r="V3610" t="s">
        <v>569</v>
      </c>
      <c r="W3610">
        <v>6000000</v>
      </c>
      <c r="X3610">
        <v>2013</v>
      </c>
      <c r="Y3610">
        <v>550</v>
      </c>
      <c r="Z3610">
        <v>5.4</v>
      </c>
      <c r="AA3610">
        <v>2.35</v>
      </c>
      <c r="AB3610">
        <v>12000</v>
      </c>
    </row>
    <row r="3611" spans="1:28" x14ac:dyDescent="0.3">
      <c r="A3611" t="s">
        <v>28</v>
      </c>
      <c r="B3611" t="s">
        <v>17112</v>
      </c>
      <c r="C3611">
        <v>337</v>
      </c>
      <c r="D3611">
        <v>95</v>
      </c>
      <c r="E3611">
        <v>20</v>
      </c>
      <c r="F3611">
        <v>365</v>
      </c>
      <c r="G3611" t="s">
        <v>2959</v>
      </c>
      <c r="H3611">
        <v>422</v>
      </c>
      <c r="I3611">
        <v>5997134</v>
      </c>
      <c r="J3611" t="s">
        <v>4806</v>
      </c>
      <c r="K3611" t="s">
        <v>10638</v>
      </c>
      <c r="L3611" t="s">
        <v>17113</v>
      </c>
      <c r="M3611">
        <v>36381</v>
      </c>
      <c r="N3611">
        <v>1899</v>
      </c>
      <c r="O3611" t="s">
        <v>17114</v>
      </c>
      <c r="P3611">
        <v>3</v>
      </c>
      <c r="Q3611" t="s">
        <v>17115</v>
      </c>
      <c r="R3611" t="s">
        <v>17116</v>
      </c>
      <c r="S3611">
        <v>126</v>
      </c>
      <c r="T3611" t="s">
        <v>37</v>
      </c>
      <c r="U3611" t="s">
        <v>38</v>
      </c>
      <c r="V3611" t="s">
        <v>569</v>
      </c>
      <c r="W3611">
        <v>1000000</v>
      </c>
      <c r="X3611">
        <v>2012</v>
      </c>
      <c r="Y3611">
        <v>374</v>
      </c>
      <c r="Z3611">
        <v>7.2</v>
      </c>
      <c r="AA3611">
        <v>1.85</v>
      </c>
      <c r="AB3611">
        <v>11000</v>
      </c>
    </row>
    <row r="3612" spans="1:28" x14ac:dyDescent="0.3">
      <c r="A3612" t="s">
        <v>28</v>
      </c>
      <c r="B3612" t="s">
        <v>11994</v>
      </c>
      <c r="C3612">
        <v>38</v>
      </c>
      <c r="D3612">
        <v>104</v>
      </c>
      <c r="E3612">
        <v>122</v>
      </c>
      <c r="F3612">
        <v>458</v>
      </c>
      <c r="G3612" t="s">
        <v>16059</v>
      </c>
      <c r="H3612">
        <v>22000</v>
      </c>
      <c r="I3612">
        <v>3386698</v>
      </c>
      <c r="J3612" t="s">
        <v>1375</v>
      </c>
      <c r="K3612" t="s">
        <v>670</v>
      </c>
      <c r="L3612" t="s">
        <v>17117</v>
      </c>
      <c r="M3612">
        <v>4195</v>
      </c>
      <c r="N3612">
        <v>23461</v>
      </c>
      <c r="O3612" t="s">
        <v>4395</v>
      </c>
      <c r="P3612">
        <v>1</v>
      </c>
      <c r="Q3612" t="s">
        <v>17118</v>
      </c>
      <c r="R3612" t="s">
        <v>17119</v>
      </c>
      <c r="S3612">
        <v>86</v>
      </c>
      <c r="T3612" t="s">
        <v>37</v>
      </c>
      <c r="U3612" t="s">
        <v>38</v>
      </c>
      <c r="V3612" t="s">
        <v>569</v>
      </c>
      <c r="W3612">
        <v>1000000</v>
      </c>
      <c r="X3612">
        <v>1998</v>
      </c>
      <c r="Y3612">
        <v>472</v>
      </c>
      <c r="Z3612">
        <v>6.7</v>
      </c>
      <c r="AA3612">
        <v>1.85</v>
      </c>
      <c r="AB3612">
        <v>392</v>
      </c>
    </row>
    <row r="3613" spans="1:28" x14ac:dyDescent="0.3">
      <c r="A3613" t="s">
        <v>28</v>
      </c>
      <c r="B3613" t="s">
        <v>7740</v>
      </c>
      <c r="C3613">
        <v>387</v>
      </c>
      <c r="D3613">
        <v>96</v>
      </c>
      <c r="E3613">
        <v>655</v>
      </c>
      <c r="F3613">
        <v>973</v>
      </c>
      <c r="G3613" t="s">
        <v>723</v>
      </c>
      <c r="H3613">
        <v>24000</v>
      </c>
      <c r="I3613">
        <v>143492840</v>
      </c>
      <c r="J3613" t="s">
        <v>1375</v>
      </c>
      <c r="K3613" t="s">
        <v>77</v>
      </c>
      <c r="L3613" t="s">
        <v>14330</v>
      </c>
      <c r="M3613">
        <v>414345</v>
      </c>
      <c r="N3613">
        <v>28817</v>
      </c>
      <c r="O3613" t="s">
        <v>467</v>
      </c>
      <c r="P3613">
        <v>0</v>
      </c>
      <c r="Q3613" t="s">
        <v>14331</v>
      </c>
      <c r="R3613" t="s">
        <v>14332</v>
      </c>
      <c r="S3613">
        <v>881</v>
      </c>
      <c r="T3613" t="s">
        <v>37</v>
      </c>
      <c r="U3613" t="s">
        <v>38</v>
      </c>
      <c r="V3613" t="s">
        <v>39</v>
      </c>
      <c r="W3613">
        <v>7500000</v>
      </c>
      <c r="X3613">
        <v>2007</v>
      </c>
      <c r="Y3613">
        <v>3000</v>
      </c>
      <c r="Z3613">
        <v>7.5</v>
      </c>
      <c r="AA3613">
        <v>1.85</v>
      </c>
      <c r="AB3613">
        <v>10000</v>
      </c>
    </row>
    <row r="3614" spans="1:28" x14ac:dyDescent="0.3">
      <c r="A3614" t="s">
        <v>28</v>
      </c>
      <c r="B3614" t="s">
        <v>17120</v>
      </c>
      <c r="C3614">
        <v>181</v>
      </c>
      <c r="D3614">
        <v>97</v>
      </c>
      <c r="E3614">
        <v>33</v>
      </c>
      <c r="F3614">
        <v>229</v>
      </c>
      <c r="G3614" t="s">
        <v>17121</v>
      </c>
      <c r="H3614">
        <v>496</v>
      </c>
      <c r="I3614">
        <v>2508841</v>
      </c>
      <c r="J3614" t="s">
        <v>1872</v>
      </c>
      <c r="K3614" t="s">
        <v>6814</v>
      </c>
      <c r="L3614" t="s">
        <v>17122</v>
      </c>
      <c r="M3614">
        <v>21746</v>
      </c>
      <c r="N3614">
        <v>994</v>
      </c>
      <c r="O3614" t="s">
        <v>17123</v>
      </c>
      <c r="P3614">
        <v>1</v>
      </c>
      <c r="Q3614" t="s">
        <v>17124</v>
      </c>
      <c r="R3614" t="s">
        <v>17125</v>
      </c>
      <c r="S3614">
        <v>93</v>
      </c>
      <c r="T3614" t="s">
        <v>37</v>
      </c>
      <c r="U3614" t="s">
        <v>38</v>
      </c>
      <c r="V3614" t="s">
        <v>569</v>
      </c>
      <c r="W3614">
        <v>1000000</v>
      </c>
      <c r="X3614">
        <v>2008</v>
      </c>
      <c r="Y3614">
        <v>238</v>
      </c>
      <c r="Z3614">
        <v>7.2</v>
      </c>
      <c r="AA3614">
        <v>1.85</v>
      </c>
      <c r="AB3614">
        <v>0</v>
      </c>
    </row>
    <row r="3615" spans="1:28" x14ac:dyDescent="0.3">
      <c r="A3615" t="s">
        <v>28</v>
      </c>
      <c r="B3615" t="s">
        <v>17126</v>
      </c>
      <c r="C3615">
        <v>149</v>
      </c>
      <c r="D3615">
        <v>91</v>
      </c>
      <c r="E3615">
        <v>9</v>
      </c>
      <c r="F3615">
        <v>13</v>
      </c>
      <c r="G3615" t="s">
        <v>17127</v>
      </c>
      <c r="H3615">
        <v>130</v>
      </c>
      <c r="I3615">
        <v>4946250</v>
      </c>
      <c r="J3615" t="s">
        <v>3904</v>
      </c>
      <c r="K3615" t="s">
        <v>16321</v>
      </c>
      <c r="L3615" t="s">
        <v>17128</v>
      </c>
      <c r="M3615">
        <v>9540</v>
      </c>
      <c r="N3615">
        <v>198</v>
      </c>
      <c r="O3615" t="s">
        <v>17129</v>
      </c>
      <c r="P3615">
        <v>0</v>
      </c>
      <c r="Q3615" t="s">
        <v>17130</v>
      </c>
      <c r="R3615" t="s">
        <v>17131</v>
      </c>
      <c r="S3615">
        <v>80</v>
      </c>
      <c r="T3615" t="s">
        <v>37</v>
      </c>
      <c r="U3615" t="s">
        <v>38</v>
      </c>
      <c r="V3615" t="s">
        <v>39</v>
      </c>
      <c r="W3615">
        <v>1000000</v>
      </c>
      <c r="X3615">
        <v>2013</v>
      </c>
      <c r="Y3615">
        <v>19</v>
      </c>
      <c r="Z3615">
        <v>7.4</v>
      </c>
      <c r="AA3615">
        <v>1.78</v>
      </c>
      <c r="AB3615">
        <v>14000</v>
      </c>
    </row>
    <row r="3616" spans="1:28" x14ac:dyDescent="0.3">
      <c r="A3616" t="s">
        <v>28</v>
      </c>
      <c r="B3616" t="s">
        <v>15005</v>
      </c>
      <c r="C3616">
        <v>54</v>
      </c>
      <c r="D3616">
        <v>84</v>
      </c>
      <c r="E3616">
        <v>56</v>
      </c>
      <c r="F3616">
        <v>13</v>
      </c>
      <c r="G3616" t="s">
        <v>17132</v>
      </c>
      <c r="H3616">
        <v>21000</v>
      </c>
      <c r="I3616">
        <v>1950218</v>
      </c>
      <c r="J3616" t="s">
        <v>2450</v>
      </c>
      <c r="K3616" t="s">
        <v>92</v>
      </c>
      <c r="L3616" t="s">
        <v>17133</v>
      </c>
      <c r="M3616">
        <v>5933</v>
      </c>
      <c r="N3616">
        <v>21124</v>
      </c>
      <c r="O3616" t="s">
        <v>17134</v>
      </c>
      <c r="P3616">
        <v>3</v>
      </c>
      <c r="Q3616" t="s">
        <v>17135</v>
      </c>
      <c r="R3616" t="s">
        <v>17136</v>
      </c>
      <c r="S3616">
        <v>102</v>
      </c>
      <c r="T3616" t="s">
        <v>37</v>
      </c>
      <c r="U3616" t="s">
        <v>38</v>
      </c>
      <c r="V3616" t="s">
        <v>569</v>
      </c>
      <c r="W3616">
        <v>1000000</v>
      </c>
      <c r="X3616">
        <v>1997</v>
      </c>
      <c r="Y3616">
        <v>104</v>
      </c>
      <c r="Z3616">
        <v>5.6</v>
      </c>
      <c r="AA3616">
        <v>1.85</v>
      </c>
      <c r="AB3616">
        <v>387</v>
      </c>
    </row>
    <row r="3617" spans="1:28" x14ac:dyDescent="0.3">
      <c r="A3617" t="s">
        <v>28</v>
      </c>
      <c r="B3617" t="s">
        <v>14115</v>
      </c>
      <c r="C3617">
        <v>18</v>
      </c>
      <c r="D3617">
        <v>86</v>
      </c>
      <c r="E3617">
        <v>132</v>
      </c>
      <c r="F3617">
        <v>584</v>
      </c>
      <c r="G3617" t="s">
        <v>2198</v>
      </c>
      <c r="H3617">
        <v>778</v>
      </c>
      <c r="I3617">
        <v>1277257</v>
      </c>
      <c r="J3617" t="s">
        <v>1375</v>
      </c>
      <c r="K3617" t="s">
        <v>4190</v>
      </c>
      <c r="L3617" t="s">
        <v>17137</v>
      </c>
      <c r="M3617">
        <v>2629</v>
      </c>
      <c r="N3617">
        <v>2400</v>
      </c>
      <c r="O3617" t="s">
        <v>3412</v>
      </c>
      <c r="P3617">
        <v>2</v>
      </c>
      <c r="Q3617" t="s">
        <v>17138</v>
      </c>
      <c r="R3617" t="s">
        <v>17139</v>
      </c>
      <c r="S3617">
        <v>32</v>
      </c>
      <c r="T3617" t="s">
        <v>37</v>
      </c>
      <c r="U3617" t="s">
        <v>56</v>
      </c>
      <c r="V3617" t="s">
        <v>569</v>
      </c>
      <c r="W3617">
        <v>1000000</v>
      </c>
      <c r="X3617">
        <v>1996</v>
      </c>
      <c r="Y3617">
        <v>695</v>
      </c>
      <c r="Z3617">
        <v>6.8</v>
      </c>
      <c r="AA3617">
        <v>1.85</v>
      </c>
      <c r="AB3617">
        <v>227</v>
      </c>
    </row>
    <row r="3618" spans="1:28" x14ac:dyDescent="0.3">
      <c r="A3618" t="s">
        <v>28</v>
      </c>
      <c r="B3618" t="s">
        <v>11948</v>
      </c>
      <c r="C3618">
        <v>122</v>
      </c>
      <c r="D3618">
        <v>91</v>
      </c>
      <c r="E3618">
        <v>11</v>
      </c>
      <c r="F3618">
        <v>121</v>
      </c>
      <c r="G3618" t="s">
        <v>185</v>
      </c>
      <c r="H3618">
        <v>1000</v>
      </c>
      <c r="I3618">
        <v>45857453</v>
      </c>
      <c r="J3618" t="s">
        <v>5265</v>
      </c>
      <c r="K3618" t="s">
        <v>133</v>
      </c>
      <c r="L3618" t="s">
        <v>15804</v>
      </c>
      <c r="M3618">
        <v>82232</v>
      </c>
      <c r="N3618">
        <v>2323</v>
      </c>
      <c r="O3618" t="s">
        <v>15805</v>
      </c>
      <c r="P3618">
        <v>3</v>
      </c>
      <c r="Q3618" t="s">
        <v>15806</v>
      </c>
      <c r="R3618" t="s">
        <v>15807</v>
      </c>
      <c r="S3618">
        <v>174</v>
      </c>
      <c r="T3618" t="s">
        <v>37</v>
      </c>
      <c r="U3618" t="s">
        <v>56</v>
      </c>
      <c r="V3618" t="s">
        <v>569</v>
      </c>
      <c r="W3618">
        <v>3500000</v>
      </c>
      <c r="X3618">
        <v>1997</v>
      </c>
      <c r="Y3618">
        <v>891</v>
      </c>
      <c r="Z3618">
        <v>7.2</v>
      </c>
      <c r="AA3618">
        <v>1.85</v>
      </c>
      <c r="AB3618">
        <v>0</v>
      </c>
    </row>
    <row r="3619" spans="1:28" x14ac:dyDescent="0.3">
      <c r="A3619" t="s">
        <v>28</v>
      </c>
      <c r="B3619" t="s">
        <v>17140</v>
      </c>
      <c r="C3619">
        <v>87</v>
      </c>
      <c r="D3619">
        <v>92</v>
      </c>
      <c r="E3619">
        <v>2</v>
      </c>
      <c r="F3619">
        <v>5</v>
      </c>
      <c r="G3619" t="s">
        <v>17141</v>
      </c>
      <c r="H3619">
        <v>783</v>
      </c>
      <c r="I3619">
        <v>1677838</v>
      </c>
      <c r="J3619" t="s">
        <v>65</v>
      </c>
      <c r="K3619" t="s">
        <v>945</v>
      </c>
      <c r="L3619" t="s">
        <v>17142</v>
      </c>
      <c r="M3619">
        <v>11283</v>
      </c>
      <c r="N3619">
        <v>1447</v>
      </c>
      <c r="O3619" t="s">
        <v>17143</v>
      </c>
      <c r="P3619">
        <v>0</v>
      </c>
      <c r="Q3619" t="s">
        <v>17144</v>
      </c>
      <c r="R3619" t="s">
        <v>17145</v>
      </c>
      <c r="S3619">
        <v>155</v>
      </c>
      <c r="T3619" t="s">
        <v>37</v>
      </c>
      <c r="U3619" t="s">
        <v>38</v>
      </c>
      <c r="V3619" t="s">
        <v>90</v>
      </c>
      <c r="W3619">
        <v>1000000</v>
      </c>
      <c r="X3619">
        <v>2006</v>
      </c>
      <c r="Y3619">
        <v>659</v>
      </c>
      <c r="Z3619">
        <v>7.7</v>
      </c>
      <c r="AA3619">
        <v>1.75</v>
      </c>
      <c r="AB3619">
        <v>0</v>
      </c>
    </row>
    <row r="3620" spans="1:28" x14ac:dyDescent="0.3">
      <c r="A3620" t="s">
        <v>28</v>
      </c>
      <c r="B3620" t="s">
        <v>17146</v>
      </c>
      <c r="C3620">
        <v>51</v>
      </c>
      <c r="D3620">
        <v>94</v>
      </c>
      <c r="E3620">
        <v>112</v>
      </c>
      <c r="F3620">
        <v>428</v>
      </c>
      <c r="G3620" t="s">
        <v>6075</v>
      </c>
      <c r="H3620">
        <v>1000</v>
      </c>
      <c r="I3620">
        <v>1744858</v>
      </c>
      <c r="J3620" t="s">
        <v>4290</v>
      </c>
      <c r="K3620" t="s">
        <v>1337</v>
      </c>
      <c r="L3620" t="s">
        <v>17147</v>
      </c>
      <c r="M3620">
        <v>6084</v>
      </c>
      <c r="N3620">
        <v>3085</v>
      </c>
      <c r="O3620" t="s">
        <v>8433</v>
      </c>
      <c r="P3620">
        <v>1</v>
      </c>
      <c r="Q3620" t="s">
        <v>17148</v>
      </c>
      <c r="R3620" t="s">
        <v>17149</v>
      </c>
      <c r="S3620">
        <v>120</v>
      </c>
      <c r="T3620" t="s">
        <v>37</v>
      </c>
      <c r="U3620" t="s">
        <v>38</v>
      </c>
      <c r="V3620" t="s">
        <v>569</v>
      </c>
      <c r="W3620">
        <v>1000000</v>
      </c>
      <c r="X3620">
        <v>2000</v>
      </c>
      <c r="Y3620">
        <v>826</v>
      </c>
      <c r="Z3620">
        <v>7</v>
      </c>
      <c r="AA3620">
        <v>2.35</v>
      </c>
      <c r="AB3620">
        <v>671</v>
      </c>
    </row>
    <row r="3621" spans="1:28" x14ac:dyDescent="0.3">
      <c r="A3621" t="s">
        <v>28</v>
      </c>
      <c r="B3621" t="s">
        <v>466</v>
      </c>
      <c r="C3621">
        <v>218</v>
      </c>
      <c r="D3621">
        <v>103</v>
      </c>
      <c r="E3621">
        <v>11</v>
      </c>
      <c r="F3621">
        <v>543</v>
      </c>
      <c r="G3621" t="s">
        <v>4266</v>
      </c>
      <c r="H3621">
        <v>2000</v>
      </c>
      <c r="I3621">
        <v>80021740</v>
      </c>
      <c r="J3621" t="s">
        <v>4267</v>
      </c>
      <c r="K3621" t="s">
        <v>4268</v>
      </c>
      <c r="L3621" t="s">
        <v>4269</v>
      </c>
      <c r="M3621">
        <v>47988</v>
      </c>
      <c r="N3621">
        <v>5497</v>
      </c>
      <c r="O3621" t="s">
        <v>4270</v>
      </c>
      <c r="P3621">
        <v>4</v>
      </c>
      <c r="Q3621" t="s">
        <v>4271</v>
      </c>
      <c r="R3621" t="s">
        <v>4272</v>
      </c>
      <c r="S3621">
        <v>154</v>
      </c>
      <c r="T3621" t="s">
        <v>37</v>
      </c>
      <c r="U3621" t="s">
        <v>38</v>
      </c>
      <c r="V3621" t="s">
        <v>90</v>
      </c>
      <c r="W3621">
        <v>58000000</v>
      </c>
      <c r="X3621">
        <v>2015</v>
      </c>
      <c r="Y3621">
        <v>1000</v>
      </c>
      <c r="Z3621">
        <v>6.4</v>
      </c>
      <c r="AA3621">
        <v>2.35</v>
      </c>
      <c r="AB3621">
        <v>35000</v>
      </c>
    </row>
    <row r="3622" spans="1:28" x14ac:dyDescent="0.3">
      <c r="A3622" t="s">
        <v>28</v>
      </c>
      <c r="B3622" t="s">
        <v>17150</v>
      </c>
      <c r="C3622">
        <v>16</v>
      </c>
      <c r="D3622">
        <v>100</v>
      </c>
      <c r="E3622">
        <v>12</v>
      </c>
      <c r="F3622">
        <v>6</v>
      </c>
      <c r="G3622" t="s">
        <v>17151</v>
      </c>
      <c r="H3622">
        <v>245</v>
      </c>
      <c r="I3622">
        <v>982214</v>
      </c>
      <c r="J3622" t="s">
        <v>3270</v>
      </c>
      <c r="K3622" t="s">
        <v>7550</v>
      </c>
      <c r="L3622" t="s">
        <v>17152</v>
      </c>
      <c r="M3622">
        <v>1976</v>
      </c>
      <c r="N3622">
        <v>295</v>
      </c>
      <c r="O3622" t="s">
        <v>17153</v>
      </c>
      <c r="P3622">
        <v>0</v>
      </c>
      <c r="Q3622" t="s">
        <v>17154</v>
      </c>
      <c r="R3622" t="s">
        <v>17155</v>
      </c>
      <c r="S3622">
        <v>51</v>
      </c>
      <c r="T3622" t="s">
        <v>37</v>
      </c>
      <c r="U3622" t="s">
        <v>38</v>
      </c>
      <c r="V3622" t="s">
        <v>569</v>
      </c>
      <c r="W3622">
        <v>1000000</v>
      </c>
      <c r="X3622">
        <v>1998</v>
      </c>
      <c r="Y3622">
        <v>38</v>
      </c>
      <c r="Z3622">
        <v>7.2</v>
      </c>
      <c r="AA3622">
        <v>1.85</v>
      </c>
      <c r="AB3622">
        <v>603</v>
      </c>
    </row>
    <row r="3623" spans="1:28" x14ac:dyDescent="0.3">
      <c r="A3623" t="s">
        <v>28</v>
      </c>
      <c r="B3623" t="s">
        <v>17156</v>
      </c>
      <c r="C3623">
        <v>12</v>
      </c>
      <c r="D3623">
        <v>119</v>
      </c>
      <c r="E3623">
        <v>13</v>
      </c>
      <c r="F3623">
        <v>25</v>
      </c>
      <c r="G3623" t="s">
        <v>17157</v>
      </c>
      <c r="H3623">
        <v>957</v>
      </c>
      <c r="I3623">
        <v>798341</v>
      </c>
      <c r="J3623" t="s">
        <v>2958</v>
      </c>
      <c r="K3623" t="s">
        <v>5773</v>
      </c>
      <c r="L3623" t="s">
        <v>17158</v>
      </c>
      <c r="M3623">
        <v>983</v>
      </c>
      <c r="N3623">
        <v>1107</v>
      </c>
      <c r="O3623" t="s">
        <v>17159</v>
      </c>
      <c r="P3623">
        <v>0</v>
      </c>
      <c r="Q3623" t="s">
        <v>17160</v>
      </c>
      <c r="R3623" t="s">
        <v>17161</v>
      </c>
      <c r="S3623">
        <v>63</v>
      </c>
      <c r="T3623" t="s">
        <v>37</v>
      </c>
      <c r="U3623" t="s">
        <v>38</v>
      </c>
      <c r="V3623" t="s">
        <v>39</v>
      </c>
      <c r="W3623">
        <v>1000000</v>
      </c>
      <c r="X3623">
        <v>2001</v>
      </c>
      <c r="Y3623">
        <v>81</v>
      </c>
      <c r="Z3623">
        <v>7.2</v>
      </c>
      <c r="AA3623">
        <v>1.85</v>
      </c>
      <c r="AB3623">
        <v>100</v>
      </c>
    </row>
    <row r="3624" spans="1:28" x14ac:dyDescent="0.3">
      <c r="A3624" t="s">
        <v>28</v>
      </c>
      <c r="B3624" t="s">
        <v>9793</v>
      </c>
      <c r="C3624">
        <v>59</v>
      </c>
      <c r="D3624">
        <v>92</v>
      </c>
      <c r="E3624">
        <v>406</v>
      </c>
      <c r="F3624">
        <v>194</v>
      </c>
      <c r="G3624" t="s">
        <v>17162</v>
      </c>
      <c r="H3624">
        <v>406</v>
      </c>
      <c r="I3624">
        <v>582024</v>
      </c>
      <c r="J3624" t="s">
        <v>5240</v>
      </c>
      <c r="K3624" t="s">
        <v>9793</v>
      </c>
      <c r="L3624" t="s">
        <v>17163</v>
      </c>
      <c r="M3624">
        <v>30396</v>
      </c>
      <c r="N3624">
        <v>904</v>
      </c>
      <c r="O3624" t="s">
        <v>17164</v>
      </c>
      <c r="P3624">
        <v>0</v>
      </c>
      <c r="Q3624" t="s">
        <v>17165</v>
      </c>
      <c r="R3624" t="s">
        <v>17166</v>
      </c>
      <c r="S3624">
        <v>168</v>
      </c>
      <c r="T3624" t="s">
        <v>37</v>
      </c>
      <c r="U3624" t="s">
        <v>38</v>
      </c>
      <c r="V3624" t="s">
        <v>6400</v>
      </c>
      <c r="W3624">
        <v>1000000</v>
      </c>
      <c r="X3624">
        <v>1997</v>
      </c>
      <c r="Y3624">
        <v>203</v>
      </c>
      <c r="Z3624">
        <v>6.2</v>
      </c>
      <c r="AA3624">
        <v>1.85</v>
      </c>
      <c r="AB3624">
        <v>0</v>
      </c>
    </row>
    <row r="3625" spans="1:28" x14ac:dyDescent="0.3">
      <c r="A3625" t="s">
        <v>28</v>
      </c>
      <c r="B3625" t="s">
        <v>5180</v>
      </c>
      <c r="C3625">
        <v>88</v>
      </c>
      <c r="D3625">
        <v>108</v>
      </c>
      <c r="E3625">
        <v>234</v>
      </c>
      <c r="F3625">
        <v>463</v>
      </c>
      <c r="G3625" t="s">
        <v>10781</v>
      </c>
      <c r="H3625">
        <v>11000</v>
      </c>
      <c r="I3625">
        <v>548712</v>
      </c>
      <c r="J3625" t="s">
        <v>209</v>
      </c>
      <c r="K3625" t="s">
        <v>1885</v>
      </c>
      <c r="L3625" t="s">
        <v>17167</v>
      </c>
      <c r="M3625">
        <v>9233</v>
      </c>
      <c r="N3625">
        <v>12385</v>
      </c>
      <c r="O3625" t="s">
        <v>5567</v>
      </c>
      <c r="P3625">
        <v>0</v>
      </c>
      <c r="Q3625" t="s">
        <v>17168</v>
      </c>
      <c r="R3625" t="s">
        <v>17169</v>
      </c>
      <c r="S3625">
        <v>126</v>
      </c>
      <c r="T3625" t="s">
        <v>37</v>
      </c>
      <c r="U3625" t="s">
        <v>38</v>
      </c>
      <c r="V3625" t="s">
        <v>569</v>
      </c>
      <c r="W3625">
        <v>2500000</v>
      </c>
      <c r="X3625">
        <v>2003</v>
      </c>
      <c r="Y3625">
        <v>552</v>
      </c>
      <c r="Z3625">
        <v>6.9</v>
      </c>
      <c r="AA3625">
        <v>2.35</v>
      </c>
      <c r="AB3625">
        <v>571</v>
      </c>
    </row>
    <row r="3626" spans="1:28" x14ac:dyDescent="0.3">
      <c r="A3626" t="s">
        <v>28</v>
      </c>
      <c r="B3626" t="s">
        <v>17170</v>
      </c>
      <c r="C3626">
        <v>28</v>
      </c>
      <c r="D3626">
        <v>97</v>
      </c>
      <c r="E3626">
        <v>4</v>
      </c>
      <c r="F3626">
        <v>301</v>
      </c>
      <c r="G3626" t="s">
        <v>4109</v>
      </c>
      <c r="H3626">
        <v>611</v>
      </c>
      <c r="I3626">
        <v>464655</v>
      </c>
      <c r="J3626" t="s">
        <v>2450</v>
      </c>
      <c r="K3626" t="s">
        <v>9420</v>
      </c>
      <c r="L3626" t="s">
        <v>17171</v>
      </c>
      <c r="M3626">
        <v>1524</v>
      </c>
      <c r="N3626">
        <v>1692</v>
      </c>
      <c r="O3626" t="s">
        <v>12781</v>
      </c>
      <c r="P3626">
        <v>0</v>
      </c>
      <c r="Q3626" t="s">
        <v>17172</v>
      </c>
      <c r="R3626" t="s">
        <v>17173</v>
      </c>
      <c r="S3626">
        <v>29</v>
      </c>
      <c r="T3626" t="s">
        <v>37</v>
      </c>
      <c r="U3626" t="s">
        <v>38</v>
      </c>
      <c r="V3626" t="s">
        <v>569</v>
      </c>
      <c r="W3626">
        <v>1000000</v>
      </c>
      <c r="X3626">
        <v>1997</v>
      </c>
      <c r="Y3626">
        <v>394</v>
      </c>
      <c r="Z3626">
        <v>7</v>
      </c>
      <c r="AA3626">
        <v>1.85</v>
      </c>
      <c r="AB3626">
        <v>166</v>
      </c>
    </row>
    <row r="3627" spans="1:28" x14ac:dyDescent="0.3">
      <c r="A3627" t="s">
        <v>28</v>
      </c>
      <c r="B3627" t="s">
        <v>15922</v>
      </c>
      <c r="C3627">
        <v>44</v>
      </c>
      <c r="D3627">
        <v>88</v>
      </c>
      <c r="E3627">
        <v>22</v>
      </c>
      <c r="F3627">
        <v>275</v>
      </c>
      <c r="G3627" t="s">
        <v>5097</v>
      </c>
      <c r="H3627">
        <v>638</v>
      </c>
      <c r="I3627">
        <v>464126</v>
      </c>
      <c r="J3627" t="s">
        <v>3270</v>
      </c>
      <c r="K3627" t="s">
        <v>3090</v>
      </c>
      <c r="L3627" t="s">
        <v>17174</v>
      </c>
      <c r="M3627">
        <v>3142</v>
      </c>
      <c r="N3627">
        <v>1641</v>
      </c>
      <c r="O3627" t="s">
        <v>391</v>
      </c>
      <c r="P3627">
        <v>0</v>
      </c>
      <c r="Q3627" t="s">
        <v>17175</v>
      </c>
      <c r="R3627" t="s">
        <v>17176</v>
      </c>
      <c r="S3627">
        <v>68</v>
      </c>
      <c r="T3627" t="s">
        <v>37</v>
      </c>
      <c r="U3627" t="s">
        <v>38</v>
      </c>
      <c r="V3627" t="s">
        <v>569</v>
      </c>
      <c r="W3627">
        <v>1000000</v>
      </c>
      <c r="X3627">
        <v>2002</v>
      </c>
      <c r="Y3627">
        <v>400</v>
      </c>
      <c r="Z3627">
        <v>6.7</v>
      </c>
      <c r="AA3627">
        <v>1.85</v>
      </c>
      <c r="AB3627">
        <v>115</v>
      </c>
    </row>
    <row r="3628" spans="1:28" x14ac:dyDescent="0.3">
      <c r="A3628" t="s">
        <v>28</v>
      </c>
      <c r="B3628" t="s">
        <v>17177</v>
      </c>
      <c r="C3628">
        <v>117</v>
      </c>
      <c r="D3628">
        <v>88</v>
      </c>
      <c r="E3628">
        <v>21</v>
      </c>
      <c r="F3628">
        <v>772</v>
      </c>
      <c r="G3628" t="s">
        <v>3787</v>
      </c>
      <c r="H3628">
        <v>1000</v>
      </c>
      <c r="I3628">
        <v>104077</v>
      </c>
      <c r="J3628" t="s">
        <v>2416</v>
      </c>
      <c r="K3628" t="s">
        <v>2629</v>
      </c>
      <c r="L3628" t="s">
        <v>17178</v>
      </c>
      <c r="M3628">
        <v>46076</v>
      </c>
      <c r="N3628">
        <v>4720</v>
      </c>
      <c r="O3628" t="s">
        <v>13466</v>
      </c>
      <c r="P3628">
        <v>2</v>
      </c>
      <c r="Q3628" t="s">
        <v>17179</v>
      </c>
      <c r="R3628" t="s">
        <v>17180</v>
      </c>
      <c r="S3628">
        <v>88</v>
      </c>
      <c r="T3628" t="s">
        <v>37</v>
      </c>
      <c r="U3628" t="s">
        <v>38</v>
      </c>
      <c r="V3628" t="s">
        <v>569</v>
      </c>
      <c r="W3628">
        <v>1000000</v>
      </c>
      <c r="X3628">
        <v>2006</v>
      </c>
      <c r="Y3628">
        <v>835</v>
      </c>
      <c r="Z3628">
        <v>7.4</v>
      </c>
      <c r="AA3628">
        <v>1.78</v>
      </c>
      <c r="AB3628">
        <v>11000</v>
      </c>
    </row>
    <row r="3629" spans="1:28" x14ac:dyDescent="0.3">
      <c r="A3629" t="s">
        <v>28</v>
      </c>
      <c r="B3629" t="s">
        <v>17182</v>
      </c>
      <c r="C3629">
        <v>29</v>
      </c>
      <c r="D3629">
        <v>79</v>
      </c>
      <c r="E3629">
        <v>2</v>
      </c>
      <c r="F3629">
        <v>551</v>
      </c>
      <c r="G3629" t="s">
        <v>2548</v>
      </c>
      <c r="H3629">
        <v>855</v>
      </c>
      <c r="I3629">
        <v>279282</v>
      </c>
      <c r="J3629" t="s">
        <v>1375</v>
      </c>
      <c r="K3629" t="s">
        <v>13346</v>
      </c>
      <c r="L3629" t="s">
        <v>17183</v>
      </c>
      <c r="M3629">
        <v>3806</v>
      </c>
      <c r="N3629">
        <v>2489</v>
      </c>
      <c r="O3629" t="s">
        <v>3501</v>
      </c>
      <c r="P3629">
        <v>2</v>
      </c>
      <c r="Q3629" t="s">
        <v>17184</v>
      </c>
      <c r="R3629" t="s">
        <v>17185</v>
      </c>
      <c r="S3629">
        <v>49</v>
      </c>
      <c r="T3629" t="s">
        <v>37</v>
      </c>
      <c r="U3629" t="s">
        <v>38</v>
      </c>
      <c r="V3629" t="s">
        <v>39</v>
      </c>
      <c r="W3629">
        <v>1000000</v>
      </c>
      <c r="X3629">
        <v>2003</v>
      </c>
      <c r="Y3629">
        <v>577</v>
      </c>
      <c r="Z3629">
        <v>6.1</v>
      </c>
      <c r="AA3629">
        <v>1.85</v>
      </c>
      <c r="AB3629">
        <v>150</v>
      </c>
    </row>
    <row r="3630" spans="1:28" x14ac:dyDescent="0.3">
      <c r="A3630" t="s">
        <v>28</v>
      </c>
      <c r="B3630" t="s">
        <v>166</v>
      </c>
      <c r="C3630">
        <v>308</v>
      </c>
      <c r="D3630">
        <v>135</v>
      </c>
      <c r="E3630">
        <v>0</v>
      </c>
      <c r="F3630">
        <v>310</v>
      </c>
      <c r="G3630" t="s">
        <v>1937</v>
      </c>
      <c r="H3630">
        <v>873</v>
      </c>
      <c r="I3630">
        <v>43982842</v>
      </c>
      <c r="J3630" t="s">
        <v>1938</v>
      </c>
      <c r="K3630" t="s">
        <v>1939</v>
      </c>
      <c r="L3630" t="s">
        <v>1940</v>
      </c>
      <c r="M3630">
        <v>125114</v>
      </c>
      <c r="N3630">
        <v>2369</v>
      </c>
      <c r="O3630" t="s">
        <v>422</v>
      </c>
      <c r="P3630">
        <v>1</v>
      </c>
      <c r="Q3630" t="s">
        <v>1941</v>
      </c>
      <c r="R3630" t="s">
        <v>1942</v>
      </c>
      <c r="S3630">
        <v>593</v>
      </c>
      <c r="T3630" t="s">
        <v>37</v>
      </c>
      <c r="U3630" t="s">
        <v>38</v>
      </c>
      <c r="V3630" t="s">
        <v>39</v>
      </c>
      <c r="W3630">
        <v>65000000</v>
      </c>
      <c r="X3630">
        <v>2009</v>
      </c>
      <c r="Y3630">
        <v>559</v>
      </c>
      <c r="Z3630">
        <v>6.7</v>
      </c>
      <c r="AA3630">
        <v>2.35</v>
      </c>
      <c r="AB3630">
        <v>16000</v>
      </c>
    </row>
    <row r="3631" spans="1:28" x14ac:dyDescent="0.3">
      <c r="A3631" t="s">
        <v>28</v>
      </c>
      <c r="B3631" t="s">
        <v>17186</v>
      </c>
      <c r="C3631">
        <v>248</v>
      </c>
      <c r="D3631">
        <v>96</v>
      </c>
      <c r="E3631">
        <v>50</v>
      </c>
      <c r="F3631">
        <v>0</v>
      </c>
      <c r="G3631" t="s">
        <v>17187</v>
      </c>
      <c r="H3631">
        <v>3</v>
      </c>
      <c r="I3631">
        <v>484221</v>
      </c>
      <c r="J3631" t="s">
        <v>17188</v>
      </c>
      <c r="K3631" t="s">
        <v>17189</v>
      </c>
      <c r="L3631" t="s">
        <v>17190</v>
      </c>
      <c r="M3631">
        <v>23836</v>
      </c>
      <c r="N3631">
        <v>6</v>
      </c>
      <c r="O3631" t="s">
        <v>17191</v>
      </c>
      <c r="P3631">
        <v>1</v>
      </c>
      <c r="Q3631" t="s">
        <v>17192</v>
      </c>
      <c r="R3631" t="s">
        <v>17193</v>
      </c>
      <c r="S3631">
        <v>107</v>
      </c>
      <c r="T3631" t="s">
        <v>17025</v>
      </c>
      <c r="U3631" t="s">
        <v>56</v>
      </c>
      <c r="V3631" t="s">
        <v>4621</v>
      </c>
      <c r="W3631">
        <v>1000000</v>
      </c>
      <c r="X3631">
        <v>2012</v>
      </c>
      <c r="Y3631">
        <v>3</v>
      </c>
      <c r="Z3631">
        <v>8.1999999999999993</v>
      </c>
      <c r="AA3631">
        <v>1.85</v>
      </c>
      <c r="AB3631">
        <v>20000</v>
      </c>
    </row>
    <row r="3632" spans="1:28" x14ac:dyDescent="0.3">
      <c r="A3632" t="s">
        <v>28</v>
      </c>
      <c r="B3632" t="s">
        <v>17194</v>
      </c>
      <c r="C3632">
        <v>84</v>
      </c>
      <c r="D3632">
        <v>53</v>
      </c>
      <c r="E3632">
        <v>141</v>
      </c>
      <c r="F3632">
        <v>23</v>
      </c>
      <c r="G3632" t="s">
        <v>16323</v>
      </c>
      <c r="H3632">
        <v>141</v>
      </c>
      <c r="I3632">
        <v>274661</v>
      </c>
      <c r="J3632" t="s">
        <v>15367</v>
      </c>
      <c r="K3632" t="s">
        <v>17194</v>
      </c>
      <c r="L3632" t="s">
        <v>17195</v>
      </c>
      <c r="M3632">
        <v>10564</v>
      </c>
      <c r="N3632">
        <v>313</v>
      </c>
      <c r="O3632" t="s">
        <v>17196</v>
      </c>
      <c r="P3632">
        <v>0</v>
      </c>
      <c r="Q3632" t="s">
        <v>17197</v>
      </c>
      <c r="R3632" t="s">
        <v>17198</v>
      </c>
      <c r="S3632">
        <v>40</v>
      </c>
      <c r="T3632" t="s">
        <v>37</v>
      </c>
      <c r="U3632" t="s">
        <v>38</v>
      </c>
      <c r="V3632" t="s">
        <v>569</v>
      </c>
      <c r="W3632">
        <v>1000000</v>
      </c>
      <c r="X3632">
        <v>2007</v>
      </c>
      <c r="Y3632">
        <v>125</v>
      </c>
      <c r="Z3632">
        <v>7.7</v>
      </c>
      <c r="AA3632">
        <v>1.85</v>
      </c>
      <c r="AB3632">
        <v>0</v>
      </c>
    </row>
    <row r="3633" spans="1:28" x14ac:dyDescent="0.3">
      <c r="A3633" t="s">
        <v>28</v>
      </c>
      <c r="B3633" t="s">
        <v>17199</v>
      </c>
      <c r="C3633">
        <v>40</v>
      </c>
      <c r="D3633">
        <v>97</v>
      </c>
      <c r="E3633">
        <v>10</v>
      </c>
      <c r="F3633">
        <v>5</v>
      </c>
      <c r="G3633" t="s">
        <v>17200</v>
      </c>
      <c r="H3633">
        <v>102</v>
      </c>
      <c r="I3633">
        <v>144431</v>
      </c>
      <c r="J3633" t="s">
        <v>14401</v>
      </c>
      <c r="K3633" t="s">
        <v>17201</v>
      </c>
      <c r="L3633" t="s">
        <v>17202</v>
      </c>
      <c r="M3633">
        <v>1290</v>
      </c>
      <c r="N3633">
        <v>118</v>
      </c>
      <c r="O3633" t="s">
        <v>17203</v>
      </c>
      <c r="P3633">
        <v>0</v>
      </c>
      <c r="Q3633" t="s">
        <v>17204</v>
      </c>
      <c r="R3633" t="s">
        <v>17205</v>
      </c>
      <c r="S3633">
        <v>13</v>
      </c>
      <c r="T3633" t="s">
        <v>37</v>
      </c>
      <c r="U3633" t="s">
        <v>56</v>
      </c>
      <c r="V3633" t="s">
        <v>39</v>
      </c>
      <c r="W3633">
        <v>1000000</v>
      </c>
      <c r="X3633">
        <v>2006</v>
      </c>
      <c r="Y3633">
        <v>7</v>
      </c>
      <c r="Z3633">
        <v>7.3</v>
      </c>
      <c r="AA3633">
        <v>1.85</v>
      </c>
      <c r="AB3633">
        <v>587</v>
      </c>
    </row>
    <row r="3634" spans="1:28" x14ac:dyDescent="0.3">
      <c r="A3634" t="s">
        <v>28</v>
      </c>
      <c r="B3634" t="s">
        <v>17206</v>
      </c>
      <c r="C3634">
        <v>31</v>
      </c>
      <c r="D3634">
        <v>91</v>
      </c>
      <c r="E3634">
        <v>9</v>
      </c>
      <c r="F3634">
        <v>9</v>
      </c>
      <c r="G3634" t="s">
        <v>17207</v>
      </c>
      <c r="H3634">
        <v>53</v>
      </c>
      <c r="I3634">
        <v>287761</v>
      </c>
      <c r="J3634" t="s">
        <v>17208</v>
      </c>
      <c r="K3634" t="s">
        <v>17209</v>
      </c>
      <c r="L3634" t="s">
        <v>17210</v>
      </c>
      <c r="M3634">
        <v>2482</v>
      </c>
      <c r="N3634">
        <v>86</v>
      </c>
      <c r="O3634" t="s">
        <v>17206</v>
      </c>
      <c r="P3634">
        <v>1</v>
      </c>
      <c r="Q3634" t="s">
        <v>17211</v>
      </c>
      <c r="R3634" t="s">
        <v>17212</v>
      </c>
      <c r="S3634">
        <v>16</v>
      </c>
      <c r="T3634" t="s">
        <v>37</v>
      </c>
      <c r="U3634" t="s">
        <v>174</v>
      </c>
      <c r="V3634" t="s">
        <v>90</v>
      </c>
      <c r="W3634">
        <v>1000000</v>
      </c>
      <c r="X3634">
        <v>2013</v>
      </c>
      <c r="Y3634">
        <v>24</v>
      </c>
      <c r="Z3634">
        <v>7.6</v>
      </c>
      <c r="AA3634">
        <v>1.85</v>
      </c>
      <c r="AB3634">
        <v>0</v>
      </c>
    </row>
    <row r="3635" spans="1:28" x14ac:dyDescent="0.3">
      <c r="A3635" t="s">
        <v>28</v>
      </c>
      <c r="B3635" t="s">
        <v>17213</v>
      </c>
      <c r="C3635">
        <v>2</v>
      </c>
      <c r="D3635">
        <v>112</v>
      </c>
      <c r="E3635">
        <v>74</v>
      </c>
      <c r="F3635">
        <v>891</v>
      </c>
      <c r="G3635" t="s">
        <v>15215</v>
      </c>
      <c r="H3635">
        <v>260000</v>
      </c>
      <c r="I3635">
        <v>96734</v>
      </c>
      <c r="J3635" t="s">
        <v>750</v>
      </c>
      <c r="K3635" t="s">
        <v>16797</v>
      </c>
      <c r="L3635" t="s">
        <v>17214</v>
      </c>
      <c r="M3635">
        <v>606</v>
      </c>
      <c r="N3635">
        <v>263584</v>
      </c>
      <c r="O3635" t="s">
        <v>17215</v>
      </c>
      <c r="P3635">
        <v>3</v>
      </c>
      <c r="Q3635" t="s">
        <v>17216</v>
      </c>
      <c r="R3635" t="s">
        <v>17217</v>
      </c>
      <c r="S3635">
        <v>5</v>
      </c>
      <c r="T3635" t="s">
        <v>37</v>
      </c>
      <c r="U3635" t="s">
        <v>38</v>
      </c>
      <c r="V3635" t="s">
        <v>39</v>
      </c>
      <c r="W3635">
        <v>1000000</v>
      </c>
      <c r="X3635">
        <v>2012</v>
      </c>
      <c r="Y3635">
        <v>984</v>
      </c>
      <c r="Z3635">
        <v>5.6</v>
      </c>
      <c r="AA3635">
        <v>1.85</v>
      </c>
      <c r="AB3635">
        <v>706</v>
      </c>
    </row>
    <row r="3636" spans="1:28" x14ac:dyDescent="0.3">
      <c r="A3636" t="s">
        <v>28</v>
      </c>
      <c r="B3636" t="s">
        <v>17218</v>
      </c>
      <c r="C3636">
        <v>238</v>
      </c>
      <c r="D3636">
        <v>95</v>
      </c>
      <c r="E3636">
        <v>243</v>
      </c>
      <c r="F3636">
        <v>725</v>
      </c>
      <c r="G3636" t="s">
        <v>8859</v>
      </c>
      <c r="H3636">
        <v>969</v>
      </c>
      <c r="I3636">
        <v>100659</v>
      </c>
      <c r="J3636" t="s">
        <v>6096</v>
      </c>
      <c r="K3636" t="s">
        <v>17219</v>
      </c>
      <c r="L3636" t="s">
        <v>17220</v>
      </c>
      <c r="M3636">
        <v>30160</v>
      </c>
      <c r="N3636">
        <v>3833</v>
      </c>
      <c r="O3636" t="s">
        <v>13207</v>
      </c>
      <c r="P3636">
        <v>0</v>
      </c>
      <c r="Q3636" t="s">
        <v>17221</v>
      </c>
      <c r="R3636" t="s">
        <v>17222</v>
      </c>
      <c r="S3636">
        <v>193</v>
      </c>
      <c r="T3636" t="s">
        <v>37</v>
      </c>
      <c r="U3636" t="s">
        <v>38</v>
      </c>
      <c r="V3636" t="s">
        <v>569</v>
      </c>
      <c r="W3636">
        <v>900000</v>
      </c>
      <c r="X3636">
        <v>2009</v>
      </c>
      <c r="Y3636">
        <v>962</v>
      </c>
      <c r="Z3636">
        <v>6.4</v>
      </c>
      <c r="AA3636">
        <v>1.85</v>
      </c>
      <c r="AB3636">
        <v>0</v>
      </c>
    </row>
    <row r="3637" spans="1:28" x14ac:dyDescent="0.3">
      <c r="A3637" t="s">
        <v>28</v>
      </c>
      <c r="B3637" t="s">
        <v>17223</v>
      </c>
      <c r="C3637">
        <v>112</v>
      </c>
      <c r="D3637">
        <v>93</v>
      </c>
      <c r="E3637">
        <v>11</v>
      </c>
      <c r="F3637">
        <v>271</v>
      </c>
      <c r="G3637" t="s">
        <v>4241</v>
      </c>
      <c r="H3637">
        <v>443</v>
      </c>
      <c r="I3637">
        <v>48430</v>
      </c>
      <c r="J3637" t="s">
        <v>5679</v>
      </c>
      <c r="K3637" t="s">
        <v>3252</v>
      </c>
      <c r="L3637" t="s">
        <v>17224</v>
      </c>
      <c r="M3637">
        <v>20176</v>
      </c>
      <c r="N3637">
        <v>1452</v>
      </c>
      <c r="O3637" t="s">
        <v>3288</v>
      </c>
      <c r="P3637">
        <v>1</v>
      </c>
      <c r="Q3637" t="s">
        <v>17225</v>
      </c>
      <c r="R3637" t="s">
        <v>17226</v>
      </c>
      <c r="S3637">
        <v>73</v>
      </c>
      <c r="T3637" t="s">
        <v>37</v>
      </c>
      <c r="U3637" t="s">
        <v>38</v>
      </c>
      <c r="V3637" t="s">
        <v>569</v>
      </c>
      <c r="W3637">
        <v>500000</v>
      </c>
      <c r="X3637">
        <v>2010</v>
      </c>
      <c r="Y3637">
        <v>298</v>
      </c>
      <c r="Z3637">
        <v>6.8</v>
      </c>
      <c r="AA3637">
        <v>1.85</v>
      </c>
      <c r="AB3637">
        <v>0</v>
      </c>
    </row>
    <row r="3638" spans="1:28" x14ac:dyDescent="0.3">
      <c r="A3638" t="s">
        <v>28</v>
      </c>
      <c r="B3638" t="s">
        <v>5799</v>
      </c>
      <c r="C3638">
        <v>33</v>
      </c>
      <c r="D3638">
        <v>88</v>
      </c>
      <c r="E3638">
        <v>29</v>
      </c>
      <c r="F3638">
        <v>117</v>
      </c>
      <c r="G3638" t="s">
        <v>4073</v>
      </c>
      <c r="H3638">
        <v>499</v>
      </c>
      <c r="I3638">
        <v>21210</v>
      </c>
      <c r="J3638" t="s">
        <v>982</v>
      </c>
      <c r="K3638" t="s">
        <v>2067</v>
      </c>
      <c r="L3638" t="s">
        <v>17227</v>
      </c>
      <c r="M3638">
        <v>2735</v>
      </c>
      <c r="N3638">
        <v>1141</v>
      </c>
      <c r="O3638" t="s">
        <v>14074</v>
      </c>
      <c r="P3638">
        <v>0</v>
      </c>
      <c r="Q3638" t="s">
        <v>17228</v>
      </c>
      <c r="R3638" t="s">
        <v>17229</v>
      </c>
      <c r="S3638">
        <v>52</v>
      </c>
      <c r="T3638" t="s">
        <v>37</v>
      </c>
      <c r="U3638" t="s">
        <v>38</v>
      </c>
      <c r="V3638" t="s">
        <v>569</v>
      </c>
      <c r="W3638">
        <v>1000000</v>
      </c>
      <c r="X3638">
        <v>1998</v>
      </c>
      <c r="Y3638">
        <v>230</v>
      </c>
      <c r="Z3638">
        <v>6.1</v>
      </c>
      <c r="AA3638">
        <v>1.85</v>
      </c>
      <c r="AB3638">
        <v>157</v>
      </c>
    </row>
    <row r="3639" spans="1:28" x14ac:dyDescent="0.3">
      <c r="A3639" t="s">
        <v>28</v>
      </c>
      <c r="B3639" t="s">
        <v>7177</v>
      </c>
      <c r="C3639">
        <v>29</v>
      </c>
      <c r="D3639">
        <v>82</v>
      </c>
      <c r="E3639">
        <v>82</v>
      </c>
      <c r="F3639">
        <v>490</v>
      </c>
      <c r="G3639" t="s">
        <v>637</v>
      </c>
      <c r="H3639">
        <v>2000</v>
      </c>
      <c r="I3639">
        <v>12996</v>
      </c>
      <c r="J3639" t="s">
        <v>944</v>
      </c>
      <c r="K3639" t="s">
        <v>229</v>
      </c>
      <c r="L3639" t="s">
        <v>17230</v>
      </c>
      <c r="M3639">
        <v>1938</v>
      </c>
      <c r="N3639">
        <v>3905</v>
      </c>
      <c r="O3639" t="s">
        <v>1828</v>
      </c>
      <c r="P3639">
        <v>0</v>
      </c>
      <c r="Q3639" t="s">
        <v>17231</v>
      </c>
      <c r="R3639" t="s">
        <v>17232</v>
      </c>
      <c r="S3639">
        <v>54</v>
      </c>
      <c r="T3639" t="s">
        <v>37</v>
      </c>
      <c r="U3639" t="s">
        <v>38</v>
      </c>
      <c r="V3639" t="s">
        <v>569</v>
      </c>
      <c r="W3639">
        <v>1000000</v>
      </c>
      <c r="X3639">
        <v>2000</v>
      </c>
      <c r="Y3639">
        <v>571</v>
      </c>
      <c r="Z3639">
        <v>6</v>
      </c>
      <c r="AA3639">
        <v>1.85</v>
      </c>
      <c r="AB3639">
        <v>210</v>
      </c>
    </row>
    <row r="3640" spans="1:28" x14ac:dyDescent="0.3">
      <c r="A3640" t="s">
        <v>720</v>
      </c>
      <c r="B3640" t="s">
        <v>17233</v>
      </c>
      <c r="C3640">
        <v>71</v>
      </c>
      <c r="D3640">
        <v>78</v>
      </c>
      <c r="E3640">
        <v>0</v>
      </c>
      <c r="F3640">
        <v>61</v>
      </c>
      <c r="G3640" t="s">
        <v>16697</v>
      </c>
      <c r="H3640">
        <v>262</v>
      </c>
      <c r="I3640">
        <v>10018</v>
      </c>
      <c r="J3640" t="s">
        <v>2062</v>
      </c>
      <c r="K3640" t="s">
        <v>17234</v>
      </c>
      <c r="L3640" t="s">
        <v>17235</v>
      </c>
      <c r="M3640">
        <v>3228</v>
      </c>
      <c r="N3640">
        <v>509</v>
      </c>
      <c r="O3640" t="s">
        <v>17236</v>
      </c>
      <c r="P3640">
        <v>0</v>
      </c>
      <c r="Q3640" t="s">
        <v>17237</v>
      </c>
      <c r="R3640" t="s">
        <v>17238</v>
      </c>
      <c r="S3640">
        <v>31</v>
      </c>
      <c r="T3640" t="s">
        <v>37</v>
      </c>
      <c r="U3640" t="s">
        <v>38</v>
      </c>
      <c r="V3640" t="s">
        <v>4621</v>
      </c>
      <c r="W3640">
        <v>1000000</v>
      </c>
      <c r="X3640">
        <v>2006</v>
      </c>
      <c r="Y3640">
        <v>163</v>
      </c>
      <c r="Z3640">
        <v>6.1</v>
      </c>
      <c r="AA3640">
        <v>1.85</v>
      </c>
      <c r="AB3640">
        <v>244</v>
      </c>
    </row>
    <row r="3641" spans="1:28" x14ac:dyDescent="0.3">
      <c r="A3641" t="s">
        <v>28</v>
      </c>
      <c r="B3641" t="s">
        <v>17239</v>
      </c>
      <c r="C3641">
        <v>36</v>
      </c>
      <c r="D3641">
        <v>97</v>
      </c>
      <c r="E3641">
        <v>4</v>
      </c>
      <c r="F3641">
        <v>150</v>
      </c>
      <c r="G3641" t="s">
        <v>17240</v>
      </c>
      <c r="H3641">
        <v>446</v>
      </c>
      <c r="I3641">
        <v>62480</v>
      </c>
      <c r="J3641" t="s">
        <v>1786</v>
      </c>
      <c r="K3641" t="s">
        <v>10535</v>
      </c>
      <c r="L3641" t="s">
        <v>17241</v>
      </c>
      <c r="M3641">
        <v>1048</v>
      </c>
      <c r="N3641">
        <v>928</v>
      </c>
      <c r="O3641" t="s">
        <v>17242</v>
      </c>
      <c r="P3641">
        <v>1</v>
      </c>
      <c r="Q3641" t="s">
        <v>17243</v>
      </c>
      <c r="R3641" t="s">
        <v>17244</v>
      </c>
      <c r="S3641">
        <v>7</v>
      </c>
      <c r="T3641" t="s">
        <v>37</v>
      </c>
      <c r="U3641" t="s">
        <v>38</v>
      </c>
      <c r="V3641" t="s">
        <v>569</v>
      </c>
      <c r="W3641">
        <v>1000000</v>
      </c>
      <c r="X3641">
        <v>2015</v>
      </c>
      <c r="Y3641">
        <v>171</v>
      </c>
      <c r="Z3641">
        <v>5.5</v>
      </c>
      <c r="AA3641">
        <v>2.39</v>
      </c>
      <c r="AB3641">
        <v>793</v>
      </c>
    </row>
    <row r="3642" spans="1:28" x14ac:dyDescent="0.3">
      <c r="A3642" t="s">
        <v>28</v>
      </c>
      <c r="B3642" t="s">
        <v>17245</v>
      </c>
      <c r="C3642">
        <v>56</v>
      </c>
      <c r="D3642">
        <v>81</v>
      </c>
      <c r="E3642">
        <v>0</v>
      </c>
      <c r="F3642">
        <v>394</v>
      </c>
      <c r="G3642" t="s">
        <v>17246</v>
      </c>
      <c r="H3642">
        <v>975</v>
      </c>
      <c r="I3642">
        <v>6387</v>
      </c>
      <c r="J3642" t="s">
        <v>2193</v>
      </c>
      <c r="K3642" t="s">
        <v>2446</v>
      </c>
      <c r="L3642" t="s">
        <v>17247</v>
      </c>
      <c r="M3642">
        <v>4862</v>
      </c>
      <c r="N3642">
        <v>2694</v>
      </c>
      <c r="O3642" t="s">
        <v>17248</v>
      </c>
      <c r="P3642">
        <v>0</v>
      </c>
      <c r="Q3642" t="s">
        <v>17249</v>
      </c>
      <c r="R3642" t="s">
        <v>17250</v>
      </c>
      <c r="S3642">
        <v>37</v>
      </c>
      <c r="T3642" t="s">
        <v>37</v>
      </c>
      <c r="U3642" t="s">
        <v>38</v>
      </c>
      <c r="V3642" t="s">
        <v>569</v>
      </c>
      <c r="W3642">
        <v>1000000</v>
      </c>
      <c r="X3642">
        <v>2006</v>
      </c>
      <c r="Y3642">
        <v>645</v>
      </c>
      <c r="Z3642">
        <v>6.9</v>
      </c>
      <c r="AA3642">
        <v>1.85</v>
      </c>
      <c r="AB3642">
        <v>0</v>
      </c>
    </row>
    <row r="3643" spans="1:28" x14ac:dyDescent="0.3">
      <c r="A3643" t="s">
        <v>28</v>
      </c>
      <c r="B3643" t="s">
        <v>9715</v>
      </c>
      <c r="C3643">
        <v>8</v>
      </c>
      <c r="D3643">
        <v>88</v>
      </c>
      <c r="E3643">
        <v>53</v>
      </c>
      <c r="F3643">
        <v>176</v>
      </c>
      <c r="G3643" t="s">
        <v>17251</v>
      </c>
      <c r="H3643">
        <v>563</v>
      </c>
      <c r="I3643">
        <v>721</v>
      </c>
      <c r="J3643" t="s">
        <v>750</v>
      </c>
      <c r="K3643" t="s">
        <v>3728</v>
      </c>
      <c r="L3643" t="s">
        <v>17252</v>
      </c>
      <c r="M3643">
        <v>783</v>
      </c>
      <c r="N3643">
        <v>1284</v>
      </c>
      <c r="O3643" t="s">
        <v>17253</v>
      </c>
      <c r="P3643">
        <v>2</v>
      </c>
      <c r="Q3643" t="s">
        <v>17254</v>
      </c>
      <c r="R3643" t="s">
        <v>17255</v>
      </c>
      <c r="S3643">
        <v>12</v>
      </c>
      <c r="T3643" t="s">
        <v>37</v>
      </c>
      <c r="U3643" t="s">
        <v>740</v>
      </c>
      <c r="V3643" t="s">
        <v>569</v>
      </c>
      <c r="W3643">
        <v>1000000</v>
      </c>
      <c r="X3643">
        <v>2006</v>
      </c>
      <c r="Y3643">
        <v>288</v>
      </c>
      <c r="Z3643">
        <v>4.0999999999999996</v>
      </c>
      <c r="AA3643">
        <v>1.85</v>
      </c>
      <c r="AB3643">
        <v>42</v>
      </c>
    </row>
    <row r="3644" spans="1:28" x14ac:dyDescent="0.3">
      <c r="A3644" t="s">
        <v>28</v>
      </c>
      <c r="B3644" t="s">
        <v>7143</v>
      </c>
      <c r="C3644">
        <v>9</v>
      </c>
      <c r="D3644">
        <v>96</v>
      </c>
      <c r="E3644">
        <v>436</v>
      </c>
      <c r="F3644">
        <v>4</v>
      </c>
      <c r="G3644" t="s">
        <v>7143</v>
      </c>
      <c r="H3644">
        <v>474</v>
      </c>
      <c r="I3644">
        <v>703</v>
      </c>
      <c r="J3644" t="s">
        <v>2450</v>
      </c>
      <c r="K3644" t="s">
        <v>10395</v>
      </c>
      <c r="L3644" t="s">
        <v>17256</v>
      </c>
      <c r="M3644">
        <v>480</v>
      </c>
      <c r="N3644">
        <v>920</v>
      </c>
      <c r="O3644" t="s">
        <v>17257</v>
      </c>
      <c r="P3644">
        <v>3</v>
      </c>
      <c r="Q3644" t="s">
        <v>17258</v>
      </c>
      <c r="R3644" t="s">
        <v>17259</v>
      </c>
      <c r="S3644">
        <v>21</v>
      </c>
      <c r="T3644" t="s">
        <v>37</v>
      </c>
      <c r="U3644" t="s">
        <v>38</v>
      </c>
      <c r="V3644" t="s">
        <v>569</v>
      </c>
      <c r="W3644">
        <v>1500000</v>
      </c>
      <c r="X3644">
        <v>2001</v>
      </c>
      <c r="Y3644">
        <v>436</v>
      </c>
      <c r="Z3644">
        <v>5.4</v>
      </c>
      <c r="AA3644">
        <v>1.85</v>
      </c>
      <c r="AB3644">
        <v>47</v>
      </c>
    </row>
    <row r="3645" spans="1:28" x14ac:dyDescent="0.3">
      <c r="A3645" t="s">
        <v>28</v>
      </c>
      <c r="B3645" t="s">
        <v>17260</v>
      </c>
      <c r="C3645">
        <v>14</v>
      </c>
      <c r="D3645">
        <v>76</v>
      </c>
      <c r="E3645">
        <v>57</v>
      </c>
      <c r="F3645">
        <v>228</v>
      </c>
      <c r="G3645" t="s">
        <v>15611</v>
      </c>
      <c r="H3645">
        <v>442</v>
      </c>
      <c r="J3645" t="s">
        <v>209</v>
      </c>
      <c r="K3645" t="s">
        <v>17261</v>
      </c>
      <c r="L3645" t="s">
        <v>17262</v>
      </c>
      <c r="M3645">
        <v>9190</v>
      </c>
      <c r="N3645">
        <v>1635</v>
      </c>
      <c r="O3645" t="s">
        <v>17263</v>
      </c>
      <c r="P3645">
        <v>0</v>
      </c>
      <c r="Q3645" t="s">
        <v>17264</v>
      </c>
      <c r="R3645" t="s">
        <v>17265</v>
      </c>
      <c r="S3645">
        <v>75</v>
      </c>
      <c r="T3645" t="s">
        <v>37</v>
      </c>
      <c r="U3645" t="s">
        <v>38</v>
      </c>
      <c r="V3645" t="s">
        <v>4621</v>
      </c>
      <c r="W3645">
        <v>1000000</v>
      </c>
      <c r="X3645">
        <v>2006</v>
      </c>
      <c r="Y3645">
        <v>403</v>
      </c>
      <c r="Z3645">
        <v>6.7</v>
      </c>
      <c r="AA3645">
        <v>1.85</v>
      </c>
      <c r="AB3645">
        <v>501</v>
      </c>
    </row>
    <row r="3646" spans="1:28" x14ac:dyDescent="0.3">
      <c r="A3646" t="s">
        <v>28</v>
      </c>
      <c r="B3646" t="s">
        <v>17266</v>
      </c>
      <c r="C3646">
        <v>6</v>
      </c>
      <c r="D3646">
        <v>90</v>
      </c>
      <c r="E3646">
        <v>15</v>
      </c>
      <c r="F3646">
        <v>106</v>
      </c>
      <c r="G3646" t="s">
        <v>17267</v>
      </c>
      <c r="H3646">
        <v>984</v>
      </c>
      <c r="J3646" t="s">
        <v>1611</v>
      </c>
      <c r="K3646" t="s">
        <v>15215</v>
      </c>
      <c r="L3646" t="s">
        <v>17268</v>
      </c>
      <c r="M3646">
        <v>1612</v>
      </c>
      <c r="N3646">
        <v>1752</v>
      </c>
      <c r="O3646" t="s">
        <v>17269</v>
      </c>
      <c r="P3646">
        <v>4</v>
      </c>
      <c r="Q3646" t="s">
        <v>17270</v>
      </c>
      <c r="R3646" t="s">
        <v>17271</v>
      </c>
      <c r="S3646">
        <v>28</v>
      </c>
      <c r="T3646" t="s">
        <v>37</v>
      </c>
      <c r="U3646" t="s">
        <v>38</v>
      </c>
      <c r="V3646" t="s">
        <v>569</v>
      </c>
      <c r="W3646">
        <v>1000000</v>
      </c>
      <c r="X3646">
        <v>2009</v>
      </c>
      <c r="Y3646">
        <v>157</v>
      </c>
      <c r="Z3646">
        <v>2.8</v>
      </c>
      <c r="AA3646">
        <v>16</v>
      </c>
      <c r="AB3646">
        <v>297</v>
      </c>
    </row>
    <row r="3647" spans="1:28" x14ac:dyDescent="0.3">
      <c r="A3647" t="s">
        <v>28</v>
      </c>
      <c r="B3647" t="s">
        <v>17272</v>
      </c>
      <c r="C3647">
        <v>64</v>
      </c>
      <c r="D3647">
        <v>89</v>
      </c>
      <c r="E3647">
        <v>23</v>
      </c>
      <c r="F3647">
        <v>23</v>
      </c>
      <c r="G3647" t="s">
        <v>17273</v>
      </c>
      <c r="H3647">
        <v>199</v>
      </c>
      <c r="J3647" t="s">
        <v>11506</v>
      </c>
      <c r="K3647" t="s">
        <v>17274</v>
      </c>
      <c r="L3647" t="s">
        <v>17275</v>
      </c>
      <c r="M3647">
        <v>3650</v>
      </c>
      <c r="N3647">
        <v>292</v>
      </c>
      <c r="O3647" t="s">
        <v>17272</v>
      </c>
      <c r="P3647">
        <v>0</v>
      </c>
      <c r="Q3647" t="s">
        <v>17276</v>
      </c>
      <c r="R3647" t="s">
        <v>17277</v>
      </c>
      <c r="S3647">
        <v>39</v>
      </c>
      <c r="T3647" t="s">
        <v>37</v>
      </c>
      <c r="U3647" t="s">
        <v>38</v>
      </c>
      <c r="V3647" t="s">
        <v>569</v>
      </c>
      <c r="W3647">
        <v>500000</v>
      </c>
      <c r="X3647">
        <v>2009</v>
      </c>
      <c r="Y3647">
        <v>37</v>
      </c>
      <c r="Z3647">
        <v>5.0999999999999996</v>
      </c>
      <c r="AA3647">
        <v>1.85</v>
      </c>
      <c r="AB3647">
        <v>0</v>
      </c>
    </row>
    <row r="3648" spans="1:28" x14ac:dyDescent="0.3">
      <c r="A3648" t="s">
        <v>28</v>
      </c>
      <c r="B3648" t="s">
        <v>17278</v>
      </c>
      <c r="C3648">
        <v>7</v>
      </c>
      <c r="D3648">
        <v>83</v>
      </c>
      <c r="E3648">
        <v>142</v>
      </c>
      <c r="F3648">
        <v>317</v>
      </c>
      <c r="G3648" t="s">
        <v>13822</v>
      </c>
      <c r="H3648">
        <v>458</v>
      </c>
      <c r="J3648" t="s">
        <v>6096</v>
      </c>
      <c r="K3648" t="s">
        <v>17279</v>
      </c>
      <c r="L3648" t="s">
        <v>17280</v>
      </c>
      <c r="M3648">
        <v>634</v>
      </c>
      <c r="N3648">
        <v>1549</v>
      </c>
      <c r="O3648" t="s">
        <v>17281</v>
      </c>
      <c r="P3648">
        <v>1</v>
      </c>
      <c r="Q3648" t="s">
        <v>17282</v>
      </c>
      <c r="R3648" t="s">
        <v>17283</v>
      </c>
      <c r="S3648">
        <v>14</v>
      </c>
      <c r="T3648" t="s">
        <v>37</v>
      </c>
      <c r="U3648" t="s">
        <v>38</v>
      </c>
      <c r="V3648" t="s">
        <v>39</v>
      </c>
      <c r="W3648">
        <v>1000000</v>
      </c>
      <c r="X3648">
        <v>2012</v>
      </c>
      <c r="Y3648">
        <v>383</v>
      </c>
      <c r="Z3648">
        <v>2.2000000000000002</v>
      </c>
      <c r="AA3648">
        <v>1.78</v>
      </c>
      <c r="AB3648">
        <v>150</v>
      </c>
    </row>
    <row r="3649" spans="1:28" x14ac:dyDescent="0.3">
      <c r="A3649" t="s">
        <v>28</v>
      </c>
      <c r="B3649" t="s">
        <v>17278</v>
      </c>
      <c r="C3649">
        <v>1</v>
      </c>
      <c r="D3649">
        <v>84</v>
      </c>
      <c r="E3649">
        <v>142</v>
      </c>
      <c r="F3649">
        <v>402</v>
      </c>
      <c r="G3649" t="s">
        <v>4623</v>
      </c>
      <c r="H3649">
        <v>10000</v>
      </c>
      <c r="J3649" t="s">
        <v>13426</v>
      </c>
      <c r="K3649" t="s">
        <v>10084</v>
      </c>
      <c r="L3649" t="s">
        <v>17284</v>
      </c>
      <c r="M3649">
        <v>93</v>
      </c>
      <c r="N3649">
        <v>11466</v>
      </c>
      <c r="O3649" t="s">
        <v>17285</v>
      </c>
      <c r="P3649">
        <v>3</v>
      </c>
      <c r="Q3649" t="s">
        <v>17286</v>
      </c>
      <c r="R3649" t="s">
        <v>17287</v>
      </c>
      <c r="S3649">
        <v>6</v>
      </c>
      <c r="T3649" t="s">
        <v>37</v>
      </c>
      <c r="U3649" t="s">
        <v>38</v>
      </c>
      <c r="V3649" t="s">
        <v>39</v>
      </c>
      <c r="W3649">
        <v>1000000</v>
      </c>
      <c r="X3649">
        <v>2014</v>
      </c>
      <c r="Y3649">
        <v>854</v>
      </c>
      <c r="Z3649">
        <v>3.8</v>
      </c>
      <c r="AA3649">
        <v>1.78</v>
      </c>
      <c r="AB3649">
        <v>54</v>
      </c>
    </row>
    <row r="3650" spans="1:28" x14ac:dyDescent="0.3">
      <c r="A3650" t="s">
        <v>28</v>
      </c>
      <c r="B3650" t="s">
        <v>17288</v>
      </c>
      <c r="C3650">
        <v>40</v>
      </c>
      <c r="D3650">
        <v>96</v>
      </c>
      <c r="E3650">
        <v>0</v>
      </c>
      <c r="F3650">
        <v>177</v>
      </c>
      <c r="G3650" t="s">
        <v>17289</v>
      </c>
      <c r="H3650">
        <v>335</v>
      </c>
      <c r="J3650" t="s">
        <v>4883</v>
      </c>
      <c r="K3650" t="s">
        <v>17290</v>
      </c>
      <c r="L3650" t="s">
        <v>17291</v>
      </c>
      <c r="M3650">
        <v>6513</v>
      </c>
      <c r="N3650">
        <v>1226</v>
      </c>
      <c r="O3650" t="s">
        <v>17292</v>
      </c>
      <c r="P3650">
        <v>2</v>
      </c>
      <c r="Q3650" t="s">
        <v>17293</v>
      </c>
      <c r="R3650" t="s">
        <v>17294</v>
      </c>
      <c r="S3650">
        <v>41</v>
      </c>
      <c r="T3650" t="s">
        <v>37</v>
      </c>
      <c r="U3650" t="s">
        <v>56</v>
      </c>
      <c r="V3650" t="s">
        <v>4621</v>
      </c>
      <c r="W3650">
        <v>1000000</v>
      </c>
      <c r="X3650">
        <v>2012</v>
      </c>
      <c r="Y3650">
        <v>334</v>
      </c>
      <c r="Z3650">
        <v>5.6</v>
      </c>
      <c r="AA3650">
        <v>2.35</v>
      </c>
      <c r="AB3650">
        <v>968</v>
      </c>
    </row>
    <row r="3651" spans="1:28" x14ac:dyDescent="0.3">
      <c r="A3651" t="s">
        <v>28</v>
      </c>
      <c r="B3651" t="s">
        <v>17295</v>
      </c>
      <c r="C3651">
        <v>39</v>
      </c>
      <c r="D3651">
        <v>95</v>
      </c>
      <c r="E3651">
        <v>53</v>
      </c>
      <c r="F3651">
        <v>253</v>
      </c>
      <c r="G3651" t="s">
        <v>11862</v>
      </c>
      <c r="H3651">
        <v>677</v>
      </c>
      <c r="J3651" t="s">
        <v>6096</v>
      </c>
      <c r="K3651" t="s">
        <v>17296</v>
      </c>
      <c r="L3651" t="s">
        <v>17297</v>
      </c>
      <c r="M3651">
        <v>6256</v>
      </c>
      <c r="N3651">
        <v>1825</v>
      </c>
      <c r="O3651" t="s">
        <v>17298</v>
      </c>
      <c r="P3651">
        <v>0</v>
      </c>
      <c r="Q3651" t="s">
        <v>17299</v>
      </c>
      <c r="R3651" t="s">
        <v>17300</v>
      </c>
      <c r="S3651">
        <v>19</v>
      </c>
      <c r="T3651" t="s">
        <v>37</v>
      </c>
      <c r="U3651" t="s">
        <v>38</v>
      </c>
      <c r="V3651" t="s">
        <v>569</v>
      </c>
      <c r="W3651">
        <v>1000000</v>
      </c>
      <c r="X3651">
        <v>2015</v>
      </c>
      <c r="Y3651">
        <v>366</v>
      </c>
      <c r="Z3651">
        <v>5.2</v>
      </c>
      <c r="AA3651">
        <v>2.35</v>
      </c>
      <c r="AB3651">
        <v>936</v>
      </c>
    </row>
    <row r="3652" spans="1:28" x14ac:dyDescent="0.3">
      <c r="A3652" t="s">
        <v>28</v>
      </c>
      <c r="B3652" t="s">
        <v>17301</v>
      </c>
      <c r="C3652">
        <v>150</v>
      </c>
      <c r="D3652">
        <v>93</v>
      </c>
      <c r="E3652">
        <v>3</v>
      </c>
      <c r="F3652">
        <v>115</v>
      </c>
      <c r="G3652" t="s">
        <v>17302</v>
      </c>
      <c r="H3652">
        <v>214</v>
      </c>
      <c r="J3652" t="s">
        <v>8064</v>
      </c>
      <c r="K3652" t="s">
        <v>17303</v>
      </c>
      <c r="L3652" t="s">
        <v>17304</v>
      </c>
      <c r="M3652">
        <v>2057</v>
      </c>
      <c r="N3652">
        <v>656</v>
      </c>
      <c r="O3652" t="s">
        <v>17305</v>
      </c>
      <c r="P3652">
        <v>2</v>
      </c>
      <c r="Q3652" t="s">
        <v>17306</v>
      </c>
      <c r="R3652" t="s">
        <v>17307</v>
      </c>
      <c r="S3652">
        <v>30</v>
      </c>
      <c r="T3652" t="s">
        <v>37</v>
      </c>
      <c r="U3652" t="s">
        <v>38</v>
      </c>
      <c r="V3652" t="s">
        <v>4621</v>
      </c>
      <c r="W3652">
        <v>1000000</v>
      </c>
      <c r="X3652">
        <v>2013</v>
      </c>
      <c r="Y3652">
        <v>211</v>
      </c>
      <c r="Z3652">
        <v>3.5</v>
      </c>
      <c r="AA3652">
        <v>2.35</v>
      </c>
      <c r="AB3652">
        <v>0</v>
      </c>
    </row>
    <row r="3653" spans="1:28" x14ac:dyDescent="0.3">
      <c r="A3653" t="s">
        <v>28</v>
      </c>
      <c r="B3653" t="s">
        <v>5062</v>
      </c>
      <c r="C3653">
        <v>393</v>
      </c>
      <c r="D3653">
        <v>101</v>
      </c>
      <c r="E3653">
        <v>0</v>
      </c>
      <c r="F3653">
        <v>888</v>
      </c>
      <c r="G3653" t="s">
        <v>4337</v>
      </c>
      <c r="H3653">
        <v>3000</v>
      </c>
      <c r="I3653">
        <v>2319187</v>
      </c>
      <c r="J3653" t="s">
        <v>2079</v>
      </c>
      <c r="K3653" t="s">
        <v>955</v>
      </c>
      <c r="L3653" t="s">
        <v>11461</v>
      </c>
      <c r="M3653">
        <v>92640</v>
      </c>
      <c r="N3653">
        <v>5056</v>
      </c>
      <c r="O3653" t="s">
        <v>11462</v>
      </c>
      <c r="P3653">
        <v>0</v>
      </c>
      <c r="Q3653" t="s">
        <v>11463</v>
      </c>
      <c r="R3653" t="s">
        <v>11464</v>
      </c>
      <c r="S3653">
        <v>212</v>
      </c>
      <c r="T3653" t="s">
        <v>37</v>
      </c>
      <c r="U3653" t="s">
        <v>56</v>
      </c>
      <c r="V3653" t="s">
        <v>569</v>
      </c>
      <c r="W3653">
        <v>20000000</v>
      </c>
      <c r="X3653">
        <v>2013</v>
      </c>
      <c r="Y3653">
        <v>1000</v>
      </c>
      <c r="Z3653">
        <v>7</v>
      </c>
      <c r="AA3653">
        <v>2.35</v>
      </c>
      <c r="AB3653">
        <v>23000</v>
      </c>
    </row>
    <row r="3654" spans="1:28" x14ac:dyDescent="0.3">
      <c r="A3654" t="s">
        <v>28</v>
      </c>
      <c r="B3654" t="s">
        <v>17308</v>
      </c>
      <c r="C3654">
        <v>8</v>
      </c>
      <c r="D3654">
        <v>100</v>
      </c>
      <c r="E3654">
        <v>12</v>
      </c>
      <c r="F3654">
        <v>354</v>
      </c>
      <c r="G3654" t="s">
        <v>17309</v>
      </c>
      <c r="H3654">
        <v>529</v>
      </c>
      <c r="J3654" t="s">
        <v>3270</v>
      </c>
      <c r="K3654" t="s">
        <v>3636</v>
      </c>
      <c r="L3654" t="s">
        <v>17310</v>
      </c>
      <c r="M3654">
        <v>7870</v>
      </c>
      <c r="N3654">
        <v>2468</v>
      </c>
      <c r="O3654" t="s">
        <v>9257</v>
      </c>
      <c r="P3654">
        <v>1</v>
      </c>
      <c r="Q3654" t="s">
        <v>17311</v>
      </c>
      <c r="R3654" t="s">
        <v>17312</v>
      </c>
      <c r="S3654">
        <v>64</v>
      </c>
      <c r="T3654" t="s">
        <v>37</v>
      </c>
      <c r="U3654" t="s">
        <v>38</v>
      </c>
      <c r="V3654" t="s">
        <v>4621</v>
      </c>
      <c r="W3654">
        <v>950000</v>
      </c>
      <c r="X3654">
        <v>2014</v>
      </c>
      <c r="Y3654">
        <v>413</v>
      </c>
      <c r="Z3654">
        <v>6</v>
      </c>
      <c r="AB3654">
        <v>884</v>
      </c>
    </row>
    <row r="3655" spans="1:28" x14ac:dyDescent="0.3">
      <c r="A3655" t="s">
        <v>28</v>
      </c>
      <c r="B3655" t="s">
        <v>17313</v>
      </c>
      <c r="C3655">
        <v>6</v>
      </c>
      <c r="D3655">
        <v>90</v>
      </c>
      <c r="E3655">
        <v>29</v>
      </c>
      <c r="F3655">
        <v>558</v>
      </c>
      <c r="G3655" t="s">
        <v>7710</v>
      </c>
      <c r="H3655">
        <v>1000</v>
      </c>
      <c r="J3655" t="s">
        <v>1618</v>
      </c>
      <c r="K3655" t="s">
        <v>1696</v>
      </c>
      <c r="L3655" t="s">
        <v>17314</v>
      </c>
      <c r="M3655">
        <v>443</v>
      </c>
      <c r="N3655">
        <v>2504</v>
      </c>
      <c r="O3655" t="s">
        <v>1715</v>
      </c>
      <c r="P3655">
        <v>1</v>
      </c>
      <c r="Q3655" t="s">
        <v>17315</v>
      </c>
      <c r="R3655" t="s">
        <v>17316</v>
      </c>
      <c r="S3655">
        <v>4</v>
      </c>
      <c r="T3655" t="s">
        <v>37</v>
      </c>
      <c r="U3655" t="s">
        <v>38</v>
      </c>
      <c r="W3655">
        <v>989000</v>
      </c>
      <c r="X3655">
        <v>2007</v>
      </c>
      <c r="Y3655">
        <v>569</v>
      </c>
      <c r="Z3655">
        <v>4.8</v>
      </c>
      <c r="AB3655">
        <v>42</v>
      </c>
    </row>
    <row r="3656" spans="1:28" x14ac:dyDescent="0.3">
      <c r="A3656" t="s">
        <v>28</v>
      </c>
      <c r="B3656" t="s">
        <v>17317</v>
      </c>
      <c r="C3656">
        <v>9</v>
      </c>
      <c r="D3656">
        <v>83</v>
      </c>
      <c r="E3656">
        <v>0</v>
      </c>
      <c r="F3656">
        <v>17</v>
      </c>
      <c r="G3656" t="s">
        <v>17318</v>
      </c>
      <c r="H3656">
        <v>56</v>
      </c>
      <c r="J3656" t="s">
        <v>17319</v>
      </c>
      <c r="K3656" t="s">
        <v>17320</v>
      </c>
      <c r="L3656" t="s">
        <v>17321</v>
      </c>
      <c r="M3656">
        <v>265</v>
      </c>
      <c r="N3656">
        <v>104</v>
      </c>
      <c r="O3656" t="s">
        <v>17322</v>
      </c>
      <c r="P3656">
        <v>0</v>
      </c>
      <c r="Q3656" t="s">
        <v>17323</v>
      </c>
      <c r="R3656" t="s">
        <v>17324</v>
      </c>
      <c r="S3656">
        <v>3</v>
      </c>
      <c r="T3656" t="s">
        <v>37</v>
      </c>
      <c r="U3656" t="s">
        <v>38</v>
      </c>
      <c r="W3656">
        <v>913000</v>
      </c>
      <c r="X3656">
        <v>2014</v>
      </c>
      <c r="Y3656">
        <v>28</v>
      </c>
      <c r="Z3656">
        <v>7.1</v>
      </c>
      <c r="AB3656">
        <v>489</v>
      </c>
    </row>
    <row r="3657" spans="1:28" x14ac:dyDescent="0.3">
      <c r="A3657" t="s">
        <v>720</v>
      </c>
      <c r="B3657" t="s">
        <v>16487</v>
      </c>
      <c r="C3657">
        <v>134</v>
      </c>
      <c r="D3657">
        <v>108</v>
      </c>
      <c r="E3657">
        <v>603</v>
      </c>
      <c r="F3657">
        <v>279</v>
      </c>
      <c r="G3657" t="s">
        <v>11424</v>
      </c>
      <c r="H3657">
        <v>10000</v>
      </c>
      <c r="I3657">
        <v>9600000</v>
      </c>
      <c r="J3657" t="s">
        <v>4618</v>
      </c>
      <c r="K3657" t="s">
        <v>114</v>
      </c>
      <c r="L3657" t="s">
        <v>17325</v>
      </c>
      <c r="M3657">
        <v>100890</v>
      </c>
      <c r="N3657">
        <v>11094</v>
      </c>
      <c r="O3657" t="s">
        <v>5522</v>
      </c>
      <c r="P3657">
        <v>2</v>
      </c>
      <c r="Q3657" t="s">
        <v>17326</v>
      </c>
      <c r="R3657" t="s">
        <v>17327</v>
      </c>
      <c r="S3657">
        <v>281</v>
      </c>
      <c r="T3657" t="s">
        <v>37</v>
      </c>
      <c r="U3657" t="s">
        <v>38</v>
      </c>
      <c r="V3657" t="s">
        <v>4621</v>
      </c>
      <c r="W3657">
        <v>910000</v>
      </c>
      <c r="X3657">
        <v>1954</v>
      </c>
      <c r="Y3657">
        <v>416</v>
      </c>
      <c r="Z3657">
        <v>8.1999999999999993</v>
      </c>
      <c r="AA3657">
        <v>1.85</v>
      </c>
      <c r="AB3657">
        <v>0</v>
      </c>
    </row>
    <row r="3658" spans="1:28" x14ac:dyDescent="0.3">
      <c r="A3658" t="s">
        <v>28</v>
      </c>
      <c r="B3658" t="s">
        <v>17328</v>
      </c>
      <c r="C3658">
        <v>18</v>
      </c>
      <c r="D3658">
        <v>100</v>
      </c>
      <c r="E3658">
        <v>28</v>
      </c>
      <c r="F3658">
        <v>501</v>
      </c>
      <c r="G3658" t="s">
        <v>10171</v>
      </c>
      <c r="H3658">
        <v>945</v>
      </c>
      <c r="I3658">
        <v>20186</v>
      </c>
      <c r="J3658" t="s">
        <v>1611</v>
      </c>
      <c r="K3658" t="s">
        <v>11480</v>
      </c>
      <c r="L3658" t="s">
        <v>17329</v>
      </c>
      <c r="M3658">
        <v>6025</v>
      </c>
      <c r="N3658">
        <v>2924</v>
      </c>
      <c r="O3658" t="s">
        <v>6640</v>
      </c>
      <c r="P3658">
        <v>8</v>
      </c>
      <c r="Q3658" t="s">
        <v>17330</v>
      </c>
      <c r="R3658" t="s">
        <v>17331</v>
      </c>
      <c r="S3658">
        <v>15</v>
      </c>
      <c r="T3658" t="s">
        <v>37</v>
      </c>
      <c r="U3658" t="s">
        <v>38</v>
      </c>
      <c r="V3658" t="s">
        <v>569</v>
      </c>
      <c r="W3658">
        <v>930000</v>
      </c>
      <c r="X3658">
        <v>2011</v>
      </c>
      <c r="Y3658">
        <v>756</v>
      </c>
      <c r="Z3658">
        <v>5.7</v>
      </c>
      <c r="AA3658">
        <v>2.35</v>
      </c>
      <c r="AB3658">
        <v>995</v>
      </c>
    </row>
    <row r="3659" spans="1:28" x14ac:dyDescent="0.3">
      <c r="A3659" t="s">
        <v>28</v>
      </c>
      <c r="B3659" t="s">
        <v>17332</v>
      </c>
      <c r="C3659">
        <v>233</v>
      </c>
      <c r="D3659">
        <v>113</v>
      </c>
      <c r="E3659">
        <v>163</v>
      </c>
      <c r="F3659">
        <v>27</v>
      </c>
      <c r="G3659" t="s">
        <v>17333</v>
      </c>
      <c r="H3659">
        <v>131</v>
      </c>
      <c r="I3659">
        <v>1185783</v>
      </c>
      <c r="J3659" t="s">
        <v>3270</v>
      </c>
      <c r="K3659" t="s">
        <v>17334</v>
      </c>
      <c r="L3659" t="s">
        <v>17335</v>
      </c>
      <c r="M3659">
        <v>44763</v>
      </c>
      <c r="N3659">
        <v>264</v>
      </c>
      <c r="O3659" t="s">
        <v>17336</v>
      </c>
      <c r="P3659">
        <v>0</v>
      </c>
      <c r="Q3659" t="s">
        <v>17337</v>
      </c>
      <c r="R3659" t="s">
        <v>17338</v>
      </c>
      <c r="S3659">
        <v>172</v>
      </c>
      <c r="T3659" t="s">
        <v>17339</v>
      </c>
      <c r="U3659" t="s">
        <v>8277</v>
      </c>
      <c r="V3659" t="s">
        <v>4621</v>
      </c>
      <c r="W3659">
        <v>590000</v>
      </c>
      <c r="X3659">
        <v>2007</v>
      </c>
      <c r="Y3659">
        <v>60</v>
      </c>
      <c r="Z3659">
        <v>7.9</v>
      </c>
      <c r="AA3659">
        <v>1.85</v>
      </c>
      <c r="AB3659">
        <v>14000</v>
      </c>
    </row>
    <row r="3660" spans="1:28" x14ac:dyDescent="0.3">
      <c r="A3660" t="s">
        <v>28</v>
      </c>
      <c r="B3660" t="s">
        <v>3398</v>
      </c>
      <c r="C3660">
        <v>231</v>
      </c>
      <c r="D3660">
        <v>104</v>
      </c>
      <c r="E3660">
        <v>171</v>
      </c>
      <c r="F3660">
        <v>0</v>
      </c>
      <c r="G3660" t="s">
        <v>17340</v>
      </c>
      <c r="H3660">
        <v>109</v>
      </c>
      <c r="I3660">
        <v>1007962</v>
      </c>
      <c r="J3660" t="s">
        <v>2062</v>
      </c>
      <c r="K3660" t="s">
        <v>17341</v>
      </c>
      <c r="L3660" t="s">
        <v>17342</v>
      </c>
      <c r="M3660">
        <v>131969</v>
      </c>
      <c r="N3660">
        <v>117</v>
      </c>
      <c r="O3660" t="s">
        <v>17343</v>
      </c>
      <c r="P3660">
        <v>0</v>
      </c>
      <c r="Q3660" t="s">
        <v>17344</v>
      </c>
      <c r="R3660" t="s">
        <v>17345</v>
      </c>
      <c r="S3660">
        <v>651</v>
      </c>
      <c r="T3660" t="s">
        <v>37</v>
      </c>
      <c r="U3660" t="s">
        <v>38</v>
      </c>
      <c r="V3660" t="s">
        <v>569</v>
      </c>
      <c r="W3660">
        <v>950000</v>
      </c>
      <c r="X3660">
        <v>2005</v>
      </c>
      <c r="Y3660">
        <v>8</v>
      </c>
      <c r="Z3660">
        <v>7.1</v>
      </c>
      <c r="AA3660">
        <v>2.35</v>
      </c>
      <c r="AB3660">
        <v>12000</v>
      </c>
    </row>
    <row r="3661" spans="1:28" x14ac:dyDescent="0.3">
      <c r="A3661" t="s">
        <v>28</v>
      </c>
      <c r="B3661" t="s">
        <v>16953</v>
      </c>
      <c r="C3661">
        <v>65</v>
      </c>
      <c r="D3661">
        <v>91</v>
      </c>
      <c r="E3661">
        <v>91</v>
      </c>
      <c r="F3661">
        <v>659</v>
      </c>
      <c r="G3661" t="s">
        <v>7457</v>
      </c>
      <c r="H3661">
        <v>982</v>
      </c>
      <c r="I3661">
        <v>381186</v>
      </c>
      <c r="J3661" t="s">
        <v>3911</v>
      </c>
      <c r="K3661" t="s">
        <v>2521</v>
      </c>
      <c r="L3661" t="s">
        <v>17346</v>
      </c>
      <c r="M3661">
        <v>13485</v>
      </c>
      <c r="N3661">
        <v>3299</v>
      </c>
      <c r="O3661" t="s">
        <v>14942</v>
      </c>
      <c r="P3661">
        <v>0</v>
      </c>
      <c r="Q3661" t="s">
        <v>17347</v>
      </c>
      <c r="R3661" t="s">
        <v>17348</v>
      </c>
      <c r="S3661">
        <v>90</v>
      </c>
      <c r="T3661" t="s">
        <v>37</v>
      </c>
      <c r="U3661" t="s">
        <v>38</v>
      </c>
      <c r="V3661" t="s">
        <v>569</v>
      </c>
      <c r="W3661">
        <v>900000</v>
      </c>
      <c r="X3661">
        <v>2005</v>
      </c>
      <c r="Y3661">
        <v>796</v>
      </c>
      <c r="Z3661">
        <v>6.4</v>
      </c>
      <c r="AA3661">
        <v>2.35</v>
      </c>
      <c r="AB3661">
        <v>698</v>
      </c>
    </row>
    <row r="3662" spans="1:28" x14ac:dyDescent="0.3">
      <c r="A3662" t="s">
        <v>28</v>
      </c>
      <c r="B3662" t="s">
        <v>6737</v>
      </c>
      <c r="C3662">
        <v>327</v>
      </c>
      <c r="D3662">
        <v>85</v>
      </c>
      <c r="E3662">
        <v>0</v>
      </c>
      <c r="F3662">
        <v>88</v>
      </c>
      <c r="G3662" t="s">
        <v>10383</v>
      </c>
      <c r="H3662">
        <v>282</v>
      </c>
      <c r="I3662">
        <v>16097842</v>
      </c>
      <c r="J3662" t="s">
        <v>6019</v>
      </c>
      <c r="K3662" t="s">
        <v>17350</v>
      </c>
      <c r="L3662" t="s">
        <v>17351</v>
      </c>
      <c r="M3662">
        <v>53919</v>
      </c>
      <c r="N3662">
        <v>687</v>
      </c>
      <c r="O3662" t="s">
        <v>17352</v>
      </c>
      <c r="P3662">
        <v>0</v>
      </c>
      <c r="Q3662" t="s">
        <v>17353</v>
      </c>
      <c r="R3662" t="s">
        <v>17354</v>
      </c>
      <c r="S3662">
        <v>168</v>
      </c>
      <c r="T3662" t="s">
        <v>37</v>
      </c>
      <c r="U3662" t="s">
        <v>38</v>
      </c>
      <c r="V3662" t="s">
        <v>569</v>
      </c>
      <c r="W3662">
        <v>900000</v>
      </c>
      <c r="X3662">
        <v>2013</v>
      </c>
      <c r="Y3662">
        <v>270</v>
      </c>
      <c r="Z3662">
        <v>7.5</v>
      </c>
      <c r="AA3662">
        <v>1.85</v>
      </c>
      <c r="AB3662">
        <v>17000</v>
      </c>
    </row>
    <row r="3663" spans="1:28" x14ac:dyDescent="0.3">
      <c r="A3663" t="s">
        <v>28</v>
      </c>
      <c r="B3663" t="s">
        <v>17355</v>
      </c>
      <c r="C3663">
        <v>62</v>
      </c>
      <c r="D3663">
        <v>101</v>
      </c>
      <c r="E3663">
        <v>6</v>
      </c>
      <c r="F3663">
        <v>727</v>
      </c>
      <c r="G3663" t="s">
        <v>2234</v>
      </c>
      <c r="H3663">
        <v>975</v>
      </c>
      <c r="I3663">
        <v>6643</v>
      </c>
      <c r="J3663" t="s">
        <v>17356</v>
      </c>
      <c r="K3663" t="s">
        <v>606</v>
      </c>
      <c r="L3663" t="s">
        <v>17357</v>
      </c>
      <c r="M3663">
        <v>11965</v>
      </c>
      <c r="N3663">
        <v>4184</v>
      </c>
      <c r="O3663" t="s">
        <v>4776</v>
      </c>
      <c r="P3663">
        <v>2</v>
      </c>
      <c r="Q3663" t="s">
        <v>17358</v>
      </c>
      <c r="R3663" t="s">
        <v>17359</v>
      </c>
      <c r="S3663">
        <v>39</v>
      </c>
      <c r="T3663" t="s">
        <v>37</v>
      </c>
      <c r="U3663" t="s">
        <v>38</v>
      </c>
      <c r="V3663" t="s">
        <v>569</v>
      </c>
      <c r="W3663">
        <v>900000</v>
      </c>
      <c r="X3663">
        <v>2012</v>
      </c>
      <c r="Y3663">
        <v>947</v>
      </c>
      <c r="Z3663">
        <v>6.4</v>
      </c>
      <c r="AA3663">
        <v>2.35</v>
      </c>
      <c r="AB3663">
        <v>0</v>
      </c>
    </row>
    <row r="3664" spans="1:28" x14ac:dyDescent="0.3">
      <c r="A3664" t="s">
        <v>28</v>
      </c>
      <c r="B3664" t="s">
        <v>11622</v>
      </c>
      <c r="C3664">
        <v>238</v>
      </c>
      <c r="D3664">
        <v>112</v>
      </c>
      <c r="E3664">
        <v>29</v>
      </c>
      <c r="F3664">
        <v>874</v>
      </c>
      <c r="G3664" t="s">
        <v>2700</v>
      </c>
      <c r="H3664">
        <v>12000</v>
      </c>
      <c r="I3664">
        <v>42919096</v>
      </c>
      <c r="J3664" t="s">
        <v>896</v>
      </c>
      <c r="K3664" t="s">
        <v>1045</v>
      </c>
      <c r="L3664" t="s">
        <v>11623</v>
      </c>
      <c r="M3664">
        <v>64748</v>
      </c>
      <c r="N3664">
        <v>15800</v>
      </c>
      <c r="O3664" t="s">
        <v>6039</v>
      </c>
      <c r="P3664">
        <v>1</v>
      </c>
      <c r="Q3664" t="s">
        <v>11624</v>
      </c>
      <c r="R3664" t="s">
        <v>11625</v>
      </c>
      <c r="S3664">
        <v>122</v>
      </c>
      <c r="T3664" t="s">
        <v>37</v>
      </c>
      <c r="U3664" t="s">
        <v>38</v>
      </c>
      <c r="V3664" t="s">
        <v>39</v>
      </c>
      <c r="W3664">
        <v>15000000</v>
      </c>
      <c r="X3664">
        <v>2013</v>
      </c>
      <c r="Y3664">
        <v>1000</v>
      </c>
      <c r="Z3664">
        <v>6.5</v>
      </c>
      <c r="AA3664">
        <v>2.35</v>
      </c>
      <c r="AB3664">
        <v>12000</v>
      </c>
    </row>
    <row r="3665" spans="1:28" x14ac:dyDescent="0.3">
      <c r="A3665" t="s">
        <v>28</v>
      </c>
      <c r="B3665" t="s">
        <v>17360</v>
      </c>
      <c r="C3665">
        <v>35</v>
      </c>
      <c r="D3665">
        <v>107</v>
      </c>
      <c r="E3665">
        <v>6</v>
      </c>
      <c r="F3665">
        <v>522</v>
      </c>
      <c r="G3665" t="s">
        <v>8655</v>
      </c>
      <c r="H3665">
        <v>23000</v>
      </c>
      <c r="I3665">
        <v>819939</v>
      </c>
      <c r="J3665" t="s">
        <v>1375</v>
      </c>
      <c r="K3665" t="s">
        <v>62</v>
      </c>
      <c r="L3665" t="s">
        <v>17361</v>
      </c>
      <c r="M3665">
        <v>14580</v>
      </c>
      <c r="N3665">
        <v>26017</v>
      </c>
      <c r="O3665" t="s">
        <v>5410</v>
      </c>
      <c r="P3665">
        <v>2</v>
      </c>
      <c r="Q3665" t="s">
        <v>17362</v>
      </c>
      <c r="R3665" t="s">
        <v>17363</v>
      </c>
      <c r="S3665">
        <v>252</v>
      </c>
      <c r="T3665" t="s">
        <v>37</v>
      </c>
      <c r="U3665" t="s">
        <v>38</v>
      </c>
      <c r="V3665" t="s">
        <v>569</v>
      </c>
      <c r="W3665">
        <v>850000</v>
      </c>
      <c r="X3665">
        <v>2003</v>
      </c>
      <c r="Y3665">
        <v>813</v>
      </c>
      <c r="Z3665">
        <v>7.2</v>
      </c>
      <c r="AA3665">
        <v>1.85</v>
      </c>
      <c r="AB3665">
        <v>0</v>
      </c>
    </row>
    <row r="3666" spans="1:28" x14ac:dyDescent="0.3">
      <c r="A3666" t="s">
        <v>28</v>
      </c>
      <c r="B3666" t="s">
        <v>17364</v>
      </c>
      <c r="C3666">
        <v>115</v>
      </c>
      <c r="D3666">
        <v>88</v>
      </c>
      <c r="E3666">
        <v>15</v>
      </c>
      <c r="F3666">
        <v>567</v>
      </c>
      <c r="G3666" t="s">
        <v>9054</v>
      </c>
      <c r="H3666">
        <v>938</v>
      </c>
      <c r="I3666">
        <v>1243961</v>
      </c>
      <c r="J3666" t="s">
        <v>1611</v>
      </c>
      <c r="K3666" t="s">
        <v>10143</v>
      </c>
      <c r="L3666" t="s">
        <v>17365</v>
      </c>
      <c r="M3666">
        <v>13421</v>
      </c>
      <c r="N3666">
        <v>3770</v>
      </c>
      <c r="O3666" t="s">
        <v>10440</v>
      </c>
      <c r="P3666">
        <v>0</v>
      </c>
      <c r="Q3666" t="s">
        <v>17366</v>
      </c>
      <c r="R3666" t="s">
        <v>17367</v>
      </c>
      <c r="S3666">
        <v>34</v>
      </c>
      <c r="T3666" t="s">
        <v>37</v>
      </c>
      <c r="U3666" t="s">
        <v>38</v>
      </c>
      <c r="V3666" t="s">
        <v>569</v>
      </c>
      <c r="W3666">
        <v>850000</v>
      </c>
      <c r="X3666">
        <v>2012</v>
      </c>
      <c r="Y3666">
        <v>904</v>
      </c>
      <c r="Z3666">
        <v>6</v>
      </c>
      <c r="AA3666">
        <v>2.35</v>
      </c>
      <c r="AB3666">
        <v>0</v>
      </c>
    </row>
    <row r="3667" spans="1:28" x14ac:dyDescent="0.3">
      <c r="A3667" t="s">
        <v>28</v>
      </c>
      <c r="B3667" t="s">
        <v>17368</v>
      </c>
      <c r="C3667">
        <v>16</v>
      </c>
      <c r="D3667">
        <v>95</v>
      </c>
      <c r="E3667">
        <v>14</v>
      </c>
      <c r="F3667">
        <v>221</v>
      </c>
      <c r="G3667" t="s">
        <v>17369</v>
      </c>
      <c r="H3667">
        <v>284</v>
      </c>
      <c r="I3667">
        <v>15278</v>
      </c>
      <c r="J3667" t="s">
        <v>17370</v>
      </c>
      <c r="K3667" t="s">
        <v>5891</v>
      </c>
      <c r="L3667" t="s">
        <v>17371</v>
      </c>
      <c r="M3667">
        <v>1742</v>
      </c>
      <c r="N3667">
        <v>1185</v>
      </c>
      <c r="O3667" t="s">
        <v>17372</v>
      </c>
      <c r="P3667">
        <v>1</v>
      </c>
      <c r="Q3667" t="s">
        <v>17373</v>
      </c>
      <c r="R3667" t="s">
        <v>17374</v>
      </c>
      <c r="S3667">
        <v>158</v>
      </c>
      <c r="T3667" t="s">
        <v>37</v>
      </c>
      <c r="U3667" t="s">
        <v>38</v>
      </c>
      <c r="V3667" t="s">
        <v>90</v>
      </c>
      <c r="W3667">
        <v>825000</v>
      </c>
      <c r="X3667">
        <v>2002</v>
      </c>
      <c r="Y3667">
        <v>234</v>
      </c>
      <c r="Z3667">
        <v>5.6</v>
      </c>
      <c r="AA3667">
        <v>1.85</v>
      </c>
      <c r="AB3667">
        <v>409</v>
      </c>
    </row>
    <row r="3668" spans="1:28" x14ac:dyDescent="0.3">
      <c r="A3668" t="s">
        <v>28</v>
      </c>
      <c r="B3668" t="s">
        <v>17375</v>
      </c>
      <c r="C3668">
        <v>354</v>
      </c>
      <c r="D3668">
        <v>123</v>
      </c>
      <c r="E3668">
        <v>0</v>
      </c>
      <c r="F3668">
        <v>620</v>
      </c>
      <c r="G3668" t="s">
        <v>17376</v>
      </c>
      <c r="H3668">
        <v>786</v>
      </c>
      <c r="I3668">
        <v>7098492</v>
      </c>
      <c r="J3668" t="s">
        <v>7614</v>
      </c>
      <c r="K3668" t="s">
        <v>17377</v>
      </c>
      <c r="L3668" t="s">
        <v>17378</v>
      </c>
      <c r="M3668">
        <v>151812</v>
      </c>
      <c r="N3668">
        <v>2501</v>
      </c>
      <c r="O3668" t="s">
        <v>17379</v>
      </c>
      <c r="P3668">
        <v>2</v>
      </c>
      <c r="Q3668" t="s">
        <v>17380</v>
      </c>
      <c r="R3668" t="s">
        <v>17381</v>
      </c>
      <c r="S3668">
        <v>264</v>
      </c>
      <c r="T3668" t="s">
        <v>17349</v>
      </c>
      <c r="U3668" t="s">
        <v>12248</v>
      </c>
      <c r="V3668" t="s">
        <v>39</v>
      </c>
      <c r="W3668">
        <v>500000</v>
      </c>
      <c r="X3668">
        <v>2011</v>
      </c>
      <c r="Y3668">
        <v>712</v>
      </c>
      <c r="Z3668">
        <v>8.4</v>
      </c>
      <c r="AA3668">
        <v>1.85</v>
      </c>
      <c r="AB3668">
        <v>48000</v>
      </c>
    </row>
    <row r="3669" spans="1:28" x14ac:dyDescent="0.3">
      <c r="A3669" t="s">
        <v>28</v>
      </c>
      <c r="B3669" t="s">
        <v>15488</v>
      </c>
      <c r="C3669">
        <v>74</v>
      </c>
      <c r="D3669">
        <v>88</v>
      </c>
      <c r="E3669">
        <v>377</v>
      </c>
      <c r="F3669">
        <v>236</v>
      </c>
      <c r="G3669" t="s">
        <v>17382</v>
      </c>
      <c r="H3669">
        <v>529</v>
      </c>
      <c r="I3669">
        <v>4771000</v>
      </c>
      <c r="J3669" t="s">
        <v>2450</v>
      </c>
      <c r="K3669" t="s">
        <v>7686</v>
      </c>
      <c r="L3669" t="s">
        <v>17383</v>
      </c>
      <c r="M3669">
        <v>26513</v>
      </c>
      <c r="N3669">
        <v>1502</v>
      </c>
      <c r="O3669" t="s">
        <v>17384</v>
      </c>
      <c r="P3669">
        <v>1</v>
      </c>
      <c r="Q3669" t="s">
        <v>17385</v>
      </c>
      <c r="R3669" t="s">
        <v>17386</v>
      </c>
      <c r="S3669">
        <v>174</v>
      </c>
      <c r="T3669" t="s">
        <v>37</v>
      </c>
      <c r="U3669" t="s">
        <v>38</v>
      </c>
      <c r="V3669" t="s">
        <v>569</v>
      </c>
      <c r="W3669">
        <v>800000</v>
      </c>
      <c r="X3669">
        <v>1995</v>
      </c>
      <c r="Y3669">
        <v>502</v>
      </c>
      <c r="Z3669">
        <v>7.5</v>
      </c>
      <c r="AA3669">
        <v>1.85</v>
      </c>
      <c r="AB3669">
        <v>0</v>
      </c>
    </row>
    <row r="3670" spans="1:28" x14ac:dyDescent="0.3">
      <c r="A3670" t="s">
        <v>28</v>
      </c>
      <c r="B3670" t="s">
        <v>16220</v>
      </c>
      <c r="C3670">
        <v>11</v>
      </c>
      <c r="D3670">
        <v>114</v>
      </c>
      <c r="E3670">
        <v>9</v>
      </c>
      <c r="F3670">
        <v>86</v>
      </c>
      <c r="G3670" t="s">
        <v>12213</v>
      </c>
      <c r="H3670">
        <v>159</v>
      </c>
      <c r="I3670">
        <v>1001437</v>
      </c>
      <c r="J3670" t="s">
        <v>209</v>
      </c>
      <c r="K3670" t="s">
        <v>17387</v>
      </c>
      <c r="L3670" t="s">
        <v>17388</v>
      </c>
      <c r="M3670">
        <v>2039</v>
      </c>
      <c r="N3670">
        <v>423</v>
      </c>
      <c r="O3670" t="s">
        <v>17389</v>
      </c>
      <c r="P3670">
        <v>1</v>
      </c>
      <c r="Q3670" t="s">
        <v>17390</v>
      </c>
      <c r="R3670" t="s">
        <v>17391</v>
      </c>
      <c r="S3670">
        <v>28</v>
      </c>
      <c r="T3670" t="s">
        <v>37</v>
      </c>
      <c r="U3670" t="s">
        <v>38</v>
      </c>
      <c r="V3670" t="s">
        <v>569</v>
      </c>
      <c r="W3670">
        <v>800000</v>
      </c>
      <c r="X3670">
        <v>1993</v>
      </c>
      <c r="Y3670">
        <v>143</v>
      </c>
      <c r="Z3670">
        <v>7.2</v>
      </c>
      <c r="AA3670">
        <v>1.85</v>
      </c>
      <c r="AB3670">
        <v>81</v>
      </c>
    </row>
    <row r="3671" spans="1:28" x14ac:dyDescent="0.3">
      <c r="A3671" t="s">
        <v>28</v>
      </c>
      <c r="B3671" t="s">
        <v>13324</v>
      </c>
      <c r="C3671">
        <v>59</v>
      </c>
      <c r="D3671">
        <v>88</v>
      </c>
      <c r="E3671">
        <v>6</v>
      </c>
      <c r="F3671">
        <v>68</v>
      </c>
      <c r="G3671" t="s">
        <v>10383</v>
      </c>
      <c r="H3671">
        <v>302</v>
      </c>
      <c r="I3671">
        <v>2073984</v>
      </c>
      <c r="J3671" t="s">
        <v>209</v>
      </c>
      <c r="K3671" t="s">
        <v>17392</v>
      </c>
      <c r="L3671" t="s">
        <v>17393</v>
      </c>
      <c r="M3671">
        <v>4743</v>
      </c>
      <c r="N3671">
        <v>663</v>
      </c>
      <c r="O3671" t="s">
        <v>17394</v>
      </c>
      <c r="P3671">
        <v>1</v>
      </c>
      <c r="Q3671" t="s">
        <v>17395</v>
      </c>
      <c r="R3671" t="s">
        <v>17396</v>
      </c>
      <c r="S3671">
        <v>135</v>
      </c>
      <c r="T3671" t="s">
        <v>37</v>
      </c>
      <c r="U3671" t="s">
        <v>1418</v>
      </c>
      <c r="V3671" t="s">
        <v>569</v>
      </c>
      <c r="W3671">
        <v>800000</v>
      </c>
      <c r="X3671">
        <v>2002</v>
      </c>
      <c r="Y3671">
        <v>270</v>
      </c>
      <c r="Z3671">
        <v>7.2</v>
      </c>
      <c r="AA3671">
        <v>1.85</v>
      </c>
      <c r="AB3671">
        <v>219</v>
      </c>
    </row>
    <row r="3672" spans="1:28" x14ac:dyDescent="0.3">
      <c r="A3672" t="s">
        <v>28</v>
      </c>
      <c r="B3672" t="s">
        <v>4174</v>
      </c>
      <c r="C3672">
        <v>29</v>
      </c>
      <c r="D3672">
        <v>104</v>
      </c>
      <c r="E3672">
        <v>37</v>
      </c>
      <c r="F3672">
        <v>501</v>
      </c>
      <c r="G3672" t="s">
        <v>12489</v>
      </c>
      <c r="H3672">
        <v>574</v>
      </c>
      <c r="I3672">
        <v>144583</v>
      </c>
      <c r="J3672" t="s">
        <v>3911</v>
      </c>
      <c r="K3672" t="s">
        <v>3103</v>
      </c>
      <c r="L3672" t="s">
        <v>17397</v>
      </c>
      <c r="M3672">
        <v>2256</v>
      </c>
      <c r="N3672">
        <v>1983</v>
      </c>
      <c r="O3672" t="s">
        <v>3800</v>
      </c>
      <c r="P3672">
        <v>0</v>
      </c>
      <c r="Q3672" t="s">
        <v>17398</v>
      </c>
      <c r="R3672" t="s">
        <v>17399</v>
      </c>
      <c r="S3672">
        <v>79</v>
      </c>
      <c r="T3672" t="s">
        <v>37</v>
      </c>
      <c r="U3672" t="s">
        <v>1418</v>
      </c>
      <c r="V3672" t="s">
        <v>569</v>
      </c>
      <c r="W3672">
        <v>800000</v>
      </c>
      <c r="X3672">
        <v>1999</v>
      </c>
      <c r="Y3672">
        <v>573</v>
      </c>
      <c r="Z3672">
        <v>6.5</v>
      </c>
      <c r="AA3672">
        <v>1.85</v>
      </c>
      <c r="AB3672">
        <v>130</v>
      </c>
    </row>
    <row r="3673" spans="1:28" x14ac:dyDescent="0.3">
      <c r="A3673" t="s">
        <v>28</v>
      </c>
      <c r="B3673" t="s">
        <v>4943</v>
      </c>
      <c r="C3673">
        <v>224</v>
      </c>
      <c r="D3673">
        <v>91</v>
      </c>
      <c r="E3673">
        <v>75</v>
      </c>
      <c r="F3673">
        <v>13</v>
      </c>
      <c r="G3673" t="s">
        <v>17400</v>
      </c>
      <c r="H3673">
        <v>35</v>
      </c>
      <c r="I3673">
        <v>41709</v>
      </c>
      <c r="J3673" t="s">
        <v>7191</v>
      </c>
      <c r="K3673" t="s">
        <v>13965</v>
      </c>
      <c r="L3673" t="s">
        <v>17401</v>
      </c>
      <c r="M3673">
        <v>54601</v>
      </c>
      <c r="N3673">
        <v>116</v>
      </c>
      <c r="O3673" t="s">
        <v>17402</v>
      </c>
      <c r="P3673">
        <v>0</v>
      </c>
      <c r="Q3673" t="s">
        <v>17403</v>
      </c>
      <c r="R3673" t="s">
        <v>17404</v>
      </c>
      <c r="S3673">
        <v>200</v>
      </c>
      <c r="T3673" t="s">
        <v>15040</v>
      </c>
      <c r="U3673" t="s">
        <v>11493</v>
      </c>
      <c r="V3673" t="s">
        <v>4621</v>
      </c>
      <c r="W3673">
        <v>800000</v>
      </c>
      <c r="X3673">
        <v>2009</v>
      </c>
      <c r="Y3673">
        <v>16</v>
      </c>
      <c r="Z3673">
        <v>6.4</v>
      </c>
      <c r="AA3673">
        <v>1.85</v>
      </c>
      <c r="AB3673">
        <v>23000</v>
      </c>
    </row>
    <row r="3674" spans="1:28" x14ac:dyDescent="0.3">
      <c r="A3674" t="s">
        <v>28</v>
      </c>
      <c r="B3674" t="s">
        <v>1392</v>
      </c>
      <c r="C3674">
        <v>100</v>
      </c>
      <c r="D3674">
        <v>112</v>
      </c>
      <c r="E3674">
        <v>0</v>
      </c>
      <c r="F3674">
        <v>425</v>
      </c>
      <c r="G3674" t="s">
        <v>823</v>
      </c>
      <c r="H3674">
        <v>11000</v>
      </c>
      <c r="I3674">
        <v>115000000</v>
      </c>
      <c r="J3674" t="s">
        <v>5265</v>
      </c>
      <c r="K3674" t="s">
        <v>386</v>
      </c>
      <c r="L3674" t="s">
        <v>17405</v>
      </c>
      <c r="M3674">
        <v>63839</v>
      </c>
      <c r="N3674">
        <v>14954</v>
      </c>
      <c r="O3674" t="s">
        <v>17406</v>
      </c>
      <c r="P3674">
        <v>1</v>
      </c>
      <c r="Q3674" t="s">
        <v>17407</v>
      </c>
      <c r="R3674" t="s">
        <v>17408</v>
      </c>
      <c r="S3674">
        <v>238</v>
      </c>
      <c r="T3674" t="s">
        <v>37</v>
      </c>
      <c r="U3674" t="s">
        <v>38</v>
      </c>
      <c r="V3674" t="s">
        <v>90</v>
      </c>
      <c r="W3674">
        <v>777000</v>
      </c>
      <c r="X3674">
        <v>1973</v>
      </c>
      <c r="Y3674">
        <v>2000</v>
      </c>
      <c r="Z3674">
        <v>7.5</v>
      </c>
      <c r="AA3674">
        <v>2.35</v>
      </c>
      <c r="AB3674">
        <v>0</v>
      </c>
    </row>
    <row r="3675" spans="1:28" x14ac:dyDescent="0.3">
      <c r="A3675" t="s">
        <v>28</v>
      </c>
      <c r="B3675" t="s">
        <v>17409</v>
      </c>
      <c r="C3675">
        <v>82</v>
      </c>
      <c r="D3675">
        <v>86</v>
      </c>
      <c r="E3675">
        <v>8</v>
      </c>
      <c r="F3675">
        <v>357</v>
      </c>
      <c r="G3675" t="s">
        <v>14122</v>
      </c>
      <c r="H3675">
        <v>2000</v>
      </c>
      <c r="I3675">
        <v>5518918</v>
      </c>
      <c r="J3675" t="s">
        <v>17410</v>
      </c>
      <c r="K3675" t="s">
        <v>4594</v>
      </c>
      <c r="L3675" t="s">
        <v>17411</v>
      </c>
      <c r="M3675">
        <v>12160</v>
      </c>
      <c r="N3675">
        <v>3071</v>
      </c>
      <c r="O3675" t="s">
        <v>11149</v>
      </c>
      <c r="P3675">
        <v>0</v>
      </c>
      <c r="Q3675" t="s">
        <v>17412</v>
      </c>
      <c r="R3675" t="s">
        <v>17413</v>
      </c>
      <c r="S3675">
        <v>73</v>
      </c>
      <c r="T3675" t="s">
        <v>37</v>
      </c>
      <c r="U3675" t="s">
        <v>38</v>
      </c>
      <c r="V3675" t="s">
        <v>569</v>
      </c>
      <c r="W3675">
        <v>750000</v>
      </c>
      <c r="X3675">
        <v>2007</v>
      </c>
      <c r="Y3675">
        <v>424</v>
      </c>
      <c r="Z3675">
        <v>6.9</v>
      </c>
      <c r="AA3675">
        <v>1.85</v>
      </c>
      <c r="AB3675">
        <v>307</v>
      </c>
    </row>
    <row r="3676" spans="1:28" x14ac:dyDescent="0.3">
      <c r="A3676" t="s">
        <v>28</v>
      </c>
      <c r="B3676" t="s">
        <v>228</v>
      </c>
      <c r="C3676">
        <v>271</v>
      </c>
      <c r="D3676">
        <v>86</v>
      </c>
      <c r="E3676">
        <v>365</v>
      </c>
      <c r="F3676">
        <v>522</v>
      </c>
      <c r="G3676" t="s">
        <v>9918</v>
      </c>
      <c r="H3676">
        <v>934</v>
      </c>
      <c r="I3676">
        <v>4007792</v>
      </c>
      <c r="J3676" t="s">
        <v>1375</v>
      </c>
      <c r="K3676" t="s">
        <v>4979</v>
      </c>
      <c r="L3676" t="s">
        <v>17414</v>
      </c>
      <c r="M3676">
        <v>101287</v>
      </c>
      <c r="N3676">
        <v>2714</v>
      </c>
      <c r="O3676" t="s">
        <v>408</v>
      </c>
      <c r="P3676">
        <v>0</v>
      </c>
      <c r="Q3676" t="s">
        <v>17415</v>
      </c>
      <c r="R3676" t="s">
        <v>17416</v>
      </c>
      <c r="S3676">
        <v>260</v>
      </c>
      <c r="T3676" t="s">
        <v>37</v>
      </c>
      <c r="U3676" t="s">
        <v>38</v>
      </c>
      <c r="V3676" t="s">
        <v>569</v>
      </c>
      <c r="W3676">
        <v>750000</v>
      </c>
      <c r="X3676">
        <v>2012</v>
      </c>
      <c r="Y3676">
        <v>830</v>
      </c>
      <c r="Z3676">
        <v>7</v>
      </c>
      <c r="AA3676">
        <v>2.35</v>
      </c>
      <c r="AB3676">
        <v>31000</v>
      </c>
    </row>
    <row r="3677" spans="1:28" x14ac:dyDescent="0.3">
      <c r="A3677" t="s">
        <v>28</v>
      </c>
      <c r="B3677" t="s">
        <v>17417</v>
      </c>
      <c r="C3677">
        <v>255</v>
      </c>
      <c r="D3677">
        <v>95</v>
      </c>
      <c r="E3677">
        <v>214</v>
      </c>
      <c r="F3677">
        <v>246</v>
      </c>
      <c r="G3677" t="s">
        <v>9753</v>
      </c>
      <c r="H3677">
        <v>513</v>
      </c>
      <c r="I3677">
        <v>26297</v>
      </c>
      <c r="J3677" t="s">
        <v>6467</v>
      </c>
      <c r="K3677" t="s">
        <v>14396</v>
      </c>
      <c r="L3677" t="s">
        <v>17418</v>
      </c>
      <c r="M3677">
        <v>25750</v>
      </c>
      <c r="N3677">
        <v>1269</v>
      </c>
      <c r="O3677" t="s">
        <v>3377</v>
      </c>
      <c r="P3677">
        <v>0</v>
      </c>
      <c r="Q3677" t="s">
        <v>17419</v>
      </c>
      <c r="R3677" t="s">
        <v>17420</v>
      </c>
      <c r="S3677">
        <v>209</v>
      </c>
      <c r="T3677" t="s">
        <v>37</v>
      </c>
      <c r="U3677" t="s">
        <v>56</v>
      </c>
      <c r="V3677" t="s">
        <v>4621</v>
      </c>
      <c r="W3677">
        <v>500000</v>
      </c>
      <c r="X3677">
        <v>2011</v>
      </c>
      <c r="Y3677">
        <v>257</v>
      </c>
      <c r="Z3677">
        <v>6.3</v>
      </c>
      <c r="AA3677">
        <v>2.35</v>
      </c>
      <c r="AB3677">
        <v>0</v>
      </c>
    </row>
    <row r="3678" spans="1:28" x14ac:dyDescent="0.3">
      <c r="A3678" t="s">
        <v>28</v>
      </c>
      <c r="B3678" t="s">
        <v>17218</v>
      </c>
      <c r="C3678">
        <v>292</v>
      </c>
      <c r="D3678">
        <v>101</v>
      </c>
      <c r="E3678">
        <v>243</v>
      </c>
      <c r="F3678">
        <v>74</v>
      </c>
      <c r="G3678" t="s">
        <v>17421</v>
      </c>
      <c r="H3678">
        <v>969</v>
      </c>
      <c r="I3678">
        <v>77501</v>
      </c>
      <c r="J3678" t="s">
        <v>6096</v>
      </c>
      <c r="K3678" t="s">
        <v>17219</v>
      </c>
      <c r="L3678" t="s">
        <v>17422</v>
      </c>
      <c r="M3678">
        <v>27260</v>
      </c>
      <c r="N3678">
        <v>1252</v>
      </c>
      <c r="O3678" t="s">
        <v>17423</v>
      </c>
      <c r="P3678">
        <v>0</v>
      </c>
      <c r="Q3678" t="s">
        <v>17424</v>
      </c>
      <c r="R3678" t="s">
        <v>17425</v>
      </c>
      <c r="S3678">
        <v>247</v>
      </c>
      <c r="T3678" t="s">
        <v>37</v>
      </c>
      <c r="U3678" t="s">
        <v>38</v>
      </c>
      <c r="V3678" t="s">
        <v>569</v>
      </c>
      <c r="W3678">
        <v>750000</v>
      </c>
      <c r="X3678">
        <v>2011</v>
      </c>
      <c r="Y3678">
        <v>128</v>
      </c>
      <c r="Z3678">
        <v>5.5</v>
      </c>
      <c r="AA3678">
        <v>2.35</v>
      </c>
      <c r="AB3678">
        <v>0</v>
      </c>
    </row>
    <row r="3679" spans="1:28" x14ac:dyDescent="0.3">
      <c r="A3679" t="s">
        <v>28</v>
      </c>
      <c r="B3679" t="s">
        <v>3596</v>
      </c>
      <c r="C3679">
        <v>178</v>
      </c>
      <c r="D3679">
        <v>89</v>
      </c>
      <c r="E3679">
        <v>687</v>
      </c>
      <c r="F3679">
        <v>389</v>
      </c>
      <c r="G3679" t="s">
        <v>6584</v>
      </c>
      <c r="H3679">
        <v>10000</v>
      </c>
      <c r="I3679">
        <v>42638165</v>
      </c>
      <c r="J3679" t="s">
        <v>2031</v>
      </c>
      <c r="K3679" t="s">
        <v>430</v>
      </c>
      <c r="L3679" t="s">
        <v>11318</v>
      </c>
      <c r="M3679">
        <v>42183</v>
      </c>
      <c r="N3679">
        <v>12183</v>
      </c>
      <c r="O3679" t="s">
        <v>11319</v>
      </c>
      <c r="P3679">
        <v>1</v>
      </c>
      <c r="Q3679" t="s">
        <v>11320</v>
      </c>
      <c r="R3679" t="s">
        <v>11321</v>
      </c>
      <c r="S3679">
        <v>230</v>
      </c>
      <c r="T3679" t="s">
        <v>37</v>
      </c>
      <c r="U3679" t="s">
        <v>38</v>
      </c>
      <c r="V3679" t="s">
        <v>39</v>
      </c>
      <c r="W3679">
        <v>16000000</v>
      </c>
      <c r="X3679">
        <v>2009</v>
      </c>
      <c r="Y3679">
        <v>787</v>
      </c>
      <c r="Z3679">
        <v>4.8</v>
      </c>
      <c r="AA3679">
        <v>2.35</v>
      </c>
      <c r="AB3679">
        <v>0</v>
      </c>
    </row>
    <row r="3680" spans="1:28" x14ac:dyDescent="0.3">
      <c r="A3680" t="s">
        <v>28</v>
      </c>
      <c r="B3680" t="s">
        <v>2324</v>
      </c>
      <c r="C3680">
        <v>31</v>
      </c>
      <c r="D3680">
        <v>88</v>
      </c>
      <c r="E3680">
        <v>168</v>
      </c>
      <c r="F3680">
        <v>21</v>
      </c>
      <c r="G3680" t="s">
        <v>17426</v>
      </c>
      <c r="H3680">
        <v>108</v>
      </c>
      <c r="I3680">
        <v>47329</v>
      </c>
      <c r="J3680" t="s">
        <v>3270</v>
      </c>
      <c r="K3680" t="s">
        <v>17427</v>
      </c>
      <c r="L3680" t="s">
        <v>17428</v>
      </c>
      <c r="M3680">
        <v>1661</v>
      </c>
      <c r="N3680">
        <v>243</v>
      </c>
      <c r="O3680" t="s">
        <v>17429</v>
      </c>
      <c r="P3680">
        <v>0</v>
      </c>
      <c r="Q3680" t="s">
        <v>17430</v>
      </c>
      <c r="R3680" t="s">
        <v>17431</v>
      </c>
      <c r="S3680">
        <v>31</v>
      </c>
      <c r="T3680" t="s">
        <v>37</v>
      </c>
      <c r="U3680" t="s">
        <v>38</v>
      </c>
      <c r="V3680" t="s">
        <v>569</v>
      </c>
      <c r="W3680">
        <v>750000</v>
      </c>
      <c r="X3680">
        <v>2002</v>
      </c>
      <c r="Y3680">
        <v>72</v>
      </c>
      <c r="Z3680">
        <v>6.6</v>
      </c>
      <c r="AA3680">
        <v>1.78</v>
      </c>
      <c r="AB3680">
        <v>163</v>
      </c>
    </row>
    <row r="3681" spans="1:28" x14ac:dyDescent="0.3">
      <c r="A3681" t="s">
        <v>28</v>
      </c>
      <c r="B3681" t="s">
        <v>17432</v>
      </c>
      <c r="C3681">
        <v>114</v>
      </c>
      <c r="D3681">
        <v>99</v>
      </c>
      <c r="E3681">
        <v>4</v>
      </c>
      <c r="F3681">
        <v>201</v>
      </c>
      <c r="G3681" t="s">
        <v>17433</v>
      </c>
      <c r="H3681">
        <v>1000</v>
      </c>
      <c r="I3681">
        <v>18378</v>
      </c>
      <c r="J3681" t="s">
        <v>6325</v>
      </c>
      <c r="K3681" t="s">
        <v>12587</v>
      </c>
      <c r="L3681" t="s">
        <v>17434</v>
      </c>
      <c r="M3681">
        <v>9376</v>
      </c>
      <c r="N3681">
        <v>1558</v>
      </c>
      <c r="O3681" t="s">
        <v>9565</v>
      </c>
      <c r="P3681">
        <v>0</v>
      </c>
      <c r="Q3681" t="s">
        <v>17435</v>
      </c>
      <c r="R3681" t="s">
        <v>17436</v>
      </c>
      <c r="S3681">
        <v>74</v>
      </c>
      <c r="T3681" t="s">
        <v>37</v>
      </c>
      <c r="U3681" t="s">
        <v>56</v>
      </c>
      <c r="V3681" t="s">
        <v>569</v>
      </c>
      <c r="W3681">
        <v>900000</v>
      </c>
      <c r="X3681">
        <v>2008</v>
      </c>
      <c r="Y3681">
        <v>233</v>
      </c>
      <c r="Z3681">
        <v>5.2</v>
      </c>
      <c r="AA3681">
        <v>1.85</v>
      </c>
      <c r="AB3681">
        <v>0</v>
      </c>
    </row>
    <row r="3682" spans="1:28" x14ac:dyDescent="0.3">
      <c r="A3682" t="s">
        <v>28</v>
      </c>
      <c r="B3682" t="s">
        <v>14174</v>
      </c>
      <c r="C3682">
        <v>53</v>
      </c>
      <c r="D3682">
        <v>170</v>
      </c>
      <c r="E3682">
        <v>23</v>
      </c>
      <c r="F3682">
        <v>2</v>
      </c>
      <c r="G3682" t="s">
        <v>17438</v>
      </c>
      <c r="H3682">
        <v>7</v>
      </c>
      <c r="I3682">
        <v>7830611</v>
      </c>
      <c r="J3682" t="s">
        <v>17439</v>
      </c>
      <c r="K3682" t="s">
        <v>17440</v>
      </c>
      <c r="L3682" t="s">
        <v>17441</v>
      </c>
      <c r="M3682">
        <v>18980</v>
      </c>
      <c r="N3682">
        <v>15</v>
      </c>
      <c r="O3682" t="s">
        <v>17442</v>
      </c>
      <c r="P3682">
        <v>0</v>
      </c>
      <c r="Q3682" t="s">
        <v>17443</v>
      </c>
      <c r="R3682" t="s">
        <v>17444</v>
      </c>
      <c r="S3682">
        <v>74</v>
      </c>
      <c r="T3682" t="s">
        <v>37</v>
      </c>
      <c r="U3682" t="s">
        <v>38</v>
      </c>
      <c r="V3682" t="s">
        <v>39</v>
      </c>
      <c r="W3682">
        <v>700000</v>
      </c>
      <c r="X3682">
        <v>1994</v>
      </c>
      <c r="Y3682">
        <v>6</v>
      </c>
      <c r="Z3682">
        <v>8.3000000000000007</v>
      </c>
      <c r="AA3682">
        <v>1.33</v>
      </c>
      <c r="AB3682">
        <v>0</v>
      </c>
    </row>
    <row r="3683" spans="1:28" x14ac:dyDescent="0.3">
      <c r="A3683" t="s">
        <v>28</v>
      </c>
      <c r="B3683" t="s">
        <v>15341</v>
      </c>
      <c r="C3683">
        <v>64</v>
      </c>
      <c r="D3683">
        <v>97</v>
      </c>
      <c r="E3683">
        <v>52</v>
      </c>
      <c r="F3683">
        <v>36</v>
      </c>
      <c r="G3683" t="s">
        <v>5494</v>
      </c>
      <c r="H3683">
        <v>80</v>
      </c>
      <c r="I3683">
        <v>1141829</v>
      </c>
      <c r="J3683" t="s">
        <v>1872</v>
      </c>
      <c r="K3683" t="s">
        <v>2771</v>
      </c>
      <c r="L3683" t="s">
        <v>17445</v>
      </c>
      <c r="M3683">
        <v>8509</v>
      </c>
      <c r="N3683">
        <v>209</v>
      </c>
      <c r="O3683" t="s">
        <v>17446</v>
      </c>
      <c r="P3683">
        <v>1</v>
      </c>
      <c r="Q3683" t="s">
        <v>17447</v>
      </c>
      <c r="R3683" t="s">
        <v>17448</v>
      </c>
      <c r="S3683">
        <v>109</v>
      </c>
      <c r="T3683" t="s">
        <v>37</v>
      </c>
      <c r="U3683" t="s">
        <v>38</v>
      </c>
      <c r="V3683" t="s">
        <v>6400</v>
      </c>
      <c r="W3683">
        <v>700000</v>
      </c>
      <c r="X3683">
        <v>2001</v>
      </c>
      <c r="Y3683">
        <v>67</v>
      </c>
      <c r="Z3683">
        <v>7.2</v>
      </c>
      <c r="AA3683">
        <v>1.85</v>
      </c>
      <c r="AB3683">
        <v>420</v>
      </c>
    </row>
    <row r="3684" spans="1:28" x14ac:dyDescent="0.3">
      <c r="A3684" t="s">
        <v>28</v>
      </c>
      <c r="B3684" t="s">
        <v>166</v>
      </c>
      <c r="C3684">
        <v>446</v>
      </c>
      <c r="D3684">
        <v>201</v>
      </c>
      <c r="E3684">
        <v>0</v>
      </c>
      <c r="F3684">
        <v>84</v>
      </c>
      <c r="G3684" t="s">
        <v>201</v>
      </c>
      <c r="H3684">
        <v>6000</v>
      </c>
      <c r="I3684">
        <v>218051260</v>
      </c>
      <c r="J3684" t="s">
        <v>202</v>
      </c>
      <c r="K3684" t="s">
        <v>203</v>
      </c>
      <c r="L3684" t="s">
        <v>204</v>
      </c>
      <c r="M3684">
        <v>316027</v>
      </c>
      <c r="N3684">
        <v>7122</v>
      </c>
      <c r="O3684" t="s">
        <v>205</v>
      </c>
      <c r="P3684">
        <v>0</v>
      </c>
      <c r="Q3684" t="s">
        <v>206</v>
      </c>
      <c r="R3684" t="s">
        <v>207</v>
      </c>
      <c r="S3684">
        <v>2618</v>
      </c>
      <c r="T3684" t="s">
        <v>37</v>
      </c>
      <c r="U3684" t="s">
        <v>174</v>
      </c>
      <c r="V3684" t="s">
        <v>39</v>
      </c>
      <c r="W3684">
        <v>207000000</v>
      </c>
      <c r="X3684">
        <v>2005</v>
      </c>
      <c r="Y3684">
        <v>918</v>
      </c>
      <c r="Z3684">
        <v>7.2</v>
      </c>
      <c r="AA3684">
        <v>2.35</v>
      </c>
      <c r="AB3684">
        <v>0</v>
      </c>
    </row>
    <row r="3685" spans="1:28" x14ac:dyDescent="0.3">
      <c r="A3685" t="s">
        <v>28</v>
      </c>
      <c r="B3685" t="s">
        <v>4905</v>
      </c>
      <c r="C3685">
        <v>228</v>
      </c>
      <c r="D3685">
        <v>108</v>
      </c>
      <c r="E3685">
        <v>174</v>
      </c>
      <c r="F3685">
        <v>324</v>
      </c>
      <c r="G3685" t="s">
        <v>7089</v>
      </c>
      <c r="H3685">
        <v>730</v>
      </c>
      <c r="I3685">
        <v>32048809</v>
      </c>
      <c r="J3685" t="s">
        <v>6096</v>
      </c>
      <c r="K3685" t="s">
        <v>5488</v>
      </c>
      <c r="L3685" t="s">
        <v>7090</v>
      </c>
      <c r="M3685">
        <v>94463</v>
      </c>
      <c r="N3685">
        <v>2160</v>
      </c>
      <c r="O3685" t="s">
        <v>7091</v>
      </c>
      <c r="P3685">
        <v>0</v>
      </c>
      <c r="Q3685" t="s">
        <v>7092</v>
      </c>
      <c r="R3685" t="s">
        <v>7093</v>
      </c>
      <c r="S3685">
        <v>576</v>
      </c>
      <c r="T3685" t="s">
        <v>37</v>
      </c>
      <c r="U3685" t="s">
        <v>365</v>
      </c>
      <c r="V3685" t="s">
        <v>569</v>
      </c>
      <c r="W3685">
        <v>30000000</v>
      </c>
      <c r="X3685">
        <v>2005</v>
      </c>
      <c r="Y3685">
        <v>716</v>
      </c>
      <c r="Z3685">
        <v>5.3</v>
      </c>
      <c r="AA3685">
        <v>1.85</v>
      </c>
      <c r="AB3685">
        <v>0</v>
      </c>
    </row>
    <row r="3686" spans="1:28" x14ac:dyDescent="0.3">
      <c r="A3686" t="s">
        <v>28</v>
      </c>
      <c r="B3686" t="s">
        <v>17449</v>
      </c>
      <c r="C3686">
        <v>208</v>
      </c>
      <c r="D3686">
        <v>106</v>
      </c>
      <c r="E3686">
        <v>31</v>
      </c>
      <c r="F3686">
        <v>71</v>
      </c>
      <c r="G3686" t="s">
        <v>4314</v>
      </c>
      <c r="H3686">
        <v>33000</v>
      </c>
      <c r="I3686">
        <v>2694973</v>
      </c>
      <c r="J3686" t="s">
        <v>3270</v>
      </c>
      <c r="K3686" t="s">
        <v>4046</v>
      </c>
      <c r="L3686" t="s">
        <v>17450</v>
      </c>
      <c r="M3686">
        <v>70885</v>
      </c>
      <c r="N3686">
        <v>33734</v>
      </c>
      <c r="O3686" t="s">
        <v>17451</v>
      </c>
      <c r="P3686">
        <v>2</v>
      </c>
      <c r="Q3686" t="s">
        <v>17452</v>
      </c>
      <c r="R3686" t="s">
        <v>17453</v>
      </c>
      <c r="S3686">
        <v>189</v>
      </c>
      <c r="T3686" t="s">
        <v>37</v>
      </c>
      <c r="U3686" t="s">
        <v>38</v>
      </c>
      <c r="V3686" t="s">
        <v>569</v>
      </c>
      <c r="W3686">
        <v>700000</v>
      </c>
      <c r="X3686">
        <v>2006</v>
      </c>
      <c r="Y3686">
        <v>519</v>
      </c>
      <c r="Z3686">
        <v>7.2</v>
      </c>
      <c r="AA3686">
        <v>1.85</v>
      </c>
      <c r="AB3686">
        <v>0</v>
      </c>
    </row>
    <row r="3687" spans="1:28" x14ac:dyDescent="0.3">
      <c r="A3687" t="s">
        <v>720</v>
      </c>
      <c r="B3687" t="s">
        <v>17454</v>
      </c>
      <c r="C3687">
        <v>66</v>
      </c>
      <c r="D3687">
        <v>81</v>
      </c>
      <c r="E3687">
        <v>10</v>
      </c>
      <c r="F3687">
        <v>23</v>
      </c>
      <c r="G3687" t="s">
        <v>17455</v>
      </c>
      <c r="H3687">
        <v>610</v>
      </c>
      <c r="I3687">
        <v>3000000</v>
      </c>
      <c r="J3687" t="s">
        <v>10412</v>
      </c>
      <c r="K3687" t="s">
        <v>17456</v>
      </c>
      <c r="L3687" t="s">
        <v>17457</v>
      </c>
      <c r="M3687">
        <v>13269</v>
      </c>
      <c r="N3687">
        <v>824</v>
      </c>
      <c r="O3687" t="s">
        <v>17458</v>
      </c>
      <c r="P3687">
        <v>2</v>
      </c>
      <c r="Q3687" t="s">
        <v>17459</v>
      </c>
      <c r="R3687" t="s">
        <v>17460</v>
      </c>
      <c r="S3687">
        <v>98</v>
      </c>
      <c r="T3687" t="s">
        <v>37</v>
      </c>
      <c r="U3687" t="s">
        <v>38</v>
      </c>
      <c r="V3687" t="s">
        <v>5738</v>
      </c>
      <c r="W3687">
        <v>609000</v>
      </c>
      <c r="X3687">
        <v>1935</v>
      </c>
      <c r="Y3687">
        <v>172</v>
      </c>
      <c r="Z3687">
        <v>7.8</v>
      </c>
      <c r="AA3687">
        <v>1.37</v>
      </c>
      <c r="AB3687">
        <v>1000</v>
      </c>
    </row>
    <row r="3688" spans="1:28" x14ac:dyDescent="0.3">
      <c r="A3688" t="s">
        <v>720</v>
      </c>
      <c r="B3688" t="s">
        <v>17461</v>
      </c>
      <c r="C3688">
        <v>360</v>
      </c>
      <c r="D3688">
        <v>81</v>
      </c>
      <c r="E3688">
        <v>19</v>
      </c>
      <c r="F3688">
        <v>39</v>
      </c>
      <c r="G3688" t="s">
        <v>17462</v>
      </c>
      <c r="H3688">
        <v>170</v>
      </c>
      <c r="I3688">
        <v>140530114</v>
      </c>
      <c r="J3688" t="s">
        <v>6096</v>
      </c>
      <c r="K3688" t="s">
        <v>17463</v>
      </c>
      <c r="L3688" t="s">
        <v>17464</v>
      </c>
      <c r="M3688">
        <v>186786</v>
      </c>
      <c r="N3688">
        <v>399</v>
      </c>
      <c r="O3688" t="s">
        <v>17465</v>
      </c>
      <c r="P3688">
        <v>0</v>
      </c>
      <c r="Q3688" t="s">
        <v>17466</v>
      </c>
      <c r="R3688" t="s">
        <v>17467</v>
      </c>
      <c r="S3688">
        <v>3400</v>
      </c>
      <c r="T3688" t="s">
        <v>37</v>
      </c>
      <c r="U3688" t="s">
        <v>38</v>
      </c>
      <c r="V3688" t="s">
        <v>569</v>
      </c>
      <c r="W3688">
        <v>60000</v>
      </c>
      <c r="X3688">
        <v>1999</v>
      </c>
      <c r="Y3688">
        <v>170</v>
      </c>
      <c r="Z3688">
        <v>6.4</v>
      </c>
      <c r="AA3688">
        <v>1.33</v>
      </c>
      <c r="AB3688">
        <v>0</v>
      </c>
    </row>
    <row r="3689" spans="1:28" x14ac:dyDescent="0.3">
      <c r="A3689" t="s">
        <v>28</v>
      </c>
      <c r="B3689" t="s">
        <v>17468</v>
      </c>
      <c r="C3689">
        <v>53</v>
      </c>
      <c r="D3689">
        <v>215</v>
      </c>
      <c r="E3689">
        <v>14</v>
      </c>
      <c r="F3689">
        <v>136</v>
      </c>
      <c r="G3689" t="s">
        <v>17469</v>
      </c>
      <c r="H3689">
        <v>262</v>
      </c>
      <c r="I3689">
        <v>13300000</v>
      </c>
      <c r="J3689" t="s">
        <v>17470</v>
      </c>
      <c r="K3689" t="s">
        <v>17471</v>
      </c>
      <c r="L3689" t="s">
        <v>17472</v>
      </c>
      <c r="M3689">
        <v>12631</v>
      </c>
      <c r="N3689">
        <v>778</v>
      </c>
      <c r="O3689" t="s">
        <v>17473</v>
      </c>
      <c r="P3689">
        <v>0</v>
      </c>
      <c r="Q3689" t="s">
        <v>17474</v>
      </c>
      <c r="R3689" t="s">
        <v>17475</v>
      </c>
      <c r="S3689">
        <v>63</v>
      </c>
      <c r="T3689" t="s">
        <v>37</v>
      </c>
      <c r="U3689" t="s">
        <v>38</v>
      </c>
      <c r="V3689" t="s">
        <v>569</v>
      </c>
      <c r="W3689">
        <v>600000</v>
      </c>
      <c r="X3689">
        <v>1970</v>
      </c>
      <c r="Y3689">
        <v>227</v>
      </c>
      <c r="Z3689">
        <v>8.1</v>
      </c>
      <c r="AA3689">
        <v>2.2000000000000002</v>
      </c>
      <c r="AB3689">
        <v>0</v>
      </c>
    </row>
    <row r="3690" spans="1:28" x14ac:dyDescent="0.3">
      <c r="A3690" t="s">
        <v>28</v>
      </c>
      <c r="B3690" t="s">
        <v>16389</v>
      </c>
      <c r="C3690">
        <v>15</v>
      </c>
      <c r="D3690">
        <v>106</v>
      </c>
      <c r="E3690">
        <v>16</v>
      </c>
      <c r="F3690">
        <v>254</v>
      </c>
      <c r="G3690" t="s">
        <v>17476</v>
      </c>
      <c r="H3690">
        <v>602</v>
      </c>
      <c r="I3690">
        <v>171988</v>
      </c>
      <c r="J3690" t="s">
        <v>13538</v>
      </c>
      <c r="K3690" t="s">
        <v>1281</v>
      </c>
      <c r="L3690" t="s">
        <v>17477</v>
      </c>
      <c r="M3690">
        <v>448</v>
      </c>
      <c r="N3690">
        <v>1281</v>
      </c>
      <c r="O3690" t="s">
        <v>17478</v>
      </c>
      <c r="P3690">
        <v>1</v>
      </c>
      <c r="Q3690" t="s">
        <v>17479</v>
      </c>
      <c r="R3690" t="s">
        <v>17480</v>
      </c>
      <c r="S3690">
        <v>16</v>
      </c>
      <c r="T3690" t="s">
        <v>37</v>
      </c>
      <c r="U3690" t="s">
        <v>38</v>
      </c>
      <c r="V3690" t="s">
        <v>39</v>
      </c>
      <c r="W3690">
        <v>600000</v>
      </c>
      <c r="X3690">
        <v>2000</v>
      </c>
      <c r="Y3690">
        <v>266</v>
      </c>
      <c r="Z3690">
        <v>5.6</v>
      </c>
      <c r="AA3690">
        <v>1.85</v>
      </c>
      <c r="AB3690">
        <v>12</v>
      </c>
    </row>
    <row r="3691" spans="1:28" x14ac:dyDescent="0.3">
      <c r="A3691" t="s">
        <v>28</v>
      </c>
      <c r="B3691" t="s">
        <v>17481</v>
      </c>
      <c r="C3691">
        <v>18</v>
      </c>
      <c r="D3691">
        <v>90</v>
      </c>
      <c r="E3691">
        <v>4</v>
      </c>
      <c r="F3691">
        <v>218</v>
      </c>
      <c r="G3691" t="s">
        <v>9826</v>
      </c>
      <c r="H3691">
        <v>919</v>
      </c>
      <c r="I3691">
        <v>13493</v>
      </c>
      <c r="J3691" t="s">
        <v>3270</v>
      </c>
      <c r="K3691" t="s">
        <v>2215</v>
      </c>
      <c r="L3691" t="s">
        <v>17482</v>
      </c>
      <c r="M3691">
        <v>531</v>
      </c>
      <c r="N3691">
        <v>2288</v>
      </c>
      <c r="O3691" t="s">
        <v>17483</v>
      </c>
      <c r="P3691">
        <v>0</v>
      </c>
      <c r="Q3691" t="s">
        <v>17484</v>
      </c>
      <c r="R3691" t="s">
        <v>17485</v>
      </c>
      <c r="S3691">
        <v>19</v>
      </c>
      <c r="T3691" t="s">
        <v>37</v>
      </c>
      <c r="U3691" t="s">
        <v>38</v>
      </c>
      <c r="V3691" t="s">
        <v>569</v>
      </c>
      <c r="W3691">
        <v>600000</v>
      </c>
      <c r="X3691">
        <v>1998</v>
      </c>
      <c r="Y3691">
        <v>711</v>
      </c>
      <c r="Z3691">
        <v>6.6</v>
      </c>
      <c r="AA3691">
        <v>1.85</v>
      </c>
      <c r="AB3691">
        <v>51</v>
      </c>
    </row>
    <row r="3692" spans="1:28" x14ac:dyDescent="0.3">
      <c r="A3692" t="s">
        <v>28</v>
      </c>
      <c r="B3692" t="s">
        <v>17486</v>
      </c>
      <c r="C3692">
        <v>8</v>
      </c>
      <c r="D3692">
        <v>98</v>
      </c>
      <c r="E3692">
        <v>5</v>
      </c>
      <c r="F3692">
        <v>233</v>
      </c>
      <c r="G3692" t="s">
        <v>2681</v>
      </c>
      <c r="H3692">
        <v>587</v>
      </c>
      <c r="J3692" t="s">
        <v>9668</v>
      </c>
      <c r="K3692" t="s">
        <v>8689</v>
      </c>
      <c r="L3692" t="s">
        <v>17487</v>
      </c>
      <c r="M3692">
        <v>719</v>
      </c>
      <c r="N3692">
        <v>1707</v>
      </c>
      <c r="O3692" t="s">
        <v>17488</v>
      </c>
      <c r="P3692">
        <v>0</v>
      </c>
      <c r="R3692" t="s">
        <v>17489</v>
      </c>
      <c r="S3692">
        <v>9</v>
      </c>
      <c r="T3692" t="s">
        <v>37</v>
      </c>
      <c r="U3692" t="s">
        <v>38</v>
      </c>
      <c r="W3692">
        <v>600000</v>
      </c>
      <c r="X3692">
        <v>2013</v>
      </c>
      <c r="Y3692">
        <v>448</v>
      </c>
      <c r="Z3692">
        <v>4.5</v>
      </c>
      <c r="AB3692">
        <v>128</v>
      </c>
    </row>
    <row r="3693" spans="1:28" x14ac:dyDescent="0.3">
      <c r="A3693" t="s">
        <v>720</v>
      </c>
      <c r="B3693" t="s">
        <v>4651</v>
      </c>
      <c r="C3693">
        <v>105</v>
      </c>
      <c r="D3693">
        <v>87</v>
      </c>
      <c r="E3693">
        <v>44</v>
      </c>
      <c r="F3693">
        <v>704</v>
      </c>
      <c r="G3693" t="s">
        <v>17490</v>
      </c>
      <c r="H3693">
        <v>785</v>
      </c>
      <c r="I3693">
        <v>515005</v>
      </c>
      <c r="J3693" t="s">
        <v>5638</v>
      </c>
      <c r="K3693" t="s">
        <v>17491</v>
      </c>
      <c r="L3693" t="s">
        <v>17492</v>
      </c>
      <c r="M3693">
        <v>31429</v>
      </c>
      <c r="N3693">
        <v>2538</v>
      </c>
      <c r="O3693" t="s">
        <v>17493</v>
      </c>
      <c r="P3693">
        <v>1</v>
      </c>
      <c r="Q3693" t="s">
        <v>17494</v>
      </c>
      <c r="R3693" t="s">
        <v>17495</v>
      </c>
      <c r="S3693">
        <v>219</v>
      </c>
      <c r="T3693" t="s">
        <v>37</v>
      </c>
      <c r="U3693" t="s">
        <v>56</v>
      </c>
      <c r="V3693" t="s">
        <v>5738</v>
      </c>
      <c r="W3693">
        <v>560000</v>
      </c>
      <c r="X3693">
        <v>1964</v>
      </c>
      <c r="Y3693">
        <v>725</v>
      </c>
      <c r="Z3693">
        <v>7.7</v>
      </c>
      <c r="AA3693">
        <v>1.75</v>
      </c>
      <c r="AB3693">
        <v>0</v>
      </c>
    </row>
    <row r="3694" spans="1:28" x14ac:dyDescent="0.3">
      <c r="A3694" t="s">
        <v>28</v>
      </c>
      <c r="B3694" t="s">
        <v>15472</v>
      </c>
      <c r="C3694">
        <v>50</v>
      </c>
      <c r="D3694">
        <v>122</v>
      </c>
      <c r="E3694">
        <v>589</v>
      </c>
      <c r="F3694">
        <v>150</v>
      </c>
      <c r="G3694" t="s">
        <v>17496</v>
      </c>
      <c r="H3694">
        <v>848</v>
      </c>
      <c r="I3694">
        <v>33451479</v>
      </c>
      <c r="J3694" t="s">
        <v>209</v>
      </c>
      <c r="K3694" t="s">
        <v>17497</v>
      </c>
      <c r="L3694" t="s">
        <v>17498</v>
      </c>
      <c r="M3694">
        <v>17068</v>
      </c>
      <c r="N3694">
        <v>1164</v>
      </c>
      <c r="O3694" t="s">
        <v>17499</v>
      </c>
      <c r="P3694">
        <v>0</v>
      </c>
      <c r="Q3694" t="s">
        <v>17500</v>
      </c>
      <c r="R3694" t="s">
        <v>17501</v>
      </c>
      <c r="S3694">
        <v>215</v>
      </c>
      <c r="T3694" t="s">
        <v>37</v>
      </c>
      <c r="U3694" t="s">
        <v>38</v>
      </c>
      <c r="V3694" t="s">
        <v>90</v>
      </c>
      <c r="W3694">
        <v>500000</v>
      </c>
      <c r="X3694">
        <v>2008</v>
      </c>
      <c r="Y3694">
        <v>153</v>
      </c>
      <c r="Z3694">
        <v>6.5</v>
      </c>
      <c r="AA3694">
        <v>1.85</v>
      </c>
      <c r="AB3694">
        <v>0</v>
      </c>
    </row>
    <row r="3695" spans="1:28" x14ac:dyDescent="0.3">
      <c r="A3695" t="s">
        <v>28</v>
      </c>
      <c r="B3695" t="s">
        <v>17502</v>
      </c>
      <c r="C3695">
        <v>5</v>
      </c>
      <c r="D3695">
        <v>86</v>
      </c>
      <c r="E3695">
        <v>24</v>
      </c>
      <c r="F3695">
        <v>142</v>
      </c>
      <c r="G3695" t="s">
        <v>17503</v>
      </c>
      <c r="H3695">
        <v>407</v>
      </c>
      <c r="I3695">
        <v>39552600</v>
      </c>
      <c r="J3695" t="s">
        <v>17504</v>
      </c>
      <c r="K3695" t="s">
        <v>17505</v>
      </c>
      <c r="L3695" t="s">
        <v>17506</v>
      </c>
      <c r="M3695">
        <v>3411</v>
      </c>
      <c r="N3695">
        <v>1090</v>
      </c>
      <c r="O3695" t="s">
        <v>17507</v>
      </c>
      <c r="P3695">
        <v>0</v>
      </c>
      <c r="Q3695" t="s">
        <v>17508</v>
      </c>
      <c r="R3695" t="s">
        <v>17509</v>
      </c>
      <c r="S3695">
        <v>36</v>
      </c>
      <c r="T3695" t="s">
        <v>37</v>
      </c>
      <c r="U3695" t="s">
        <v>38</v>
      </c>
      <c r="V3695" t="s">
        <v>272</v>
      </c>
      <c r="W3695">
        <v>500000</v>
      </c>
      <c r="X3695">
        <v>1974</v>
      </c>
      <c r="Y3695">
        <v>189</v>
      </c>
      <c r="Z3695">
        <v>6.1</v>
      </c>
      <c r="AA3695">
        <v>1.85</v>
      </c>
      <c r="AB3695">
        <v>816</v>
      </c>
    </row>
    <row r="3696" spans="1:28" x14ac:dyDescent="0.3">
      <c r="A3696" t="s">
        <v>28</v>
      </c>
      <c r="B3696" t="s">
        <v>16446</v>
      </c>
      <c r="C3696">
        <v>235</v>
      </c>
      <c r="D3696">
        <v>79</v>
      </c>
      <c r="E3696">
        <v>9</v>
      </c>
      <c r="F3696">
        <v>7</v>
      </c>
      <c r="G3696" t="s">
        <v>17510</v>
      </c>
      <c r="H3696">
        <v>48</v>
      </c>
      <c r="I3696">
        <v>30500882</v>
      </c>
      <c r="J3696" t="s">
        <v>17511</v>
      </c>
      <c r="K3696" t="s">
        <v>17512</v>
      </c>
      <c r="L3696" t="s">
        <v>17513</v>
      </c>
      <c r="M3696">
        <v>42256</v>
      </c>
      <c r="N3696">
        <v>67</v>
      </c>
      <c r="O3696" t="s">
        <v>17514</v>
      </c>
      <c r="P3696">
        <v>1</v>
      </c>
      <c r="Q3696" t="s">
        <v>17515</v>
      </c>
      <c r="R3696" t="s">
        <v>17516</v>
      </c>
      <c r="S3696">
        <v>916</v>
      </c>
      <c r="T3696" t="s">
        <v>37</v>
      </c>
      <c r="U3696" t="s">
        <v>38</v>
      </c>
      <c r="V3696" t="s">
        <v>569</v>
      </c>
      <c r="W3696">
        <v>500000</v>
      </c>
      <c r="X3696">
        <v>2003</v>
      </c>
      <c r="Y3696">
        <v>10</v>
      </c>
      <c r="Z3696">
        <v>5.7</v>
      </c>
      <c r="AA3696">
        <v>1.85</v>
      </c>
      <c r="AB3696">
        <v>0</v>
      </c>
    </row>
    <row r="3697" spans="1:28" x14ac:dyDescent="0.3">
      <c r="A3697" t="s">
        <v>28</v>
      </c>
      <c r="B3697" t="s">
        <v>17517</v>
      </c>
      <c r="C3697">
        <v>95</v>
      </c>
      <c r="D3697">
        <v>97</v>
      </c>
      <c r="E3697">
        <v>8</v>
      </c>
      <c r="F3697">
        <v>22</v>
      </c>
      <c r="G3697" t="s">
        <v>17518</v>
      </c>
      <c r="H3697">
        <v>423</v>
      </c>
      <c r="I3697">
        <v>17000000</v>
      </c>
      <c r="J3697" t="s">
        <v>9496</v>
      </c>
      <c r="K3697" t="s">
        <v>15295</v>
      </c>
      <c r="L3697" t="s">
        <v>17519</v>
      </c>
      <c r="M3697">
        <v>3274</v>
      </c>
      <c r="N3697">
        <v>516</v>
      </c>
      <c r="O3697" t="s">
        <v>17520</v>
      </c>
      <c r="P3697">
        <v>0</v>
      </c>
      <c r="Q3697" t="s">
        <v>17521</v>
      </c>
      <c r="R3697" t="s">
        <v>17522</v>
      </c>
      <c r="S3697">
        <v>84</v>
      </c>
      <c r="T3697" t="s">
        <v>37</v>
      </c>
      <c r="U3697" t="s">
        <v>38</v>
      </c>
      <c r="V3697" t="s">
        <v>90</v>
      </c>
      <c r="W3697">
        <v>500000</v>
      </c>
      <c r="X3697">
        <v>1977</v>
      </c>
      <c r="Y3697">
        <v>23</v>
      </c>
      <c r="Z3697">
        <v>5.9</v>
      </c>
      <c r="AA3697">
        <v>1.85</v>
      </c>
      <c r="AB3697">
        <v>0</v>
      </c>
    </row>
    <row r="3698" spans="1:28" x14ac:dyDescent="0.3">
      <c r="A3698" t="s">
        <v>28</v>
      </c>
      <c r="B3698" t="s">
        <v>422</v>
      </c>
      <c r="C3698">
        <v>154</v>
      </c>
      <c r="D3698">
        <v>89</v>
      </c>
      <c r="E3698">
        <v>310</v>
      </c>
      <c r="F3698">
        <v>587</v>
      </c>
      <c r="G3698" t="s">
        <v>608</v>
      </c>
      <c r="H3698">
        <v>22000</v>
      </c>
      <c r="I3698">
        <v>5739376</v>
      </c>
      <c r="J3698" t="s">
        <v>2450</v>
      </c>
      <c r="K3698" t="s">
        <v>144</v>
      </c>
      <c r="L3698" t="s">
        <v>17523</v>
      </c>
      <c r="M3698">
        <v>58260</v>
      </c>
      <c r="N3698">
        <v>24419</v>
      </c>
      <c r="O3698" t="s">
        <v>8689</v>
      </c>
      <c r="P3698">
        <v>0</v>
      </c>
      <c r="Q3698" t="s">
        <v>17524</v>
      </c>
      <c r="R3698" t="s">
        <v>17525</v>
      </c>
      <c r="S3698">
        <v>286</v>
      </c>
      <c r="T3698" t="s">
        <v>37</v>
      </c>
      <c r="U3698" t="s">
        <v>38</v>
      </c>
      <c r="V3698" t="s">
        <v>569</v>
      </c>
      <c r="W3698">
        <v>500000</v>
      </c>
      <c r="X3698">
        <v>2003</v>
      </c>
      <c r="Y3698">
        <v>833</v>
      </c>
      <c r="Z3698">
        <v>7.7</v>
      </c>
      <c r="AA3698">
        <v>1.85</v>
      </c>
      <c r="AB3698">
        <v>0</v>
      </c>
    </row>
    <row r="3699" spans="1:28" x14ac:dyDescent="0.3">
      <c r="A3699" t="s">
        <v>28</v>
      </c>
      <c r="B3699" t="s">
        <v>17526</v>
      </c>
      <c r="C3699">
        <v>20</v>
      </c>
      <c r="D3699">
        <v>120</v>
      </c>
      <c r="E3699">
        <v>3</v>
      </c>
      <c r="F3699">
        <v>234</v>
      </c>
      <c r="G3699" t="s">
        <v>14096</v>
      </c>
      <c r="H3699">
        <v>984</v>
      </c>
      <c r="I3699">
        <v>3773863</v>
      </c>
      <c r="J3699" t="s">
        <v>3270</v>
      </c>
      <c r="K3699" t="s">
        <v>15215</v>
      </c>
      <c r="L3699" t="s">
        <v>17527</v>
      </c>
      <c r="M3699">
        <v>4583</v>
      </c>
      <c r="N3699">
        <v>2563</v>
      </c>
      <c r="O3699" t="s">
        <v>17369</v>
      </c>
      <c r="P3699">
        <v>1</v>
      </c>
      <c r="Q3699" t="s">
        <v>17528</v>
      </c>
      <c r="R3699" t="s">
        <v>17529</v>
      </c>
      <c r="S3699">
        <v>55</v>
      </c>
      <c r="T3699" t="s">
        <v>37</v>
      </c>
      <c r="U3699" t="s">
        <v>38</v>
      </c>
      <c r="V3699" t="s">
        <v>39</v>
      </c>
      <c r="W3699">
        <v>1000000</v>
      </c>
      <c r="X3699">
        <v>2009</v>
      </c>
      <c r="Y3699">
        <v>801</v>
      </c>
      <c r="Z3699">
        <v>7.1</v>
      </c>
      <c r="AA3699">
        <v>2.35</v>
      </c>
      <c r="AB3699">
        <v>0</v>
      </c>
    </row>
    <row r="3700" spans="1:28" x14ac:dyDescent="0.3">
      <c r="A3700" t="s">
        <v>28</v>
      </c>
      <c r="B3700" t="s">
        <v>17530</v>
      </c>
      <c r="C3700">
        <v>70</v>
      </c>
      <c r="D3700">
        <v>108</v>
      </c>
      <c r="E3700">
        <v>6</v>
      </c>
      <c r="F3700">
        <v>43</v>
      </c>
      <c r="G3700" t="s">
        <v>17531</v>
      </c>
      <c r="H3700">
        <v>54</v>
      </c>
      <c r="I3700">
        <v>2047570</v>
      </c>
      <c r="J3700" t="s">
        <v>17532</v>
      </c>
      <c r="K3700" t="s">
        <v>17533</v>
      </c>
      <c r="L3700" t="s">
        <v>17534</v>
      </c>
      <c r="M3700">
        <v>6790</v>
      </c>
      <c r="N3700">
        <v>194</v>
      </c>
      <c r="O3700" t="s">
        <v>17535</v>
      </c>
      <c r="P3700">
        <v>3</v>
      </c>
      <c r="Q3700" t="s">
        <v>17536</v>
      </c>
      <c r="R3700" t="s">
        <v>17537</v>
      </c>
      <c r="S3700">
        <v>80</v>
      </c>
      <c r="T3700" t="s">
        <v>37</v>
      </c>
      <c r="U3700" t="s">
        <v>38</v>
      </c>
      <c r="V3700" t="s">
        <v>569</v>
      </c>
      <c r="W3700">
        <v>500000</v>
      </c>
      <c r="X3700">
        <v>1999</v>
      </c>
      <c r="Y3700">
        <v>44</v>
      </c>
      <c r="Z3700">
        <v>7.6</v>
      </c>
      <c r="AA3700">
        <v>1.85</v>
      </c>
      <c r="AB3700">
        <v>491</v>
      </c>
    </row>
    <row r="3701" spans="1:28" x14ac:dyDescent="0.3">
      <c r="A3701" t="s">
        <v>28</v>
      </c>
      <c r="B3701" t="s">
        <v>17538</v>
      </c>
      <c r="C3701">
        <v>105</v>
      </c>
      <c r="D3701">
        <v>83</v>
      </c>
      <c r="E3701">
        <v>6</v>
      </c>
      <c r="F3701">
        <v>0</v>
      </c>
      <c r="G3701" t="s">
        <v>17539</v>
      </c>
      <c r="H3701">
        <v>30</v>
      </c>
      <c r="I3701">
        <v>1127331</v>
      </c>
      <c r="J3701" t="s">
        <v>3270</v>
      </c>
      <c r="K3701" t="s">
        <v>17540</v>
      </c>
      <c r="L3701" t="s">
        <v>17541</v>
      </c>
      <c r="M3701">
        <v>7559</v>
      </c>
      <c r="N3701">
        <v>30</v>
      </c>
      <c r="O3701" t="s">
        <v>17542</v>
      </c>
      <c r="P3701">
        <v>1</v>
      </c>
      <c r="Q3701" t="s">
        <v>17543</v>
      </c>
      <c r="R3701" t="s">
        <v>17544</v>
      </c>
      <c r="S3701">
        <v>77</v>
      </c>
      <c r="T3701" t="s">
        <v>10288</v>
      </c>
      <c r="U3701" t="s">
        <v>17545</v>
      </c>
      <c r="V3701" t="s">
        <v>39</v>
      </c>
      <c r="W3701">
        <v>46000</v>
      </c>
      <c r="X3701">
        <v>2003</v>
      </c>
      <c r="Y3701">
        <v>0</v>
      </c>
      <c r="Z3701">
        <v>7.4</v>
      </c>
      <c r="AA3701">
        <v>1.85</v>
      </c>
      <c r="AB3701">
        <v>0</v>
      </c>
    </row>
    <row r="3702" spans="1:28" x14ac:dyDescent="0.3">
      <c r="A3702" t="s">
        <v>28</v>
      </c>
      <c r="B3702" t="s">
        <v>17546</v>
      </c>
      <c r="C3702">
        <v>29</v>
      </c>
      <c r="D3702">
        <v>93</v>
      </c>
      <c r="E3702">
        <v>0</v>
      </c>
      <c r="F3702">
        <v>59</v>
      </c>
      <c r="G3702" t="s">
        <v>17547</v>
      </c>
      <c r="H3702">
        <v>399</v>
      </c>
      <c r="I3702">
        <v>906666</v>
      </c>
      <c r="J3702" t="s">
        <v>65</v>
      </c>
      <c r="K3702" t="s">
        <v>11208</v>
      </c>
      <c r="L3702" t="s">
        <v>17548</v>
      </c>
      <c r="M3702">
        <v>154</v>
      </c>
      <c r="N3702">
        <v>660</v>
      </c>
      <c r="O3702" t="s">
        <v>17549</v>
      </c>
      <c r="P3702">
        <v>1</v>
      </c>
      <c r="Q3702" t="s">
        <v>17550</v>
      </c>
      <c r="R3702" t="s">
        <v>17551</v>
      </c>
      <c r="S3702">
        <v>5</v>
      </c>
      <c r="T3702" t="s">
        <v>37</v>
      </c>
      <c r="U3702" t="s">
        <v>38</v>
      </c>
      <c r="V3702" t="s">
        <v>5347</v>
      </c>
      <c r="W3702">
        <v>500000</v>
      </c>
      <c r="X3702">
        <v>2011</v>
      </c>
      <c r="Y3702">
        <v>169</v>
      </c>
      <c r="Z3702">
        <v>6.8</v>
      </c>
      <c r="AA3702">
        <v>16</v>
      </c>
      <c r="AB3702">
        <v>287</v>
      </c>
    </row>
    <row r="3703" spans="1:28" x14ac:dyDescent="0.3">
      <c r="A3703" t="s">
        <v>28</v>
      </c>
      <c r="B3703" t="s">
        <v>17552</v>
      </c>
      <c r="C3703">
        <v>46</v>
      </c>
      <c r="D3703">
        <v>86</v>
      </c>
      <c r="E3703">
        <v>7</v>
      </c>
      <c r="F3703">
        <v>17</v>
      </c>
      <c r="G3703" t="s">
        <v>17553</v>
      </c>
      <c r="H3703">
        <v>328</v>
      </c>
      <c r="I3703">
        <v>1114943</v>
      </c>
      <c r="J3703" t="s">
        <v>5897</v>
      </c>
      <c r="K3703" t="s">
        <v>11738</v>
      </c>
      <c r="L3703" t="s">
        <v>17554</v>
      </c>
      <c r="M3703">
        <v>3562</v>
      </c>
      <c r="N3703">
        <v>407</v>
      </c>
      <c r="O3703" t="s">
        <v>17555</v>
      </c>
      <c r="P3703">
        <v>0</v>
      </c>
      <c r="Q3703" t="s">
        <v>17556</v>
      </c>
      <c r="R3703" t="s">
        <v>17557</v>
      </c>
      <c r="S3703">
        <v>74</v>
      </c>
      <c r="T3703" t="s">
        <v>37</v>
      </c>
      <c r="U3703" t="s">
        <v>38</v>
      </c>
      <c r="V3703" t="s">
        <v>569</v>
      </c>
      <c r="W3703">
        <v>500000</v>
      </c>
      <c r="X3703">
        <v>2000</v>
      </c>
      <c r="Y3703">
        <v>27</v>
      </c>
      <c r="Z3703">
        <v>6.5</v>
      </c>
      <c r="AA3703">
        <v>1.85</v>
      </c>
      <c r="AB3703">
        <v>0</v>
      </c>
    </row>
    <row r="3704" spans="1:28" x14ac:dyDescent="0.3">
      <c r="A3704" t="s">
        <v>28</v>
      </c>
      <c r="B3704" t="s">
        <v>12442</v>
      </c>
      <c r="C3704">
        <v>54</v>
      </c>
      <c r="D3704">
        <v>111</v>
      </c>
      <c r="E3704">
        <v>35</v>
      </c>
      <c r="F3704">
        <v>482</v>
      </c>
      <c r="G3704" t="s">
        <v>17558</v>
      </c>
      <c r="H3704">
        <v>980</v>
      </c>
      <c r="I3704">
        <v>985341</v>
      </c>
      <c r="J3704" t="s">
        <v>3270</v>
      </c>
      <c r="K3704" t="s">
        <v>10881</v>
      </c>
      <c r="L3704" t="s">
        <v>17559</v>
      </c>
      <c r="M3704">
        <v>3479</v>
      </c>
      <c r="N3704">
        <v>3166</v>
      </c>
      <c r="O3704" t="s">
        <v>5332</v>
      </c>
      <c r="P3704">
        <v>0</v>
      </c>
      <c r="Q3704" t="s">
        <v>17560</v>
      </c>
      <c r="R3704" t="s">
        <v>17561</v>
      </c>
      <c r="S3704">
        <v>87</v>
      </c>
      <c r="T3704" t="s">
        <v>37</v>
      </c>
      <c r="U3704" t="s">
        <v>38</v>
      </c>
      <c r="V3704" t="s">
        <v>569</v>
      </c>
      <c r="W3704">
        <v>500000</v>
      </c>
      <c r="X3704">
        <v>1999</v>
      </c>
      <c r="Y3704">
        <v>505</v>
      </c>
      <c r="Z3704">
        <v>7.3</v>
      </c>
      <c r="AA3704">
        <v>1.85</v>
      </c>
      <c r="AB3704">
        <v>180</v>
      </c>
    </row>
    <row r="3705" spans="1:28" x14ac:dyDescent="0.3">
      <c r="A3705" t="s">
        <v>28</v>
      </c>
      <c r="B3705" t="s">
        <v>17562</v>
      </c>
      <c r="C3705">
        <v>126</v>
      </c>
      <c r="D3705">
        <v>90</v>
      </c>
      <c r="E3705">
        <v>9</v>
      </c>
      <c r="F3705">
        <v>595</v>
      </c>
      <c r="G3705" t="s">
        <v>9120</v>
      </c>
      <c r="H3705">
        <v>710</v>
      </c>
      <c r="I3705">
        <v>603943</v>
      </c>
      <c r="J3705" t="s">
        <v>1872</v>
      </c>
      <c r="K3705" t="s">
        <v>3154</v>
      </c>
      <c r="L3705" t="s">
        <v>17563</v>
      </c>
      <c r="M3705">
        <v>26407</v>
      </c>
      <c r="N3705">
        <v>2655</v>
      </c>
      <c r="O3705" t="s">
        <v>1968</v>
      </c>
      <c r="P3705">
        <v>0</v>
      </c>
      <c r="Q3705" t="s">
        <v>17564</v>
      </c>
      <c r="R3705" t="s">
        <v>17565</v>
      </c>
      <c r="S3705">
        <v>154</v>
      </c>
      <c r="T3705" t="s">
        <v>37</v>
      </c>
      <c r="U3705" t="s">
        <v>38</v>
      </c>
      <c r="V3705" t="s">
        <v>569</v>
      </c>
      <c r="W3705">
        <v>500000</v>
      </c>
      <c r="X3705">
        <v>2004</v>
      </c>
      <c r="Y3705">
        <v>634</v>
      </c>
      <c r="Z3705">
        <v>7.3</v>
      </c>
      <c r="AA3705">
        <v>1.85</v>
      </c>
      <c r="AB3705">
        <v>1000</v>
      </c>
    </row>
    <row r="3706" spans="1:28" x14ac:dyDescent="0.3">
      <c r="A3706" t="s">
        <v>720</v>
      </c>
      <c r="B3706" t="s">
        <v>15372</v>
      </c>
      <c r="C3706">
        <v>17</v>
      </c>
      <c r="D3706">
        <v>86</v>
      </c>
      <c r="E3706">
        <v>204</v>
      </c>
      <c r="F3706">
        <v>474</v>
      </c>
      <c r="G3706" t="s">
        <v>7686</v>
      </c>
      <c r="H3706">
        <v>659</v>
      </c>
      <c r="I3706">
        <v>334041</v>
      </c>
      <c r="J3706" t="s">
        <v>4618</v>
      </c>
      <c r="K3706" t="s">
        <v>14942</v>
      </c>
      <c r="L3706" t="s">
        <v>17566</v>
      </c>
      <c r="M3706">
        <v>1038</v>
      </c>
      <c r="N3706">
        <v>2322</v>
      </c>
      <c r="O3706" t="s">
        <v>10395</v>
      </c>
      <c r="P3706">
        <v>3</v>
      </c>
      <c r="Q3706" t="s">
        <v>17567</v>
      </c>
      <c r="R3706" t="s">
        <v>17568</v>
      </c>
      <c r="S3706">
        <v>21</v>
      </c>
      <c r="T3706" t="s">
        <v>37</v>
      </c>
      <c r="U3706" t="s">
        <v>38</v>
      </c>
      <c r="V3706" t="s">
        <v>569</v>
      </c>
      <c r="W3706">
        <v>500000</v>
      </c>
      <c r="X3706">
        <v>1997</v>
      </c>
      <c r="Y3706">
        <v>529</v>
      </c>
      <c r="Z3706">
        <v>6.5</v>
      </c>
      <c r="AA3706">
        <v>1.85</v>
      </c>
      <c r="AB3706">
        <v>51</v>
      </c>
    </row>
    <row r="3707" spans="1:28" x14ac:dyDescent="0.3">
      <c r="A3707" t="s">
        <v>28</v>
      </c>
      <c r="B3707" t="s">
        <v>17569</v>
      </c>
      <c r="C3707">
        <v>25</v>
      </c>
      <c r="D3707">
        <v>98</v>
      </c>
      <c r="E3707">
        <v>71</v>
      </c>
      <c r="F3707">
        <v>658</v>
      </c>
      <c r="G3707" t="s">
        <v>4867</v>
      </c>
      <c r="H3707">
        <v>22000</v>
      </c>
      <c r="I3707">
        <v>295468</v>
      </c>
      <c r="J3707" t="s">
        <v>1618</v>
      </c>
      <c r="K3707" t="s">
        <v>144</v>
      </c>
      <c r="L3707" t="s">
        <v>17570</v>
      </c>
      <c r="M3707">
        <v>709</v>
      </c>
      <c r="N3707">
        <v>24382</v>
      </c>
      <c r="O3707" t="s">
        <v>2689</v>
      </c>
      <c r="P3707">
        <v>1</v>
      </c>
      <c r="Q3707" t="s">
        <v>17571</v>
      </c>
      <c r="R3707" t="s">
        <v>17572</v>
      </c>
      <c r="S3707">
        <v>34</v>
      </c>
      <c r="T3707" t="s">
        <v>37</v>
      </c>
      <c r="U3707" t="s">
        <v>38</v>
      </c>
      <c r="V3707" t="s">
        <v>569</v>
      </c>
      <c r="W3707">
        <v>500000</v>
      </c>
      <c r="X3707">
        <v>2001</v>
      </c>
      <c r="Y3707">
        <v>1000</v>
      </c>
      <c r="Z3707">
        <v>6</v>
      </c>
      <c r="AA3707">
        <v>1.85</v>
      </c>
      <c r="AB3707">
        <v>139</v>
      </c>
    </row>
    <row r="3708" spans="1:28" x14ac:dyDescent="0.3">
      <c r="A3708" t="s">
        <v>28</v>
      </c>
      <c r="B3708" t="s">
        <v>17573</v>
      </c>
      <c r="C3708">
        <v>11</v>
      </c>
      <c r="D3708">
        <v>91</v>
      </c>
      <c r="E3708">
        <v>21</v>
      </c>
      <c r="F3708">
        <v>469</v>
      </c>
      <c r="G3708" t="s">
        <v>8970</v>
      </c>
      <c r="H3708">
        <v>597</v>
      </c>
      <c r="I3708">
        <v>243347</v>
      </c>
      <c r="J3708" t="s">
        <v>2062</v>
      </c>
      <c r="K3708" t="s">
        <v>15164</v>
      </c>
      <c r="L3708" t="s">
        <v>17574</v>
      </c>
      <c r="M3708">
        <v>553</v>
      </c>
      <c r="N3708">
        <v>2555</v>
      </c>
      <c r="O3708" t="s">
        <v>16049</v>
      </c>
      <c r="P3708">
        <v>3</v>
      </c>
      <c r="Q3708" t="s">
        <v>17575</v>
      </c>
      <c r="R3708" t="s">
        <v>17576</v>
      </c>
      <c r="S3708">
        <v>24</v>
      </c>
      <c r="T3708" t="s">
        <v>37</v>
      </c>
      <c r="U3708" t="s">
        <v>38</v>
      </c>
      <c r="V3708" t="s">
        <v>569</v>
      </c>
      <c r="W3708">
        <v>500000</v>
      </c>
      <c r="X3708">
        <v>2002</v>
      </c>
      <c r="Y3708">
        <v>485</v>
      </c>
      <c r="Z3708">
        <v>5.3</v>
      </c>
      <c r="AA3708">
        <v>1.85</v>
      </c>
      <c r="AB3708">
        <v>86</v>
      </c>
    </row>
    <row r="3709" spans="1:28" x14ac:dyDescent="0.3">
      <c r="A3709" t="s">
        <v>28</v>
      </c>
      <c r="B3709" t="s">
        <v>267</v>
      </c>
      <c r="C3709">
        <v>81</v>
      </c>
      <c r="D3709">
        <v>91</v>
      </c>
      <c r="E3709">
        <v>12000</v>
      </c>
      <c r="F3709">
        <v>213</v>
      </c>
      <c r="G3709" t="s">
        <v>4540</v>
      </c>
      <c r="H3709">
        <v>778</v>
      </c>
      <c r="I3709">
        <v>154077</v>
      </c>
      <c r="J3709" t="s">
        <v>2450</v>
      </c>
      <c r="K3709" t="s">
        <v>4190</v>
      </c>
      <c r="L3709" t="s">
        <v>17577</v>
      </c>
      <c r="M3709">
        <v>6884</v>
      </c>
      <c r="N3709">
        <v>1440</v>
      </c>
      <c r="O3709" t="s">
        <v>585</v>
      </c>
      <c r="P3709">
        <v>0</v>
      </c>
      <c r="Q3709" t="s">
        <v>17578</v>
      </c>
      <c r="R3709" t="s">
        <v>17579</v>
      </c>
      <c r="S3709">
        <v>53</v>
      </c>
      <c r="T3709" t="s">
        <v>37</v>
      </c>
      <c r="U3709" t="s">
        <v>38</v>
      </c>
      <c r="V3709" t="s">
        <v>569</v>
      </c>
      <c r="W3709">
        <v>500000</v>
      </c>
      <c r="X3709">
        <v>2005</v>
      </c>
      <c r="Y3709">
        <v>327</v>
      </c>
      <c r="Z3709">
        <v>6.6</v>
      </c>
      <c r="AA3709">
        <v>1.85</v>
      </c>
      <c r="AB3709">
        <v>238</v>
      </c>
    </row>
    <row r="3710" spans="1:28" x14ac:dyDescent="0.3">
      <c r="A3710" t="s">
        <v>720</v>
      </c>
      <c r="B3710" t="s">
        <v>13005</v>
      </c>
      <c r="C3710">
        <v>153</v>
      </c>
      <c r="D3710">
        <v>202</v>
      </c>
      <c r="E3710">
        <v>0</v>
      </c>
      <c r="F3710">
        <v>4</v>
      </c>
      <c r="G3710" t="s">
        <v>17581</v>
      </c>
      <c r="H3710">
        <v>304</v>
      </c>
      <c r="I3710">
        <v>269061</v>
      </c>
      <c r="J3710" t="s">
        <v>996</v>
      </c>
      <c r="K3710" t="s">
        <v>17582</v>
      </c>
      <c r="L3710" t="s">
        <v>17583</v>
      </c>
      <c r="M3710">
        <v>229012</v>
      </c>
      <c r="N3710">
        <v>338</v>
      </c>
      <c r="O3710" t="s">
        <v>17584</v>
      </c>
      <c r="P3710">
        <v>6</v>
      </c>
      <c r="Q3710" t="s">
        <v>17585</v>
      </c>
      <c r="R3710" t="s">
        <v>17586</v>
      </c>
      <c r="S3710">
        <v>596</v>
      </c>
      <c r="T3710" t="s">
        <v>652</v>
      </c>
      <c r="U3710" t="s">
        <v>653</v>
      </c>
      <c r="V3710" t="s">
        <v>5347</v>
      </c>
      <c r="W3710">
        <v>2000000</v>
      </c>
      <c r="X3710">
        <v>1954</v>
      </c>
      <c r="Y3710">
        <v>8</v>
      </c>
      <c r="Z3710">
        <v>8.6999999999999993</v>
      </c>
      <c r="AA3710">
        <v>1.37</v>
      </c>
      <c r="AB3710">
        <v>11000</v>
      </c>
    </row>
    <row r="3711" spans="1:28" x14ac:dyDescent="0.3">
      <c r="A3711" t="s">
        <v>28</v>
      </c>
      <c r="B3711" t="s">
        <v>398</v>
      </c>
      <c r="C3711">
        <v>35</v>
      </c>
      <c r="D3711">
        <v>84</v>
      </c>
      <c r="E3711">
        <v>681</v>
      </c>
      <c r="F3711">
        <v>143</v>
      </c>
      <c r="G3711" t="s">
        <v>17587</v>
      </c>
      <c r="H3711">
        <v>239</v>
      </c>
      <c r="I3711">
        <v>52850</v>
      </c>
      <c r="J3711" t="s">
        <v>1611</v>
      </c>
      <c r="K3711" t="s">
        <v>3910</v>
      </c>
      <c r="L3711" t="s">
        <v>17588</v>
      </c>
      <c r="M3711">
        <v>1656</v>
      </c>
      <c r="N3711">
        <v>734</v>
      </c>
      <c r="O3711" t="s">
        <v>17589</v>
      </c>
      <c r="P3711">
        <v>0</v>
      </c>
      <c r="Q3711" t="s">
        <v>17590</v>
      </c>
      <c r="R3711" t="s">
        <v>17591</v>
      </c>
      <c r="S3711">
        <v>12</v>
      </c>
      <c r="T3711" t="s">
        <v>37</v>
      </c>
      <c r="U3711" t="s">
        <v>38</v>
      </c>
      <c r="V3711" t="s">
        <v>4621</v>
      </c>
      <c r="W3711">
        <v>500000</v>
      </c>
      <c r="X3711">
        <v>2007</v>
      </c>
      <c r="Y3711">
        <v>172</v>
      </c>
      <c r="Z3711">
        <v>6.2</v>
      </c>
      <c r="AA3711">
        <v>1.85</v>
      </c>
      <c r="AB3711">
        <v>155</v>
      </c>
    </row>
    <row r="3712" spans="1:28" x14ac:dyDescent="0.3">
      <c r="A3712" t="s">
        <v>28</v>
      </c>
      <c r="B3712" t="s">
        <v>17592</v>
      </c>
      <c r="C3712">
        <v>230</v>
      </c>
      <c r="D3712">
        <v>82</v>
      </c>
      <c r="E3712">
        <v>248</v>
      </c>
      <c r="F3712">
        <v>196</v>
      </c>
      <c r="G3712" t="s">
        <v>9285</v>
      </c>
      <c r="H3712">
        <v>353</v>
      </c>
      <c r="I3712">
        <v>98017</v>
      </c>
      <c r="J3712" t="s">
        <v>855</v>
      </c>
      <c r="K3712" t="s">
        <v>4437</v>
      </c>
      <c r="L3712" t="s">
        <v>17593</v>
      </c>
      <c r="M3712">
        <v>26185</v>
      </c>
      <c r="N3712">
        <v>1498</v>
      </c>
      <c r="O3712" t="s">
        <v>17594</v>
      </c>
      <c r="P3712">
        <v>0</v>
      </c>
      <c r="Q3712" t="s">
        <v>17595</v>
      </c>
      <c r="R3712" t="s">
        <v>17596</v>
      </c>
      <c r="S3712">
        <v>170</v>
      </c>
      <c r="T3712" t="s">
        <v>37</v>
      </c>
      <c r="U3712" t="s">
        <v>1418</v>
      </c>
      <c r="V3712" t="s">
        <v>569</v>
      </c>
      <c r="W3712">
        <v>500000</v>
      </c>
      <c r="X3712">
        <v>2010</v>
      </c>
      <c r="Y3712">
        <v>248</v>
      </c>
      <c r="Z3712">
        <v>5.8</v>
      </c>
      <c r="AA3712">
        <v>1.85</v>
      </c>
      <c r="AB3712">
        <v>46000</v>
      </c>
    </row>
    <row r="3713" spans="1:28" x14ac:dyDescent="0.3">
      <c r="A3713" t="s">
        <v>28</v>
      </c>
      <c r="B3713" t="s">
        <v>1142</v>
      </c>
      <c r="C3713">
        <v>165</v>
      </c>
      <c r="D3713">
        <v>94</v>
      </c>
      <c r="E3713">
        <v>12</v>
      </c>
      <c r="F3713">
        <v>183</v>
      </c>
      <c r="G3713" t="s">
        <v>1143</v>
      </c>
      <c r="H3713">
        <v>17000</v>
      </c>
      <c r="I3713">
        <v>177343675</v>
      </c>
      <c r="J3713" t="s">
        <v>1144</v>
      </c>
      <c r="K3713" t="s">
        <v>1145</v>
      </c>
      <c r="L3713" t="s">
        <v>1146</v>
      </c>
      <c r="M3713">
        <v>70136</v>
      </c>
      <c r="N3713">
        <v>17883</v>
      </c>
      <c r="O3713" t="s">
        <v>1147</v>
      </c>
      <c r="P3713">
        <v>0</v>
      </c>
      <c r="Q3713" t="s">
        <v>1148</v>
      </c>
      <c r="R3713" t="s">
        <v>1149</v>
      </c>
      <c r="S3713">
        <v>214</v>
      </c>
      <c r="T3713" t="s">
        <v>37</v>
      </c>
      <c r="U3713" t="s">
        <v>38</v>
      </c>
      <c r="V3713" t="s">
        <v>90</v>
      </c>
      <c r="W3713">
        <v>135000000</v>
      </c>
      <c r="X3713">
        <v>2015</v>
      </c>
      <c r="Y3713">
        <v>523</v>
      </c>
      <c r="Z3713">
        <v>6.7</v>
      </c>
      <c r="AA3713">
        <v>1.85</v>
      </c>
      <c r="AB3713">
        <v>26000</v>
      </c>
    </row>
    <row r="3714" spans="1:28" x14ac:dyDescent="0.3">
      <c r="A3714" t="s">
        <v>28</v>
      </c>
      <c r="B3714" t="s">
        <v>17360</v>
      </c>
      <c r="C3714">
        <v>9</v>
      </c>
      <c r="D3714">
        <v>100</v>
      </c>
      <c r="E3714">
        <v>6</v>
      </c>
      <c r="F3714">
        <v>325</v>
      </c>
      <c r="G3714" t="s">
        <v>17597</v>
      </c>
      <c r="H3714">
        <v>396</v>
      </c>
      <c r="I3714">
        <v>31937</v>
      </c>
      <c r="J3714" t="s">
        <v>1618</v>
      </c>
      <c r="K3714" t="s">
        <v>17598</v>
      </c>
      <c r="L3714" t="s">
        <v>17599</v>
      </c>
      <c r="M3714">
        <v>1358</v>
      </c>
      <c r="N3714">
        <v>2310</v>
      </c>
      <c r="O3714" t="s">
        <v>17600</v>
      </c>
      <c r="P3714">
        <v>3</v>
      </c>
      <c r="Q3714" t="s">
        <v>17601</v>
      </c>
      <c r="R3714" t="s">
        <v>17602</v>
      </c>
      <c r="S3714">
        <v>10</v>
      </c>
      <c r="T3714" t="s">
        <v>37</v>
      </c>
      <c r="U3714" t="s">
        <v>38</v>
      </c>
      <c r="V3714" t="s">
        <v>569</v>
      </c>
      <c r="W3714">
        <v>500000</v>
      </c>
      <c r="X3714">
        <v>2007</v>
      </c>
      <c r="Y3714">
        <v>326</v>
      </c>
      <c r="Z3714">
        <v>5.7</v>
      </c>
      <c r="AA3714">
        <v>1.85</v>
      </c>
      <c r="AB3714">
        <v>60</v>
      </c>
    </row>
    <row r="3715" spans="1:28" x14ac:dyDescent="0.3">
      <c r="A3715" t="s">
        <v>28</v>
      </c>
      <c r="B3715" t="s">
        <v>17603</v>
      </c>
      <c r="C3715">
        <v>17</v>
      </c>
      <c r="D3715">
        <v>112</v>
      </c>
      <c r="E3715">
        <v>12</v>
      </c>
      <c r="F3715">
        <v>699</v>
      </c>
      <c r="G3715" t="s">
        <v>5706</v>
      </c>
      <c r="H3715">
        <v>33000</v>
      </c>
      <c r="I3715">
        <v>13134</v>
      </c>
      <c r="J3715" t="s">
        <v>3637</v>
      </c>
      <c r="K3715" t="s">
        <v>4046</v>
      </c>
      <c r="L3715" t="s">
        <v>17604</v>
      </c>
      <c r="M3715">
        <v>2004</v>
      </c>
      <c r="N3715">
        <v>35294</v>
      </c>
      <c r="O3715" t="s">
        <v>17605</v>
      </c>
      <c r="P3715">
        <v>2</v>
      </c>
      <c r="Q3715" t="s">
        <v>17606</v>
      </c>
      <c r="R3715" t="s">
        <v>17607</v>
      </c>
      <c r="S3715">
        <v>32</v>
      </c>
      <c r="T3715" t="s">
        <v>37</v>
      </c>
      <c r="U3715" t="s">
        <v>38</v>
      </c>
      <c r="V3715" t="s">
        <v>569</v>
      </c>
      <c r="W3715">
        <v>500000</v>
      </c>
      <c r="X3715">
        <v>2002</v>
      </c>
      <c r="Y3715">
        <v>1000</v>
      </c>
      <c r="Z3715">
        <v>6.1</v>
      </c>
      <c r="AA3715">
        <v>2.35</v>
      </c>
      <c r="AB3715">
        <v>183</v>
      </c>
    </row>
    <row r="3716" spans="1:28" x14ac:dyDescent="0.3">
      <c r="A3716" t="s">
        <v>28</v>
      </c>
      <c r="B3716" t="s">
        <v>17608</v>
      </c>
      <c r="C3716">
        <v>344</v>
      </c>
      <c r="D3716">
        <v>94</v>
      </c>
      <c r="E3716">
        <v>380</v>
      </c>
      <c r="F3716">
        <v>113</v>
      </c>
      <c r="G3716" t="s">
        <v>17437</v>
      </c>
      <c r="H3716">
        <v>660</v>
      </c>
      <c r="I3716">
        <v>237301</v>
      </c>
      <c r="J3716" t="s">
        <v>2596</v>
      </c>
      <c r="K3716" t="s">
        <v>4907</v>
      </c>
      <c r="L3716" t="s">
        <v>17609</v>
      </c>
      <c r="M3716">
        <v>75669</v>
      </c>
      <c r="N3716">
        <v>1118</v>
      </c>
      <c r="O3716" t="s">
        <v>17610</v>
      </c>
      <c r="P3716">
        <v>0</v>
      </c>
      <c r="Q3716" t="s">
        <v>17611</v>
      </c>
      <c r="R3716" t="s">
        <v>17612</v>
      </c>
      <c r="S3716">
        <v>451</v>
      </c>
      <c r="T3716" t="s">
        <v>37</v>
      </c>
      <c r="U3716" t="s">
        <v>56</v>
      </c>
      <c r="V3716" t="s">
        <v>569</v>
      </c>
      <c r="W3716">
        <v>500000</v>
      </c>
      <c r="X3716">
        <v>2010</v>
      </c>
      <c r="Y3716">
        <v>280</v>
      </c>
      <c r="Z3716">
        <v>6.4</v>
      </c>
      <c r="AA3716">
        <v>2.35</v>
      </c>
      <c r="AB3716">
        <v>19000</v>
      </c>
    </row>
    <row r="3717" spans="1:28" x14ac:dyDescent="0.3">
      <c r="A3717" t="s">
        <v>28</v>
      </c>
      <c r="B3717" t="s">
        <v>17613</v>
      </c>
      <c r="C3717">
        <v>29</v>
      </c>
      <c r="D3717">
        <v>87</v>
      </c>
      <c r="E3717">
        <v>38</v>
      </c>
      <c r="F3717">
        <v>445</v>
      </c>
      <c r="G3717" t="s">
        <v>7804</v>
      </c>
      <c r="H3717">
        <v>552</v>
      </c>
      <c r="I3717">
        <v>1332</v>
      </c>
      <c r="J3717" t="s">
        <v>7191</v>
      </c>
      <c r="K3717" t="s">
        <v>12479</v>
      </c>
      <c r="L3717" t="s">
        <v>17614</v>
      </c>
      <c r="M3717">
        <v>2038</v>
      </c>
      <c r="N3717">
        <v>2251</v>
      </c>
      <c r="O3717" t="s">
        <v>17615</v>
      </c>
      <c r="P3717">
        <v>6</v>
      </c>
      <c r="Q3717" t="s">
        <v>17616</v>
      </c>
      <c r="R3717" t="s">
        <v>17617</v>
      </c>
      <c r="S3717">
        <v>20</v>
      </c>
      <c r="T3717" t="s">
        <v>37</v>
      </c>
      <c r="U3717" t="s">
        <v>38</v>
      </c>
      <c r="V3717" t="s">
        <v>4621</v>
      </c>
      <c r="W3717">
        <v>500000</v>
      </c>
      <c r="X3717">
        <v>2012</v>
      </c>
      <c r="Y3717">
        <v>533</v>
      </c>
      <c r="Z3717">
        <v>4.5999999999999996</v>
      </c>
      <c r="AA3717">
        <v>2.35</v>
      </c>
      <c r="AB3717">
        <v>898</v>
      </c>
    </row>
    <row r="3718" spans="1:28" x14ac:dyDescent="0.3">
      <c r="A3718" t="s">
        <v>28</v>
      </c>
      <c r="B3718" t="s">
        <v>17618</v>
      </c>
      <c r="C3718">
        <v>64</v>
      </c>
      <c r="D3718">
        <v>104</v>
      </c>
      <c r="E3718">
        <v>32</v>
      </c>
      <c r="F3718">
        <v>238</v>
      </c>
      <c r="G3718" t="s">
        <v>17619</v>
      </c>
      <c r="H3718">
        <v>685</v>
      </c>
      <c r="J3718" t="s">
        <v>7191</v>
      </c>
      <c r="K3718" t="s">
        <v>17620</v>
      </c>
      <c r="L3718" t="s">
        <v>17621</v>
      </c>
      <c r="M3718">
        <v>2012</v>
      </c>
      <c r="N3718">
        <v>2102</v>
      </c>
      <c r="O3718" t="s">
        <v>17622</v>
      </c>
      <c r="P3718">
        <v>2</v>
      </c>
      <c r="Q3718" t="s">
        <v>17623</v>
      </c>
      <c r="R3718" t="s">
        <v>17624</v>
      </c>
      <c r="S3718">
        <v>28</v>
      </c>
      <c r="T3718" t="s">
        <v>37</v>
      </c>
      <c r="U3718" t="s">
        <v>38</v>
      </c>
      <c r="V3718" t="s">
        <v>569</v>
      </c>
      <c r="W3718">
        <v>500000</v>
      </c>
      <c r="X3718">
        <v>2012</v>
      </c>
      <c r="Y3718">
        <v>492</v>
      </c>
      <c r="Z3718">
        <v>3.5</v>
      </c>
      <c r="AA3718">
        <v>2.35</v>
      </c>
      <c r="AB3718">
        <v>0</v>
      </c>
    </row>
    <row r="3719" spans="1:28" x14ac:dyDescent="0.3">
      <c r="A3719" t="s">
        <v>28</v>
      </c>
      <c r="B3719" t="s">
        <v>17625</v>
      </c>
      <c r="C3719">
        <v>1</v>
      </c>
      <c r="D3719">
        <v>122</v>
      </c>
      <c r="E3719">
        <v>406</v>
      </c>
      <c r="F3719">
        <v>152</v>
      </c>
      <c r="G3719" t="s">
        <v>17281</v>
      </c>
      <c r="H3719">
        <v>358</v>
      </c>
      <c r="J3719" t="s">
        <v>1123</v>
      </c>
      <c r="K3719" t="s">
        <v>17626</v>
      </c>
      <c r="L3719" t="s">
        <v>17627</v>
      </c>
      <c r="M3719">
        <v>292</v>
      </c>
      <c r="N3719">
        <v>1038</v>
      </c>
      <c r="O3719" t="s">
        <v>17628</v>
      </c>
      <c r="P3719">
        <v>0</v>
      </c>
      <c r="Q3719" t="s">
        <v>17629</v>
      </c>
      <c r="R3719" t="s">
        <v>17630</v>
      </c>
      <c r="S3719">
        <v>16</v>
      </c>
      <c r="T3719" t="s">
        <v>37</v>
      </c>
      <c r="U3719" t="s">
        <v>38</v>
      </c>
      <c r="V3719" t="s">
        <v>569</v>
      </c>
      <c r="X3719">
        <v>2015</v>
      </c>
      <c r="Y3719">
        <v>317</v>
      </c>
      <c r="Z3719">
        <v>2.2000000000000002</v>
      </c>
      <c r="AB3719">
        <v>353</v>
      </c>
    </row>
    <row r="3720" spans="1:28" x14ac:dyDescent="0.3">
      <c r="A3720" t="s">
        <v>28</v>
      </c>
      <c r="B3720" t="s">
        <v>12721</v>
      </c>
      <c r="C3720">
        <v>111</v>
      </c>
      <c r="D3720">
        <v>93</v>
      </c>
      <c r="E3720">
        <v>33</v>
      </c>
      <c r="F3720">
        <v>135</v>
      </c>
      <c r="G3720" t="s">
        <v>12722</v>
      </c>
      <c r="H3720">
        <v>1000</v>
      </c>
      <c r="I3720">
        <v>37188667</v>
      </c>
      <c r="J3720" t="s">
        <v>2450</v>
      </c>
      <c r="K3720" t="s">
        <v>12723</v>
      </c>
      <c r="L3720" t="s">
        <v>12724</v>
      </c>
      <c r="M3720">
        <v>34219</v>
      </c>
      <c r="N3720">
        <v>1531</v>
      </c>
      <c r="O3720" t="s">
        <v>12725</v>
      </c>
      <c r="P3720">
        <v>1</v>
      </c>
      <c r="Q3720" t="s">
        <v>12726</v>
      </c>
      <c r="R3720" t="s">
        <v>12727</v>
      </c>
      <c r="S3720">
        <v>578</v>
      </c>
      <c r="T3720" t="s">
        <v>37</v>
      </c>
      <c r="U3720" t="s">
        <v>38</v>
      </c>
      <c r="V3720" t="s">
        <v>39</v>
      </c>
      <c r="W3720">
        <v>12000000</v>
      </c>
      <c r="X3720">
        <v>2002</v>
      </c>
      <c r="Y3720">
        <v>188</v>
      </c>
      <c r="Z3720">
        <v>3.3</v>
      </c>
      <c r="AA3720">
        <v>1.85</v>
      </c>
      <c r="AB3720">
        <v>0</v>
      </c>
    </row>
    <row r="3721" spans="1:28" x14ac:dyDescent="0.3">
      <c r="A3721" t="s">
        <v>28</v>
      </c>
      <c r="B3721" t="s">
        <v>17631</v>
      </c>
      <c r="C3721">
        <v>1</v>
      </c>
      <c r="D3721">
        <v>108</v>
      </c>
      <c r="E3721">
        <v>431</v>
      </c>
      <c r="F3721">
        <v>317</v>
      </c>
      <c r="G3721" t="s">
        <v>17631</v>
      </c>
      <c r="H3721">
        <v>466</v>
      </c>
      <c r="J3721" t="s">
        <v>15392</v>
      </c>
      <c r="K3721" t="s">
        <v>17632</v>
      </c>
      <c r="L3721" t="s">
        <v>17633</v>
      </c>
      <c r="M3721">
        <v>62</v>
      </c>
      <c r="N3721">
        <v>1628</v>
      </c>
      <c r="O3721" t="s">
        <v>17634</v>
      </c>
      <c r="P3721">
        <v>2</v>
      </c>
      <c r="R3721" t="s">
        <v>17635</v>
      </c>
      <c r="S3721">
        <v>4</v>
      </c>
      <c r="T3721" t="s">
        <v>37</v>
      </c>
      <c r="U3721" t="s">
        <v>38</v>
      </c>
      <c r="V3721" t="s">
        <v>90</v>
      </c>
      <c r="W3721">
        <v>500000</v>
      </c>
      <c r="X3721">
        <v>2016</v>
      </c>
      <c r="Y3721">
        <v>431</v>
      </c>
      <c r="Z3721">
        <v>5.7</v>
      </c>
      <c r="AB3721">
        <v>0</v>
      </c>
    </row>
    <row r="3722" spans="1:28" x14ac:dyDescent="0.3">
      <c r="A3722" t="s">
        <v>28</v>
      </c>
      <c r="B3722" t="s">
        <v>74</v>
      </c>
      <c r="C3722">
        <v>525</v>
      </c>
      <c r="D3722">
        <v>130</v>
      </c>
      <c r="E3722">
        <v>0</v>
      </c>
      <c r="F3722">
        <v>11000</v>
      </c>
      <c r="G3722" t="s">
        <v>285</v>
      </c>
      <c r="H3722">
        <v>44000</v>
      </c>
      <c r="I3722">
        <v>234903076</v>
      </c>
      <c r="J3722" t="s">
        <v>195</v>
      </c>
      <c r="K3722" t="s">
        <v>286</v>
      </c>
      <c r="L3722" t="s">
        <v>287</v>
      </c>
      <c r="M3722">
        <v>175413</v>
      </c>
      <c r="N3722">
        <v>73441</v>
      </c>
      <c r="O3722" t="s">
        <v>75</v>
      </c>
      <c r="P3722">
        <v>4</v>
      </c>
      <c r="Q3722" t="s">
        <v>288</v>
      </c>
      <c r="R3722" t="s">
        <v>289</v>
      </c>
      <c r="S3722">
        <v>511</v>
      </c>
      <c r="T3722" t="s">
        <v>37</v>
      </c>
      <c r="U3722" t="s">
        <v>38</v>
      </c>
      <c r="V3722" t="s">
        <v>90</v>
      </c>
      <c r="W3722">
        <v>215000000</v>
      </c>
      <c r="X3722">
        <v>2013</v>
      </c>
      <c r="Y3722">
        <v>15000</v>
      </c>
      <c r="Z3722">
        <v>6.4</v>
      </c>
      <c r="AA3722">
        <v>2.35</v>
      </c>
      <c r="AB3722">
        <v>60000</v>
      </c>
    </row>
    <row r="3723" spans="1:28" x14ac:dyDescent="0.3">
      <c r="A3723" t="s">
        <v>28</v>
      </c>
      <c r="B3723" t="s">
        <v>14125</v>
      </c>
      <c r="C3723">
        <v>8</v>
      </c>
      <c r="D3723">
        <v>91</v>
      </c>
      <c r="E3723">
        <v>10</v>
      </c>
      <c r="F3723">
        <v>10</v>
      </c>
      <c r="G3723" t="s">
        <v>17636</v>
      </c>
      <c r="H3723">
        <v>353</v>
      </c>
      <c r="I3723">
        <v>2712293</v>
      </c>
      <c r="J3723" t="s">
        <v>1872</v>
      </c>
      <c r="K3723" t="s">
        <v>14856</v>
      </c>
      <c r="L3723" t="s">
        <v>17637</v>
      </c>
      <c r="M3723">
        <v>475</v>
      </c>
      <c r="N3723">
        <v>380</v>
      </c>
      <c r="O3723" t="s">
        <v>14125</v>
      </c>
      <c r="P3723">
        <v>4</v>
      </c>
      <c r="Q3723" t="s">
        <v>17638</v>
      </c>
      <c r="R3723" t="s">
        <v>17639</v>
      </c>
      <c r="S3723">
        <v>11</v>
      </c>
      <c r="T3723" t="s">
        <v>37</v>
      </c>
      <c r="U3723" t="s">
        <v>38</v>
      </c>
      <c r="V3723" t="s">
        <v>569</v>
      </c>
      <c r="W3723">
        <v>450000</v>
      </c>
      <c r="X3723">
        <v>1991</v>
      </c>
      <c r="Y3723">
        <v>12</v>
      </c>
      <c r="Z3723">
        <v>5.9</v>
      </c>
      <c r="AA3723">
        <v>1.85</v>
      </c>
      <c r="AB3723">
        <v>123</v>
      </c>
    </row>
    <row r="3724" spans="1:28" x14ac:dyDescent="0.3">
      <c r="A3724" t="s">
        <v>28</v>
      </c>
      <c r="B3724" t="s">
        <v>1122</v>
      </c>
      <c r="C3724">
        <v>92</v>
      </c>
      <c r="D3724">
        <v>107</v>
      </c>
      <c r="E3724">
        <v>521</v>
      </c>
      <c r="F3724">
        <v>80</v>
      </c>
      <c r="G3724" t="s">
        <v>17640</v>
      </c>
      <c r="H3724">
        <v>773</v>
      </c>
      <c r="I3724">
        <v>768045</v>
      </c>
      <c r="J3724" t="s">
        <v>1898</v>
      </c>
      <c r="K3724" t="s">
        <v>171</v>
      </c>
      <c r="L3724" t="s">
        <v>17641</v>
      </c>
      <c r="M3724">
        <v>19732</v>
      </c>
      <c r="N3724">
        <v>976</v>
      </c>
      <c r="O3724" t="s">
        <v>17642</v>
      </c>
      <c r="P3724">
        <v>0</v>
      </c>
      <c r="Q3724" t="s">
        <v>17643</v>
      </c>
      <c r="R3724" t="s">
        <v>17644</v>
      </c>
      <c r="S3724">
        <v>120</v>
      </c>
      <c r="T3724" t="s">
        <v>37</v>
      </c>
      <c r="U3724" t="s">
        <v>56</v>
      </c>
      <c r="V3724" t="s">
        <v>569</v>
      </c>
      <c r="W3724">
        <v>2000000</v>
      </c>
      <c r="X3724">
        <v>2002</v>
      </c>
      <c r="Y3724">
        <v>89</v>
      </c>
      <c r="Z3724">
        <v>7.7</v>
      </c>
      <c r="AA3724">
        <v>1.85</v>
      </c>
      <c r="AB3724">
        <v>0</v>
      </c>
    </row>
    <row r="3725" spans="1:28" x14ac:dyDescent="0.3">
      <c r="A3725" t="s">
        <v>28</v>
      </c>
      <c r="B3725" t="s">
        <v>17645</v>
      </c>
      <c r="C3725">
        <v>365</v>
      </c>
      <c r="D3725">
        <v>84</v>
      </c>
      <c r="E3725">
        <v>3</v>
      </c>
      <c r="F3725">
        <v>446</v>
      </c>
      <c r="G3725" t="s">
        <v>4827</v>
      </c>
      <c r="H3725">
        <v>10000</v>
      </c>
      <c r="I3725">
        <v>379122</v>
      </c>
      <c r="J3725" t="s">
        <v>1375</v>
      </c>
      <c r="K3725" t="s">
        <v>295</v>
      </c>
      <c r="L3725" t="s">
        <v>17646</v>
      </c>
      <c r="M3725">
        <v>10143</v>
      </c>
      <c r="N3725">
        <v>12496</v>
      </c>
      <c r="O3725" t="s">
        <v>10535</v>
      </c>
      <c r="P3725">
        <v>0</v>
      </c>
      <c r="Q3725" t="s">
        <v>17647</v>
      </c>
      <c r="R3725" t="s">
        <v>17648</v>
      </c>
      <c r="S3725">
        <v>54</v>
      </c>
      <c r="T3725" t="s">
        <v>37</v>
      </c>
      <c r="U3725" t="s">
        <v>56</v>
      </c>
      <c r="V3725" t="s">
        <v>569</v>
      </c>
      <c r="W3725">
        <v>450000</v>
      </c>
      <c r="X3725">
        <v>2005</v>
      </c>
      <c r="Y3725">
        <v>651</v>
      </c>
      <c r="Z3725">
        <v>7.1</v>
      </c>
      <c r="AA3725">
        <v>2.39</v>
      </c>
      <c r="AB3725">
        <v>0</v>
      </c>
    </row>
    <row r="3726" spans="1:28" x14ac:dyDescent="0.3">
      <c r="A3726" t="s">
        <v>28</v>
      </c>
      <c r="B3726" t="s">
        <v>17649</v>
      </c>
      <c r="C3726">
        <v>88</v>
      </c>
      <c r="D3726">
        <v>103</v>
      </c>
      <c r="E3726">
        <v>365</v>
      </c>
      <c r="F3726">
        <v>49</v>
      </c>
      <c r="G3726" t="s">
        <v>17649</v>
      </c>
      <c r="H3726">
        <v>907</v>
      </c>
      <c r="I3726">
        <v>23000</v>
      </c>
      <c r="J3726" t="s">
        <v>17011</v>
      </c>
      <c r="K3726" t="s">
        <v>17650</v>
      </c>
      <c r="L3726" t="s">
        <v>17651</v>
      </c>
      <c r="M3726">
        <v>5931</v>
      </c>
      <c r="N3726">
        <v>1411</v>
      </c>
      <c r="O3726" t="s">
        <v>17652</v>
      </c>
      <c r="P3726">
        <v>0</v>
      </c>
      <c r="Q3726" t="s">
        <v>17653</v>
      </c>
      <c r="R3726" t="s">
        <v>17654</v>
      </c>
      <c r="S3726">
        <v>58</v>
      </c>
      <c r="T3726" t="s">
        <v>37</v>
      </c>
      <c r="U3726" t="s">
        <v>38</v>
      </c>
      <c r="V3726" t="s">
        <v>5347</v>
      </c>
      <c r="W3726">
        <v>500000</v>
      </c>
      <c r="X3726">
        <v>2006</v>
      </c>
      <c r="Y3726">
        <v>365</v>
      </c>
      <c r="Z3726">
        <v>6.2</v>
      </c>
      <c r="AA3726">
        <v>1.85</v>
      </c>
      <c r="AB3726">
        <v>0</v>
      </c>
    </row>
    <row r="3727" spans="1:28" x14ac:dyDescent="0.3">
      <c r="A3727" t="s">
        <v>720</v>
      </c>
      <c r="B3727" t="s">
        <v>17655</v>
      </c>
      <c r="C3727">
        <v>65</v>
      </c>
      <c r="D3727">
        <v>89</v>
      </c>
      <c r="E3727">
        <v>24</v>
      </c>
      <c r="F3727">
        <v>45</v>
      </c>
      <c r="G3727" t="s">
        <v>17656</v>
      </c>
      <c r="H3727">
        <v>610</v>
      </c>
      <c r="I3727">
        <v>2300000</v>
      </c>
      <c r="J3727" t="s">
        <v>10412</v>
      </c>
      <c r="K3727" t="s">
        <v>17456</v>
      </c>
      <c r="L3727" t="s">
        <v>17657</v>
      </c>
      <c r="M3727">
        <v>7921</v>
      </c>
      <c r="N3727">
        <v>995</v>
      </c>
      <c r="O3727" t="s">
        <v>17658</v>
      </c>
      <c r="P3727">
        <v>2</v>
      </c>
      <c r="Q3727" t="s">
        <v>17659</v>
      </c>
      <c r="R3727" t="s">
        <v>17660</v>
      </c>
      <c r="S3727">
        <v>97</v>
      </c>
      <c r="T3727" t="s">
        <v>37</v>
      </c>
      <c r="U3727" t="s">
        <v>38</v>
      </c>
      <c r="V3727" t="s">
        <v>5347</v>
      </c>
      <c r="W3727">
        <v>439000</v>
      </c>
      <c r="X3727">
        <v>1933</v>
      </c>
      <c r="Y3727">
        <v>105</v>
      </c>
      <c r="Z3727">
        <v>7.7</v>
      </c>
      <c r="AA3727">
        <v>1.37</v>
      </c>
      <c r="AB3727">
        <v>439</v>
      </c>
    </row>
    <row r="3728" spans="1:28" x14ac:dyDescent="0.3">
      <c r="A3728" t="s">
        <v>28</v>
      </c>
      <c r="B3728" t="s">
        <v>16124</v>
      </c>
      <c r="C3728">
        <v>71</v>
      </c>
      <c r="D3728">
        <v>98</v>
      </c>
      <c r="E3728">
        <v>89</v>
      </c>
      <c r="F3728">
        <v>3</v>
      </c>
      <c r="G3728" t="s">
        <v>17661</v>
      </c>
      <c r="H3728">
        <v>88</v>
      </c>
      <c r="I3728">
        <v>2938208</v>
      </c>
      <c r="J3728" t="s">
        <v>1375</v>
      </c>
      <c r="K3728" t="s">
        <v>17662</v>
      </c>
      <c r="L3728" t="s">
        <v>17663</v>
      </c>
      <c r="M3728">
        <v>7143</v>
      </c>
      <c r="N3728">
        <v>173</v>
      </c>
      <c r="O3728" t="s">
        <v>17664</v>
      </c>
      <c r="P3728">
        <v>1</v>
      </c>
      <c r="Q3728" t="s">
        <v>17665</v>
      </c>
      <c r="R3728" t="s">
        <v>17666</v>
      </c>
      <c r="S3728">
        <v>52</v>
      </c>
      <c r="T3728" t="s">
        <v>37</v>
      </c>
      <c r="U3728" t="s">
        <v>38</v>
      </c>
      <c r="V3728" t="s">
        <v>39</v>
      </c>
      <c r="W3728">
        <v>225000</v>
      </c>
      <c r="X3728">
        <v>1990</v>
      </c>
      <c r="Y3728">
        <v>74</v>
      </c>
      <c r="Z3728">
        <v>7.5</v>
      </c>
      <c r="AA3728">
        <v>1.66</v>
      </c>
      <c r="AB3728">
        <v>865</v>
      </c>
    </row>
    <row r="3729" spans="1:28" x14ac:dyDescent="0.3">
      <c r="A3729" t="s">
        <v>28</v>
      </c>
      <c r="B3729" t="s">
        <v>7468</v>
      </c>
      <c r="C3729">
        <v>220</v>
      </c>
      <c r="D3729">
        <v>92</v>
      </c>
      <c r="E3729">
        <v>100</v>
      </c>
      <c r="F3729">
        <v>482</v>
      </c>
      <c r="G3729" t="s">
        <v>835</v>
      </c>
      <c r="H3729">
        <v>970</v>
      </c>
      <c r="I3729">
        <v>44540956</v>
      </c>
      <c r="J3729" t="s">
        <v>1611</v>
      </c>
      <c r="K3729" t="s">
        <v>1888</v>
      </c>
      <c r="L3729" t="s">
        <v>17667</v>
      </c>
      <c r="M3729">
        <v>161448</v>
      </c>
      <c r="N3729">
        <v>3950</v>
      </c>
      <c r="O3729" t="s">
        <v>5332</v>
      </c>
      <c r="P3729">
        <v>0</v>
      </c>
      <c r="Q3729" t="s">
        <v>17668</v>
      </c>
      <c r="R3729" t="s">
        <v>17669</v>
      </c>
      <c r="S3729">
        <v>1473</v>
      </c>
      <c r="T3729" t="s">
        <v>37</v>
      </c>
      <c r="U3729" t="s">
        <v>38</v>
      </c>
      <c r="V3729" t="s">
        <v>90</v>
      </c>
      <c r="W3729">
        <v>400000</v>
      </c>
      <c r="X3729">
        <v>2004</v>
      </c>
      <c r="Y3729">
        <v>759</v>
      </c>
      <c r="Z3729">
        <v>6.9</v>
      </c>
      <c r="AA3729">
        <v>1.85</v>
      </c>
      <c r="AB3729">
        <v>0</v>
      </c>
    </row>
    <row r="3730" spans="1:28" x14ac:dyDescent="0.3">
      <c r="A3730" t="s">
        <v>28</v>
      </c>
      <c r="B3730" t="s">
        <v>15354</v>
      </c>
      <c r="C3730">
        <v>279</v>
      </c>
      <c r="D3730">
        <v>90</v>
      </c>
      <c r="E3730">
        <v>57</v>
      </c>
      <c r="F3730">
        <v>92</v>
      </c>
      <c r="G3730" t="s">
        <v>17670</v>
      </c>
      <c r="H3730">
        <v>1000</v>
      </c>
      <c r="I3730">
        <v>258113</v>
      </c>
      <c r="J3730" t="s">
        <v>2062</v>
      </c>
      <c r="K3730" t="s">
        <v>2701</v>
      </c>
      <c r="L3730" t="s">
        <v>17671</v>
      </c>
      <c r="M3730">
        <v>42678</v>
      </c>
      <c r="N3730">
        <v>1528</v>
      </c>
      <c r="O3730" t="s">
        <v>17672</v>
      </c>
      <c r="P3730">
        <v>0</v>
      </c>
      <c r="Q3730" t="s">
        <v>17673</v>
      </c>
      <c r="R3730" t="s">
        <v>17674</v>
      </c>
      <c r="S3730">
        <v>135</v>
      </c>
      <c r="T3730" t="s">
        <v>37</v>
      </c>
      <c r="U3730" t="s">
        <v>38</v>
      </c>
      <c r="V3730" t="s">
        <v>569</v>
      </c>
      <c r="W3730">
        <v>1066167</v>
      </c>
      <c r="X3730">
        <v>2013</v>
      </c>
      <c r="Y3730">
        <v>235</v>
      </c>
      <c r="Z3730">
        <v>7.1</v>
      </c>
      <c r="AA3730">
        <v>2.35</v>
      </c>
      <c r="AB3730">
        <v>0</v>
      </c>
    </row>
    <row r="3731" spans="1:28" x14ac:dyDescent="0.3">
      <c r="A3731" t="s">
        <v>28</v>
      </c>
      <c r="B3731" t="s">
        <v>15389</v>
      </c>
      <c r="C3731">
        <v>409</v>
      </c>
      <c r="D3731">
        <v>84</v>
      </c>
      <c r="E3731">
        <v>110</v>
      </c>
      <c r="F3731">
        <v>21</v>
      </c>
      <c r="G3731" t="s">
        <v>17675</v>
      </c>
      <c r="H3731">
        <v>189</v>
      </c>
      <c r="I3731">
        <v>107917283</v>
      </c>
      <c r="J3731" t="s">
        <v>6096</v>
      </c>
      <c r="K3731" t="s">
        <v>15961</v>
      </c>
      <c r="L3731" t="s">
        <v>17676</v>
      </c>
      <c r="M3731">
        <v>184824</v>
      </c>
      <c r="N3731">
        <v>330</v>
      </c>
      <c r="O3731" t="s">
        <v>17677</v>
      </c>
      <c r="P3731">
        <v>0</v>
      </c>
      <c r="Q3731" t="s">
        <v>17678</v>
      </c>
      <c r="R3731" t="s">
        <v>17679</v>
      </c>
      <c r="S3731">
        <v>1189</v>
      </c>
      <c r="T3731" t="s">
        <v>37</v>
      </c>
      <c r="U3731" t="s">
        <v>38</v>
      </c>
      <c r="V3731" t="s">
        <v>569</v>
      </c>
      <c r="W3731">
        <v>15000</v>
      </c>
      <c r="X3731">
        <v>2007</v>
      </c>
      <c r="Y3731">
        <v>109</v>
      </c>
      <c r="Z3731">
        <v>6.3</v>
      </c>
      <c r="AA3731">
        <v>1.85</v>
      </c>
      <c r="AB3731">
        <v>12000</v>
      </c>
    </row>
    <row r="3732" spans="1:28" x14ac:dyDescent="0.3">
      <c r="A3732" t="s">
        <v>28</v>
      </c>
      <c r="B3732" t="s">
        <v>2692</v>
      </c>
      <c r="C3732">
        <v>131</v>
      </c>
      <c r="D3732">
        <v>91</v>
      </c>
      <c r="E3732">
        <v>0</v>
      </c>
      <c r="F3732">
        <v>332</v>
      </c>
      <c r="G3732" t="s">
        <v>2358</v>
      </c>
      <c r="H3732">
        <v>795</v>
      </c>
      <c r="I3732">
        <v>1229197</v>
      </c>
      <c r="J3732" t="s">
        <v>5181</v>
      </c>
      <c r="K3732" t="s">
        <v>695</v>
      </c>
      <c r="L3732" t="s">
        <v>17680</v>
      </c>
      <c r="M3732">
        <v>382240</v>
      </c>
      <c r="N3732">
        <v>2158</v>
      </c>
      <c r="O3732" t="s">
        <v>17681</v>
      </c>
      <c r="P3732">
        <v>0</v>
      </c>
      <c r="Q3732" t="s">
        <v>17682</v>
      </c>
      <c r="R3732" t="s">
        <v>17683</v>
      </c>
      <c r="S3732">
        <v>660</v>
      </c>
      <c r="T3732" t="s">
        <v>37</v>
      </c>
      <c r="U3732" t="s">
        <v>56</v>
      </c>
      <c r="V3732" t="s">
        <v>90</v>
      </c>
      <c r="W3732">
        <v>229575</v>
      </c>
      <c r="X3732">
        <v>1975</v>
      </c>
      <c r="Y3732">
        <v>561</v>
      </c>
      <c r="Z3732">
        <v>8.3000000000000007</v>
      </c>
      <c r="AA3732">
        <v>1.66</v>
      </c>
      <c r="AB3732">
        <v>14000</v>
      </c>
    </row>
    <row r="3733" spans="1:28" x14ac:dyDescent="0.3">
      <c r="A3733" t="s">
        <v>28</v>
      </c>
      <c r="B3733" t="s">
        <v>15181</v>
      </c>
      <c r="C3733">
        <v>69</v>
      </c>
      <c r="D3733">
        <v>90</v>
      </c>
      <c r="E3733">
        <v>25</v>
      </c>
      <c r="F3733">
        <v>138</v>
      </c>
      <c r="G3733" t="s">
        <v>13783</v>
      </c>
      <c r="H3733">
        <v>231</v>
      </c>
      <c r="I3733">
        <v>1689999</v>
      </c>
      <c r="J3733" t="s">
        <v>3270</v>
      </c>
      <c r="K3733" t="s">
        <v>17684</v>
      </c>
      <c r="L3733" t="s">
        <v>17685</v>
      </c>
      <c r="M3733">
        <v>3675</v>
      </c>
      <c r="N3733">
        <v>771</v>
      </c>
      <c r="O3733" t="s">
        <v>17686</v>
      </c>
      <c r="P3733">
        <v>1</v>
      </c>
      <c r="Q3733" t="s">
        <v>17687</v>
      </c>
      <c r="R3733" t="s">
        <v>17688</v>
      </c>
      <c r="S3733">
        <v>48</v>
      </c>
      <c r="T3733" t="s">
        <v>2679</v>
      </c>
      <c r="U3733" t="s">
        <v>38</v>
      </c>
      <c r="V3733" t="s">
        <v>569</v>
      </c>
      <c r="W3733">
        <v>400000</v>
      </c>
      <c r="X3733">
        <v>2006</v>
      </c>
      <c r="Y3733">
        <v>200</v>
      </c>
      <c r="Z3733">
        <v>7.1</v>
      </c>
      <c r="AA3733">
        <v>2.35</v>
      </c>
      <c r="AB3733">
        <v>426</v>
      </c>
    </row>
    <row r="3734" spans="1:28" x14ac:dyDescent="0.3">
      <c r="A3734" t="s">
        <v>28</v>
      </c>
      <c r="B3734" t="s">
        <v>17689</v>
      </c>
      <c r="C3734">
        <v>72</v>
      </c>
      <c r="D3734">
        <v>88</v>
      </c>
      <c r="E3734">
        <v>20</v>
      </c>
      <c r="F3734">
        <v>0</v>
      </c>
      <c r="G3734" t="s">
        <v>17689</v>
      </c>
      <c r="H3734">
        <v>58</v>
      </c>
      <c r="I3734">
        <v>592014</v>
      </c>
      <c r="J3734" t="s">
        <v>17690</v>
      </c>
      <c r="K3734" t="s">
        <v>17691</v>
      </c>
      <c r="L3734" t="s">
        <v>17692</v>
      </c>
      <c r="M3734">
        <v>5709</v>
      </c>
      <c r="N3734">
        <v>78</v>
      </c>
      <c r="O3734" t="s">
        <v>17693</v>
      </c>
      <c r="P3734">
        <v>3</v>
      </c>
      <c r="Q3734" t="s">
        <v>17694</v>
      </c>
      <c r="R3734" t="s">
        <v>17695</v>
      </c>
      <c r="S3734">
        <v>114</v>
      </c>
      <c r="T3734" t="s">
        <v>37</v>
      </c>
      <c r="U3734" t="s">
        <v>38</v>
      </c>
      <c r="V3734" t="s">
        <v>5347</v>
      </c>
      <c r="W3734">
        <v>218</v>
      </c>
      <c r="X3734">
        <v>2003</v>
      </c>
      <c r="Y3734">
        <v>20</v>
      </c>
      <c r="Z3734">
        <v>7.2</v>
      </c>
      <c r="AA3734">
        <v>1.37</v>
      </c>
      <c r="AB3734">
        <v>754</v>
      </c>
    </row>
    <row r="3735" spans="1:28" x14ac:dyDescent="0.3">
      <c r="A3735" t="s">
        <v>720</v>
      </c>
      <c r="B3735" t="s">
        <v>17696</v>
      </c>
      <c r="C3735">
        <v>203</v>
      </c>
      <c r="D3735">
        <v>82</v>
      </c>
      <c r="E3735">
        <v>385</v>
      </c>
      <c r="F3735">
        <v>22</v>
      </c>
      <c r="G3735" t="s">
        <v>17697</v>
      </c>
      <c r="H3735">
        <v>48</v>
      </c>
      <c r="I3735">
        <v>126387</v>
      </c>
      <c r="J3735" t="s">
        <v>6096</v>
      </c>
      <c r="K3735" t="s">
        <v>17698</v>
      </c>
      <c r="L3735" t="s">
        <v>17699</v>
      </c>
      <c r="M3735">
        <v>14985</v>
      </c>
      <c r="N3735">
        <v>123</v>
      </c>
      <c r="O3735" t="s">
        <v>17700</v>
      </c>
      <c r="P3735">
        <v>0</v>
      </c>
      <c r="Q3735" t="s">
        <v>17701</v>
      </c>
      <c r="R3735" t="s">
        <v>17702</v>
      </c>
      <c r="S3735">
        <v>253</v>
      </c>
      <c r="T3735" t="s">
        <v>9147</v>
      </c>
      <c r="U3735" t="s">
        <v>6727</v>
      </c>
      <c r="V3735" t="s">
        <v>6963</v>
      </c>
      <c r="W3735">
        <v>400000</v>
      </c>
      <c r="X3735">
        <v>1981</v>
      </c>
      <c r="Y3735">
        <v>22</v>
      </c>
      <c r="Z3735">
        <v>6.9</v>
      </c>
      <c r="AA3735">
        <v>2.35</v>
      </c>
      <c r="AB3735">
        <v>2000</v>
      </c>
    </row>
    <row r="3736" spans="1:28" x14ac:dyDescent="0.3">
      <c r="A3736" t="s">
        <v>28</v>
      </c>
      <c r="B3736" t="s">
        <v>7662</v>
      </c>
      <c r="C3736">
        <v>148</v>
      </c>
      <c r="D3736">
        <v>101</v>
      </c>
      <c r="E3736">
        <v>12</v>
      </c>
      <c r="F3736">
        <v>149</v>
      </c>
      <c r="G3736" t="s">
        <v>6457</v>
      </c>
      <c r="H3736">
        <v>642</v>
      </c>
      <c r="I3736">
        <v>80276912</v>
      </c>
      <c r="J3736" t="s">
        <v>1618</v>
      </c>
      <c r="K3736" t="s">
        <v>4039</v>
      </c>
      <c r="L3736" t="s">
        <v>17703</v>
      </c>
      <c r="M3736">
        <v>140740</v>
      </c>
      <c r="N3736">
        <v>1026</v>
      </c>
      <c r="O3736" t="s">
        <v>17704</v>
      </c>
      <c r="P3736">
        <v>2</v>
      </c>
      <c r="Q3736" t="s">
        <v>17705</v>
      </c>
      <c r="R3736" t="s">
        <v>17706</v>
      </c>
      <c r="S3736">
        <v>151</v>
      </c>
      <c r="T3736" t="s">
        <v>37</v>
      </c>
      <c r="U3736" t="s">
        <v>38</v>
      </c>
      <c r="V3736" t="s">
        <v>39</v>
      </c>
      <c r="W3736">
        <v>35000000</v>
      </c>
      <c r="X3736">
        <v>2008</v>
      </c>
      <c r="Y3736">
        <v>171</v>
      </c>
      <c r="Z3736">
        <v>6.1</v>
      </c>
      <c r="AA3736">
        <v>2.35</v>
      </c>
      <c r="AB3736">
        <v>0</v>
      </c>
    </row>
    <row r="3737" spans="1:28" x14ac:dyDescent="0.3">
      <c r="A3737" t="s">
        <v>720</v>
      </c>
      <c r="B3737" t="s">
        <v>17707</v>
      </c>
      <c r="C3737">
        <v>36</v>
      </c>
      <c r="D3737">
        <v>100</v>
      </c>
      <c r="E3737">
        <v>4</v>
      </c>
      <c r="F3737">
        <v>4</v>
      </c>
      <c r="G3737" t="s">
        <v>17708</v>
      </c>
      <c r="H3737">
        <v>77</v>
      </c>
      <c r="I3737">
        <v>2808000</v>
      </c>
      <c r="J3737" t="s">
        <v>14692</v>
      </c>
      <c r="K3737" t="s">
        <v>17709</v>
      </c>
      <c r="L3737" t="s">
        <v>17710</v>
      </c>
      <c r="M3737">
        <v>4546</v>
      </c>
      <c r="N3737">
        <v>109</v>
      </c>
      <c r="O3737" t="s">
        <v>17711</v>
      </c>
      <c r="P3737">
        <v>8</v>
      </c>
      <c r="Q3737" t="s">
        <v>17712</v>
      </c>
      <c r="R3737" t="s">
        <v>17713</v>
      </c>
      <c r="S3737">
        <v>71</v>
      </c>
      <c r="T3737" t="s">
        <v>37</v>
      </c>
      <c r="U3737" t="s">
        <v>38</v>
      </c>
      <c r="V3737" t="s">
        <v>13995</v>
      </c>
      <c r="W3737">
        <v>379000</v>
      </c>
      <c r="X3737">
        <v>1929</v>
      </c>
      <c r="Y3737">
        <v>28</v>
      </c>
      <c r="Z3737">
        <v>6.3</v>
      </c>
      <c r="AA3737">
        <v>1.37</v>
      </c>
      <c r="AB3737">
        <v>167</v>
      </c>
    </row>
    <row r="3738" spans="1:28" x14ac:dyDescent="0.3">
      <c r="A3738" t="s">
        <v>28</v>
      </c>
      <c r="B3738" t="s">
        <v>17714</v>
      </c>
      <c r="C3738">
        <v>279</v>
      </c>
      <c r="D3738">
        <v>89</v>
      </c>
      <c r="E3738">
        <v>33</v>
      </c>
      <c r="F3738">
        <v>118</v>
      </c>
      <c r="G3738" t="s">
        <v>17715</v>
      </c>
      <c r="H3738">
        <v>470</v>
      </c>
      <c r="I3738">
        <v>12843</v>
      </c>
      <c r="J3738" t="s">
        <v>5289</v>
      </c>
      <c r="K3738" t="s">
        <v>17716</v>
      </c>
      <c r="L3738" t="s">
        <v>17717</v>
      </c>
      <c r="M3738">
        <v>27297</v>
      </c>
      <c r="N3738">
        <v>1233</v>
      </c>
      <c r="O3738" t="s">
        <v>17718</v>
      </c>
      <c r="P3738">
        <v>0</v>
      </c>
      <c r="Q3738" t="s">
        <v>17719</v>
      </c>
      <c r="R3738" t="s">
        <v>17720</v>
      </c>
      <c r="S3738">
        <v>131</v>
      </c>
      <c r="T3738" t="s">
        <v>37</v>
      </c>
      <c r="U3738" t="s">
        <v>1418</v>
      </c>
      <c r="V3738" t="s">
        <v>4621</v>
      </c>
      <c r="W3738">
        <v>6000000</v>
      </c>
      <c r="X3738">
        <v>2012</v>
      </c>
      <c r="Y3738">
        <v>378</v>
      </c>
      <c r="Z3738">
        <v>6.1</v>
      </c>
      <c r="AA3738">
        <v>2.35</v>
      </c>
      <c r="AB3738">
        <v>0</v>
      </c>
    </row>
    <row r="3739" spans="1:28" x14ac:dyDescent="0.3">
      <c r="A3739" t="s">
        <v>28</v>
      </c>
      <c r="B3739" t="s">
        <v>17721</v>
      </c>
      <c r="C3739">
        <v>110</v>
      </c>
      <c r="D3739">
        <v>88</v>
      </c>
      <c r="E3739">
        <v>30</v>
      </c>
      <c r="F3739">
        <v>0</v>
      </c>
      <c r="G3739" t="s">
        <v>17722</v>
      </c>
      <c r="H3739">
        <v>15</v>
      </c>
      <c r="I3739">
        <v>1523883</v>
      </c>
      <c r="J3739" t="s">
        <v>14401</v>
      </c>
      <c r="K3739" t="s">
        <v>17723</v>
      </c>
      <c r="L3739" t="s">
        <v>17724</v>
      </c>
      <c r="M3739">
        <v>9037</v>
      </c>
      <c r="N3739">
        <v>15</v>
      </c>
      <c r="O3739" t="s">
        <v>17725</v>
      </c>
      <c r="P3739">
        <v>1</v>
      </c>
      <c r="Q3739" t="s">
        <v>17726</v>
      </c>
      <c r="R3739" t="s">
        <v>17727</v>
      </c>
      <c r="S3739">
        <v>70</v>
      </c>
      <c r="T3739" t="s">
        <v>37</v>
      </c>
      <c r="U3739" t="s">
        <v>38</v>
      </c>
      <c r="V3739" t="s">
        <v>569</v>
      </c>
      <c r="W3739">
        <v>1750211</v>
      </c>
      <c r="X3739">
        <v>2005</v>
      </c>
      <c r="Y3739">
        <v>0</v>
      </c>
      <c r="Z3739">
        <v>7.8</v>
      </c>
      <c r="AA3739">
        <v>1.85</v>
      </c>
      <c r="AB3739">
        <v>0</v>
      </c>
    </row>
    <row r="3740" spans="1:28" x14ac:dyDescent="0.3">
      <c r="A3740" t="s">
        <v>28</v>
      </c>
      <c r="B3740" t="s">
        <v>17728</v>
      </c>
      <c r="C3740">
        <v>40</v>
      </c>
      <c r="D3740">
        <v>90</v>
      </c>
      <c r="E3740">
        <v>44</v>
      </c>
      <c r="F3740">
        <v>93</v>
      </c>
      <c r="G3740" t="s">
        <v>14174</v>
      </c>
      <c r="H3740">
        <v>615</v>
      </c>
      <c r="I3740">
        <v>4000000</v>
      </c>
      <c r="J3740" t="s">
        <v>750</v>
      </c>
      <c r="K3740" t="s">
        <v>15393</v>
      </c>
      <c r="L3740" t="s">
        <v>17729</v>
      </c>
      <c r="M3740">
        <v>6046</v>
      </c>
      <c r="N3740">
        <v>872</v>
      </c>
      <c r="O3740" t="s">
        <v>17730</v>
      </c>
      <c r="P3740">
        <v>0</v>
      </c>
      <c r="Q3740" t="s">
        <v>17731</v>
      </c>
      <c r="R3740" t="s">
        <v>17732</v>
      </c>
      <c r="S3740">
        <v>46</v>
      </c>
      <c r="T3740" t="s">
        <v>37</v>
      </c>
      <c r="U3740" t="s">
        <v>38</v>
      </c>
      <c r="V3740" t="s">
        <v>569</v>
      </c>
      <c r="W3740">
        <v>350000</v>
      </c>
      <c r="X3740">
        <v>1987</v>
      </c>
      <c r="Y3740">
        <v>96</v>
      </c>
      <c r="Z3740">
        <v>4.7</v>
      </c>
      <c r="AA3740">
        <v>1.85</v>
      </c>
      <c r="AB3740">
        <v>583</v>
      </c>
    </row>
    <row r="3741" spans="1:28" x14ac:dyDescent="0.3">
      <c r="A3741" t="s">
        <v>28</v>
      </c>
      <c r="B3741" t="s">
        <v>5134</v>
      </c>
      <c r="C3741">
        <v>318</v>
      </c>
      <c r="D3741">
        <v>101</v>
      </c>
      <c r="E3741">
        <v>0</v>
      </c>
      <c r="F3741">
        <v>598</v>
      </c>
      <c r="G3741" t="s">
        <v>9453</v>
      </c>
      <c r="H3741">
        <v>2000</v>
      </c>
      <c r="I3741">
        <v>47000000</v>
      </c>
      <c r="J3741" t="s">
        <v>5289</v>
      </c>
      <c r="K3741" t="s">
        <v>1671</v>
      </c>
      <c r="L3741" t="s">
        <v>11126</v>
      </c>
      <c r="M3741">
        <v>157863</v>
      </c>
      <c r="N3741">
        <v>4400</v>
      </c>
      <c r="O3741" t="s">
        <v>5290</v>
      </c>
      <c r="P3741">
        <v>0</v>
      </c>
      <c r="Q3741" t="s">
        <v>11127</v>
      </c>
      <c r="R3741" t="s">
        <v>11128</v>
      </c>
      <c r="S3741">
        <v>1191</v>
      </c>
      <c r="T3741" t="s">
        <v>37</v>
      </c>
      <c r="U3741" t="s">
        <v>38</v>
      </c>
      <c r="V3741" t="s">
        <v>569</v>
      </c>
      <c r="W3741">
        <v>300000</v>
      </c>
      <c r="X3741">
        <v>1978</v>
      </c>
      <c r="Y3741">
        <v>742</v>
      </c>
      <c r="Z3741">
        <v>7.9</v>
      </c>
      <c r="AA3741">
        <v>2.35</v>
      </c>
      <c r="AB3741">
        <v>12000</v>
      </c>
    </row>
    <row r="3742" spans="1:28" x14ac:dyDescent="0.3">
      <c r="A3742" t="s">
        <v>28</v>
      </c>
      <c r="B3742" t="s">
        <v>8093</v>
      </c>
      <c r="C3742">
        <v>64</v>
      </c>
      <c r="D3742">
        <v>102</v>
      </c>
      <c r="E3742">
        <v>149</v>
      </c>
      <c r="F3742">
        <v>276</v>
      </c>
      <c r="G3742" t="s">
        <v>13893</v>
      </c>
      <c r="H3742">
        <v>409</v>
      </c>
      <c r="I3742">
        <v>1281176</v>
      </c>
      <c r="J3742" t="s">
        <v>2450</v>
      </c>
      <c r="K3742" t="s">
        <v>9880</v>
      </c>
      <c r="L3742" t="s">
        <v>17733</v>
      </c>
      <c r="M3742">
        <v>2932</v>
      </c>
      <c r="N3742">
        <v>1986</v>
      </c>
      <c r="O3742" t="s">
        <v>12095</v>
      </c>
      <c r="P3742">
        <v>1</v>
      </c>
      <c r="Q3742" t="s">
        <v>17734</v>
      </c>
      <c r="R3742" t="s">
        <v>17735</v>
      </c>
      <c r="S3742">
        <v>73</v>
      </c>
      <c r="T3742" t="s">
        <v>37</v>
      </c>
      <c r="U3742" t="s">
        <v>38</v>
      </c>
      <c r="V3742" t="s">
        <v>39</v>
      </c>
      <c r="W3742">
        <v>312000</v>
      </c>
      <c r="X3742">
        <v>1999</v>
      </c>
      <c r="Y3742">
        <v>277</v>
      </c>
      <c r="Z3742">
        <v>6.7</v>
      </c>
      <c r="AA3742">
        <v>1.85</v>
      </c>
      <c r="AB3742">
        <v>121</v>
      </c>
    </row>
    <row r="3743" spans="1:28" x14ac:dyDescent="0.3">
      <c r="A3743" t="s">
        <v>28</v>
      </c>
      <c r="B3743" t="s">
        <v>17736</v>
      </c>
      <c r="C3743">
        <v>56</v>
      </c>
      <c r="D3743">
        <v>98</v>
      </c>
      <c r="E3743">
        <v>10</v>
      </c>
      <c r="F3743">
        <v>912</v>
      </c>
      <c r="G3743" t="s">
        <v>2754</v>
      </c>
      <c r="H3743">
        <v>10000</v>
      </c>
      <c r="I3743">
        <v>16115878</v>
      </c>
      <c r="J3743" t="s">
        <v>17737</v>
      </c>
      <c r="K3743" t="s">
        <v>2713</v>
      </c>
      <c r="L3743" t="s">
        <v>17738</v>
      </c>
      <c r="M3743">
        <v>24438</v>
      </c>
      <c r="N3743">
        <v>13433</v>
      </c>
      <c r="O3743" t="s">
        <v>2579</v>
      </c>
      <c r="P3743">
        <v>0</v>
      </c>
      <c r="Q3743" t="s">
        <v>17739</v>
      </c>
      <c r="R3743" t="s">
        <v>17740</v>
      </c>
      <c r="S3743">
        <v>194</v>
      </c>
      <c r="T3743" t="s">
        <v>37</v>
      </c>
      <c r="U3743" t="s">
        <v>38</v>
      </c>
      <c r="V3743" t="s">
        <v>569</v>
      </c>
      <c r="W3743">
        <v>8000000</v>
      </c>
      <c r="X3743">
        <v>1995</v>
      </c>
      <c r="Y3743">
        <v>1000</v>
      </c>
      <c r="Z3743">
        <v>6.6</v>
      </c>
      <c r="AA3743">
        <v>2.35</v>
      </c>
      <c r="AB3743">
        <v>0</v>
      </c>
    </row>
    <row r="3744" spans="1:28" x14ac:dyDescent="0.3">
      <c r="A3744" t="s">
        <v>28</v>
      </c>
      <c r="B3744" t="s">
        <v>14920</v>
      </c>
      <c r="C3744">
        <v>29</v>
      </c>
      <c r="D3744">
        <v>91</v>
      </c>
      <c r="E3744">
        <v>82</v>
      </c>
      <c r="F3744">
        <v>8</v>
      </c>
      <c r="G3744" t="s">
        <v>15435</v>
      </c>
      <c r="H3744">
        <v>75</v>
      </c>
      <c r="I3744">
        <v>1652472</v>
      </c>
      <c r="J3744" t="s">
        <v>1618</v>
      </c>
      <c r="K3744" t="s">
        <v>17741</v>
      </c>
      <c r="L3744" t="s">
        <v>17742</v>
      </c>
      <c r="M3744">
        <v>2843</v>
      </c>
      <c r="N3744">
        <v>102</v>
      </c>
      <c r="O3744" t="s">
        <v>17743</v>
      </c>
      <c r="P3744">
        <v>7</v>
      </c>
      <c r="Q3744" t="s">
        <v>17744</v>
      </c>
      <c r="R3744" t="s">
        <v>17745</v>
      </c>
      <c r="S3744">
        <v>25</v>
      </c>
      <c r="T3744" t="s">
        <v>1417</v>
      </c>
      <c r="U3744" t="s">
        <v>1418</v>
      </c>
      <c r="V3744" t="s">
        <v>569</v>
      </c>
      <c r="W3744">
        <v>300000</v>
      </c>
      <c r="X3744">
        <v>1996</v>
      </c>
      <c r="Y3744">
        <v>9</v>
      </c>
      <c r="Z3744">
        <v>6.9</v>
      </c>
      <c r="AA3744">
        <v>1.66</v>
      </c>
      <c r="AB3744">
        <v>166</v>
      </c>
    </row>
    <row r="3745" spans="1:28" x14ac:dyDescent="0.3">
      <c r="A3745" t="s">
        <v>28</v>
      </c>
      <c r="B3745" t="s">
        <v>6183</v>
      </c>
      <c r="C3745">
        <v>131</v>
      </c>
      <c r="D3745">
        <v>80</v>
      </c>
      <c r="E3745">
        <v>54</v>
      </c>
      <c r="F3745">
        <v>543</v>
      </c>
      <c r="G3745" t="s">
        <v>2050</v>
      </c>
      <c r="H3745">
        <v>1000</v>
      </c>
      <c r="I3745">
        <v>2360184</v>
      </c>
      <c r="J3745" t="s">
        <v>2450</v>
      </c>
      <c r="K3745" t="s">
        <v>420</v>
      </c>
      <c r="L3745" t="s">
        <v>17746</v>
      </c>
      <c r="M3745">
        <v>18035</v>
      </c>
      <c r="N3745">
        <v>3010</v>
      </c>
      <c r="O3745" t="s">
        <v>7877</v>
      </c>
      <c r="P3745">
        <v>3</v>
      </c>
      <c r="Q3745" t="s">
        <v>17747</v>
      </c>
      <c r="R3745" t="s">
        <v>17748</v>
      </c>
      <c r="S3745">
        <v>177</v>
      </c>
      <c r="T3745" t="s">
        <v>37</v>
      </c>
      <c r="U3745" t="s">
        <v>38</v>
      </c>
      <c r="V3745" t="s">
        <v>39</v>
      </c>
      <c r="W3745">
        <v>300000</v>
      </c>
      <c r="X3745">
        <v>2003</v>
      </c>
      <c r="Y3745">
        <v>806</v>
      </c>
      <c r="Z3745">
        <v>7.1</v>
      </c>
      <c r="AA3745">
        <v>1.85</v>
      </c>
      <c r="AB3745">
        <v>0</v>
      </c>
    </row>
    <row r="3746" spans="1:28" x14ac:dyDescent="0.3">
      <c r="A3746" t="s">
        <v>28</v>
      </c>
      <c r="B3746" t="s">
        <v>16554</v>
      </c>
      <c r="C3746">
        <v>88</v>
      </c>
      <c r="D3746">
        <v>76</v>
      </c>
      <c r="E3746">
        <v>129</v>
      </c>
      <c r="F3746">
        <v>26</v>
      </c>
      <c r="G3746" t="s">
        <v>17749</v>
      </c>
      <c r="H3746">
        <v>52</v>
      </c>
      <c r="I3746">
        <v>255352</v>
      </c>
      <c r="J3746" t="s">
        <v>3270</v>
      </c>
      <c r="K3746" t="s">
        <v>17750</v>
      </c>
      <c r="L3746" t="s">
        <v>17751</v>
      </c>
      <c r="M3746">
        <v>4423</v>
      </c>
      <c r="N3746">
        <v>132</v>
      </c>
      <c r="O3746" t="s">
        <v>17752</v>
      </c>
      <c r="P3746">
        <v>2</v>
      </c>
      <c r="Q3746" t="s">
        <v>17753</v>
      </c>
      <c r="R3746" t="s">
        <v>17754</v>
      </c>
      <c r="S3746">
        <v>57</v>
      </c>
      <c r="T3746" t="s">
        <v>37</v>
      </c>
      <c r="U3746" t="s">
        <v>38</v>
      </c>
      <c r="V3746" t="s">
        <v>5347</v>
      </c>
      <c r="W3746">
        <v>300000</v>
      </c>
      <c r="X3746">
        <v>2006</v>
      </c>
      <c r="Y3746">
        <v>44</v>
      </c>
      <c r="Z3746">
        <v>6.7</v>
      </c>
      <c r="AA3746">
        <v>1.66</v>
      </c>
      <c r="AB3746">
        <v>594</v>
      </c>
    </row>
    <row r="3747" spans="1:28" x14ac:dyDescent="0.3">
      <c r="A3747" t="s">
        <v>28</v>
      </c>
      <c r="B3747" t="s">
        <v>16554</v>
      </c>
      <c r="C3747">
        <v>189</v>
      </c>
      <c r="D3747">
        <v>80</v>
      </c>
      <c r="E3747">
        <v>129</v>
      </c>
      <c r="F3747">
        <v>26</v>
      </c>
      <c r="G3747" t="s">
        <v>17749</v>
      </c>
      <c r="H3747">
        <v>375</v>
      </c>
      <c r="I3747">
        <v>856942</v>
      </c>
      <c r="J3747" t="s">
        <v>3270</v>
      </c>
      <c r="K3747" t="s">
        <v>16168</v>
      </c>
      <c r="L3747" t="s">
        <v>17755</v>
      </c>
      <c r="M3747">
        <v>12241</v>
      </c>
      <c r="N3747">
        <v>460</v>
      </c>
      <c r="O3747" t="s">
        <v>17752</v>
      </c>
      <c r="P3747">
        <v>1</v>
      </c>
      <c r="Q3747" t="s">
        <v>17756</v>
      </c>
      <c r="R3747" t="s">
        <v>17757</v>
      </c>
      <c r="S3747">
        <v>112</v>
      </c>
      <c r="T3747" t="s">
        <v>37</v>
      </c>
      <c r="U3747" t="s">
        <v>38</v>
      </c>
      <c r="V3747" t="s">
        <v>569</v>
      </c>
      <c r="W3747">
        <v>200000</v>
      </c>
      <c r="X3747">
        <v>2008</v>
      </c>
      <c r="Y3747">
        <v>44</v>
      </c>
      <c r="Z3747">
        <v>7.1</v>
      </c>
      <c r="AA3747">
        <v>1.85</v>
      </c>
      <c r="AB3747">
        <v>0</v>
      </c>
    </row>
    <row r="3748" spans="1:28" x14ac:dyDescent="0.3">
      <c r="A3748" t="s">
        <v>28</v>
      </c>
      <c r="B3748" t="s">
        <v>17758</v>
      </c>
      <c r="C3748">
        <v>13</v>
      </c>
      <c r="D3748">
        <v>109</v>
      </c>
      <c r="E3748">
        <v>3</v>
      </c>
      <c r="F3748">
        <v>25</v>
      </c>
      <c r="G3748" t="s">
        <v>13388</v>
      </c>
      <c r="H3748">
        <v>54</v>
      </c>
      <c r="I3748">
        <v>5199</v>
      </c>
      <c r="J3748" t="s">
        <v>3637</v>
      </c>
      <c r="K3748" t="s">
        <v>17759</v>
      </c>
      <c r="L3748" t="s">
        <v>17760</v>
      </c>
      <c r="M3748">
        <v>720</v>
      </c>
      <c r="N3748">
        <v>185</v>
      </c>
      <c r="O3748" t="s">
        <v>17761</v>
      </c>
      <c r="P3748">
        <v>0</v>
      </c>
      <c r="Q3748" t="s">
        <v>17762</v>
      </c>
      <c r="R3748" t="s">
        <v>17763</v>
      </c>
      <c r="S3748">
        <v>23</v>
      </c>
      <c r="T3748" t="s">
        <v>37</v>
      </c>
      <c r="U3748" t="s">
        <v>38</v>
      </c>
      <c r="V3748" t="s">
        <v>569</v>
      </c>
      <c r="W3748">
        <v>200000</v>
      </c>
      <c r="X3748">
        <v>2004</v>
      </c>
      <c r="Y3748">
        <v>53</v>
      </c>
      <c r="Z3748">
        <v>6.6</v>
      </c>
      <c r="AA3748">
        <v>2.35</v>
      </c>
      <c r="AB3748">
        <v>30</v>
      </c>
    </row>
    <row r="3749" spans="1:28" x14ac:dyDescent="0.3">
      <c r="A3749" t="s">
        <v>28</v>
      </c>
      <c r="B3749" t="s">
        <v>5594</v>
      </c>
      <c r="C3749">
        <v>156</v>
      </c>
      <c r="D3749">
        <v>133</v>
      </c>
      <c r="E3749">
        <v>278</v>
      </c>
      <c r="F3749">
        <v>107</v>
      </c>
      <c r="G3749" t="s">
        <v>5595</v>
      </c>
      <c r="H3749">
        <v>5000</v>
      </c>
      <c r="I3749">
        <v>24343673</v>
      </c>
      <c r="J3749" t="s">
        <v>5596</v>
      </c>
      <c r="K3749" t="s">
        <v>1785</v>
      </c>
      <c r="L3749" t="s">
        <v>5597</v>
      </c>
      <c r="M3749">
        <v>91863</v>
      </c>
      <c r="N3749">
        <v>5405</v>
      </c>
      <c r="O3749" t="s">
        <v>5598</v>
      </c>
      <c r="P3749">
        <v>0</v>
      </c>
      <c r="Q3749" t="s">
        <v>5599</v>
      </c>
      <c r="R3749" t="s">
        <v>5600</v>
      </c>
      <c r="S3749">
        <v>524</v>
      </c>
      <c r="T3749" t="s">
        <v>37</v>
      </c>
      <c r="U3749" t="s">
        <v>38</v>
      </c>
      <c r="V3749" t="s">
        <v>39</v>
      </c>
      <c r="W3749">
        <v>45000000</v>
      </c>
      <c r="X3749">
        <v>2007</v>
      </c>
      <c r="Y3749">
        <v>117</v>
      </c>
      <c r="Z3749">
        <v>7.4</v>
      </c>
      <c r="AA3749">
        <v>2.35</v>
      </c>
      <c r="AB3749">
        <v>14000</v>
      </c>
    </row>
    <row r="3750" spans="1:28" x14ac:dyDescent="0.3">
      <c r="A3750" t="s">
        <v>28</v>
      </c>
      <c r="B3750" t="s">
        <v>17764</v>
      </c>
      <c r="C3750">
        <v>10</v>
      </c>
      <c r="D3750">
        <v>95</v>
      </c>
      <c r="E3750">
        <v>0</v>
      </c>
      <c r="F3750">
        <v>309</v>
      </c>
      <c r="G3750" t="s">
        <v>4426</v>
      </c>
      <c r="H3750">
        <v>685</v>
      </c>
      <c r="I3750">
        <v>2468</v>
      </c>
      <c r="J3750" t="s">
        <v>9668</v>
      </c>
      <c r="K3750" t="s">
        <v>8526</v>
      </c>
      <c r="L3750" t="s">
        <v>17765</v>
      </c>
      <c r="M3750">
        <v>241</v>
      </c>
      <c r="N3750">
        <v>2048</v>
      </c>
      <c r="O3750" t="s">
        <v>11438</v>
      </c>
      <c r="P3750">
        <v>3</v>
      </c>
      <c r="Q3750" t="s">
        <v>17766</v>
      </c>
      <c r="R3750" t="s">
        <v>17767</v>
      </c>
      <c r="S3750">
        <v>5</v>
      </c>
      <c r="T3750" t="s">
        <v>37</v>
      </c>
      <c r="U3750" t="s">
        <v>38</v>
      </c>
      <c r="V3750" t="s">
        <v>569</v>
      </c>
      <c r="W3750">
        <v>300000</v>
      </c>
      <c r="X3750">
        <v>2014</v>
      </c>
      <c r="Y3750">
        <v>665</v>
      </c>
      <c r="Z3750">
        <v>4.8</v>
      </c>
      <c r="AA3750">
        <v>1.85</v>
      </c>
      <c r="AB3750">
        <v>261</v>
      </c>
    </row>
    <row r="3751" spans="1:28" x14ac:dyDescent="0.3">
      <c r="A3751" t="s">
        <v>28</v>
      </c>
      <c r="B3751" t="s">
        <v>17768</v>
      </c>
      <c r="C3751">
        <v>286</v>
      </c>
      <c r="D3751">
        <v>90</v>
      </c>
      <c r="E3751">
        <v>25</v>
      </c>
      <c r="F3751">
        <v>235</v>
      </c>
      <c r="G3751" t="s">
        <v>11264</v>
      </c>
      <c r="H3751">
        <v>601</v>
      </c>
      <c r="I3751">
        <v>318622</v>
      </c>
      <c r="J3751" t="s">
        <v>5407</v>
      </c>
      <c r="K3751" t="s">
        <v>8771</v>
      </c>
      <c r="L3751" t="s">
        <v>17769</v>
      </c>
      <c r="M3751">
        <v>24668</v>
      </c>
      <c r="N3751">
        <v>1734</v>
      </c>
      <c r="O3751" t="s">
        <v>17770</v>
      </c>
      <c r="P3751">
        <v>0</v>
      </c>
      <c r="Q3751" t="s">
        <v>17771</v>
      </c>
      <c r="R3751" t="s">
        <v>17772</v>
      </c>
      <c r="S3751">
        <v>175</v>
      </c>
      <c r="T3751" t="s">
        <v>37</v>
      </c>
      <c r="U3751" t="s">
        <v>38</v>
      </c>
      <c r="V3751" t="s">
        <v>569</v>
      </c>
      <c r="W3751">
        <v>270000</v>
      </c>
      <c r="X3751">
        <v>2012</v>
      </c>
      <c r="Y3751">
        <v>260</v>
      </c>
      <c r="Z3751">
        <v>6.4</v>
      </c>
      <c r="AA3751">
        <v>2.35</v>
      </c>
      <c r="AB3751">
        <v>0</v>
      </c>
    </row>
    <row r="3752" spans="1:28" x14ac:dyDescent="0.3">
      <c r="A3752" t="s">
        <v>28</v>
      </c>
      <c r="B3752" t="s">
        <v>6771</v>
      </c>
      <c r="C3752">
        <v>147</v>
      </c>
      <c r="D3752">
        <v>113</v>
      </c>
      <c r="E3752">
        <v>0</v>
      </c>
      <c r="F3752">
        <v>781</v>
      </c>
      <c r="G3752" t="s">
        <v>2021</v>
      </c>
      <c r="H3752">
        <v>13000</v>
      </c>
      <c r="I3752">
        <v>12006514</v>
      </c>
      <c r="J3752" t="s">
        <v>1375</v>
      </c>
      <c r="K3752" t="s">
        <v>1124</v>
      </c>
      <c r="L3752" t="s">
        <v>17773</v>
      </c>
      <c r="M3752">
        <v>114070</v>
      </c>
      <c r="N3752">
        <v>15765</v>
      </c>
      <c r="O3752" t="s">
        <v>7643</v>
      </c>
      <c r="P3752">
        <v>5</v>
      </c>
      <c r="Q3752" t="s">
        <v>17774</v>
      </c>
      <c r="R3752" t="s">
        <v>17775</v>
      </c>
      <c r="S3752">
        <v>500</v>
      </c>
      <c r="T3752" t="s">
        <v>37</v>
      </c>
      <c r="U3752" t="s">
        <v>38</v>
      </c>
      <c r="V3752" t="s">
        <v>569</v>
      </c>
      <c r="W3752">
        <v>250000</v>
      </c>
      <c r="X3752">
        <v>1997</v>
      </c>
      <c r="Y3752">
        <v>1000</v>
      </c>
      <c r="Z3752">
        <v>7.3</v>
      </c>
      <c r="AA3752">
        <v>1.85</v>
      </c>
      <c r="AB3752">
        <v>0</v>
      </c>
    </row>
    <row r="3753" spans="1:28" x14ac:dyDescent="0.3">
      <c r="A3753" t="s">
        <v>28</v>
      </c>
      <c r="B3753" t="s">
        <v>14115</v>
      </c>
      <c r="C3753">
        <v>71</v>
      </c>
      <c r="D3753">
        <v>91</v>
      </c>
      <c r="E3753">
        <v>132</v>
      </c>
      <c r="F3753">
        <v>225</v>
      </c>
      <c r="G3753" t="s">
        <v>7859</v>
      </c>
      <c r="H3753">
        <v>400</v>
      </c>
      <c r="I3753">
        <v>4186931</v>
      </c>
      <c r="J3753" t="s">
        <v>1375</v>
      </c>
      <c r="K3753" t="s">
        <v>8002</v>
      </c>
      <c r="L3753" t="s">
        <v>17776</v>
      </c>
      <c r="M3753">
        <v>6041</v>
      </c>
      <c r="N3753">
        <v>1330</v>
      </c>
      <c r="O3753" t="s">
        <v>17777</v>
      </c>
      <c r="P3753">
        <v>3</v>
      </c>
      <c r="Q3753" t="s">
        <v>17778</v>
      </c>
      <c r="R3753" t="s">
        <v>17779</v>
      </c>
      <c r="S3753">
        <v>85</v>
      </c>
      <c r="T3753" t="s">
        <v>37</v>
      </c>
      <c r="U3753" t="s">
        <v>38</v>
      </c>
      <c r="V3753" t="s">
        <v>569</v>
      </c>
      <c r="W3753">
        <v>250000</v>
      </c>
      <c r="X3753">
        <v>2001</v>
      </c>
      <c r="Y3753">
        <v>286</v>
      </c>
      <c r="Z3753">
        <v>6.9</v>
      </c>
      <c r="AA3753">
        <v>1.85</v>
      </c>
      <c r="AB3753">
        <v>169</v>
      </c>
    </row>
    <row r="3754" spans="1:28" x14ac:dyDescent="0.3">
      <c r="A3754" t="s">
        <v>28</v>
      </c>
      <c r="B3754" t="s">
        <v>398</v>
      </c>
      <c r="C3754">
        <v>51</v>
      </c>
      <c r="D3754">
        <v>98</v>
      </c>
      <c r="E3754">
        <v>681</v>
      </c>
      <c r="F3754">
        <v>13</v>
      </c>
      <c r="G3754" t="s">
        <v>17780</v>
      </c>
      <c r="H3754">
        <v>94</v>
      </c>
      <c r="I3754">
        <v>3799339</v>
      </c>
      <c r="J3754" t="s">
        <v>4618</v>
      </c>
      <c r="K3754" t="s">
        <v>17781</v>
      </c>
      <c r="L3754" t="s">
        <v>17782</v>
      </c>
      <c r="M3754">
        <v>8000</v>
      </c>
      <c r="N3754">
        <v>139</v>
      </c>
      <c r="O3754" t="s">
        <v>17783</v>
      </c>
      <c r="P3754">
        <v>1</v>
      </c>
      <c r="Q3754" t="s">
        <v>17784</v>
      </c>
      <c r="R3754" t="s">
        <v>17785</v>
      </c>
      <c r="S3754">
        <v>138</v>
      </c>
      <c r="T3754" t="s">
        <v>37</v>
      </c>
      <c r="U3754" t="s">
        <v>38</v>
      </c>
      <c r="V3754" t="s">
        <v>569</v>
      </c>
      <c r="W3754">
        <v>250000</v>
      </c>
      <c r="X3754">
        <v>2002</v>
      </c>
      <c r="Y3754">
        <v>26</v>
      </c>
      <c r="Z3754">
        <v>7.2</v>
      </c>
      <c r="AA3754">
        <v>1.85</v>
      </c>
      <c r="AB3754">
        <v>661</v>
      </c>
    </row>
    <row r="3755" spans="1:28" x14ac:dyDescent="0.3">
      <c r="A3755" t="s">
        <v>28</v>
      </c>
      <c r="B3755" t="s">
        <v>17786</v>
      </c>
      <c r="C3755">
        <v>23</v>
      </c>
      <c r="D3755">
        <v>94</v>
      </c>
      <c r="E3755">
        <v>4</v>
      </c>
      <c r="F3755">
        <v>10</v>
      </c>
      <c r="G3755" t="s">
        <v>14175</v>
      </c>
      <c r="H3755">
        <v>360</v>
      </c>
      <c r="I3755">
        <v>1977544</v>
      </c>
      <c r="J3755" t="s">
        <v>1375</v>
      </c>
      <c r="K3755" t="s">
        <v>11756</v>
      </c>
      <c r="L3755" t="s">
        <v>17787</v>
      </c>
      <c r="M3755">
        <v>3513</v>
      </c>
      <c r="N3755">
        <v>656</v>
      </c>
      <c r="O3755" t="s">
        <v>17788</v>
      </c>
      <c r="P3755">
        <v>0</v>
      </c>
      <c r="Q3755" t="s">
        <v>17789</v>
      </c>
      <c r="R3755" t="s">
        <v>17790</v>
      </c>
      <c r="S3755">
        <v>36</v>
      </c>
      <c r="T3755" t="s">
        <v>37</v>
      </c>
      <c r="U3755" t="s">
        <v>38</v>
      </c>
      <c r="V3755" t="s">
        <v>569</v>
      </c>
      <c r="W3755">
        <v>250000</v>
      </c>
      <c r="X3755">
        <v>1995</v>
      </c>
      <c r="Y3755">
        <v>273</v>
      </c>
      <c r="Z3755">
        <v>6.5</v>
      </c>
      <c r="AA3755">
        <v>1.85</v>
      </c>
      <c r="AB3755">
        <v>423</v>
      </c>
    </row>
    <row r="3756" spans="1:28" x14ac:dyDescent="0.3">
      <c r="A3756" t="s">
        <v>28</v>
      </c>
      <c r="B3756" t="s">
        <v>8395</v>
      </c>
      <c r="C3756">
        <v>59</v>
      </c>
      <c r="D3756">
        <v>96</v>
      </c>
      <c r="E3756">
        <v>44</v>
      </c>
      <c r="F3756">
        <v>129</v>
      </c>
      <c r="G3756" t="s">
        <v>9923</v>
      </c>
      <c r="H3756">
        <v>625</v>
      </c>
      <c r="I3756">
        <v>1050600</v>
      </c>
      <c r="J3756" t="s">
        <v>2450</v>
      </c>
      <c r="K3756" t="s">
        <v>4801</v>
      </c>
      <c r="L3756" t="s">
        <v>17791</v>
      </c>
      <c r="M3756">
        <v>4662</v>
      </c>
      <c r="N3756">
        <v>1378</v>
      </c>
      <c r="O3756" t="s">
        <v>193</v>
      </c>
      <c r="P3756">
        <v>0</v>
      </c>
      <c r="Q3756" t="s">
        <v>17792</v>
      </c>
      <c r="R3756" t="s">
        <v>17793</v>
      </c>
      <c r="S3756">
        <v>136</v>
      </c>
      <c r="T3756" t="s">
        <v>37</v>
      </c>
      <c r="U3756" t="s">
        <v>38</v>
      </c>
      <c r="V3756" t="s">
        <v>569</v>
      </c>
      <c r="W3756">
        <v>250000</v>
      </c>
      <c r="X3756">
        <v>2000</v>
      </c>
      <c r="Y3756">
        <v>487</v>
      </c>
      <c r="Z3756">
        <v>6.6</v>
      </c>
      <c r="AA3756">
        <v>1.85</v>
      </c>
      <c r="AB3756">
        <v>170</v>
      </c>
    </row>
    <row r="3757" spans="1:28" x14ac:dyDescent="0.3">
      <c r="A3757" t="s">
        <v>28</v>
      </c>
      <c r="B3757" t="s">
        <v>17794</v>
      </c>
      <c r="C3757">
        <v>9</v>
      </c>
      <c r="D3757">
        <v>100</v>
      </c>
      <c r="E3757">
        <v>0</v>
      </c>
      <c r="F3757">
        <v>51</v>
      </c>
      <c r="G3757" t="s">
        <v>17795</v>
      </c>
      <c r="H3757">
        <v>250</v>
      </c>
      <c r="I3757">
        <v>902835</v>
      </c>
      <c r="J3757" t="s">
        <v>1375</v>
      </c>
      <c r="K3757" t="s">
        <v>17796</v>
      </c>
      <c r="L3757" t="s">
        <v>17797</v>
      </c>
      <c r="M3757">
        <v>1489</v>
      </c>
      <c r="N3757">
        <v>454</v>
      </c>
      <c r="O3757" t="s">
        <v>17798</v>
      </c>
      <c r="P3757">
        <v>2</v>
      </c>
      <c r="Q3757" t="s">
        <v>17799</v>
      </c>
      <c r="R3757" t="s">
        <v>17800</v>
      </c>
      <c r="S3757">
        <v>40</v>
      </c>
      <c r="T3757" t="s">
        <v>37</v>
      </c>
      <c r="U3757" t="s">
        <v>38</v>
      </c>
      <c r="V3757" t="s">
        <v>5347</v>
      </c>
      <c r="W3757">
        <v>250000</v>
      </c>
      <c r="X3757">
        <v>2001</v>
      </c>
      <c r="Y3757">
        <v>89</v>
      </c>
      <c r="Z3757">
        <v>6.7</v>
      </c>
      <c r="AA3757">
        <v>1.85</v>
      </c>
      <c r="AB3757">
        <v>133</v>
      </c>
    </row>
    <row r="3758" spans="1:28" x14ac:dyDescent="0.3">
      <c r="A3758" t="s">
        <v>28</v>
      </c>
      <c r="B3758" t="s">
        <v>8081</v>
      </c>
      <c r="C3758">
        <v>99</v>
      </c>
      <c r="D3758">
        <v>90</v>
      </c>
      <c r="E3758">
        <v>165</v>
      </c>
      <c r="F3758">
        <v>319</v>
      </c>
      <c r="G3758" t="s">
        <v>7515</v>
      </c>
      <c r="H3758">
        <v>686</v>
      </c>
      <c r="I3758">
        <v>489220</v>
      </c>
      <c r="J3758" t="s">
        <v>4816</v>
      </c>
      <c r="K3758" t="s">
        <v>8082</v>
      </c>
      <c r="L3758" t="s">
        <v>17801</v>
      </c>
      <c r="M3758">
        <v>160511</v>
      </c>
      <c r="N3758">
        <v>1743</v>
      </c>
      <c r="O3758" t="s">
        <v>11902</v>
      </c>
      <c r="P3758">
        <v>0</v>
      </c>
      <c r="Q3758" t="s">
        <v>17802</v>
      </c>
      <c r="R3758" t="s">
        <v>17803</v>
      </c>
      <c r="S3758">
        <v>696</v>
      </c>
      <c r="T3758" t="s">
        <v>37</v>
      </c>
      <c r="U3758" t="s">
        <v>263</v>
      </c>
      <c r="V3758" t="s">
        <v>569</v>
      </c>
      <c r="W3758">
        <v>365000</v>
      </c>
      <c r="X3758">
        <v>1997</v>
      </c>
      <c r="Y3758">
        <v>648</v>
      </c>
      <c r="Z3758">
        <v>7.3</v>
      </c>
      <c r="AA3758">
        <v>1.85</v>
      </c>
      <c r="AB3758">
        <v>11000</v>
      </c>
    </row>
    <row r="3759" spans="1:28" x14ac:dyDescent="0.3">
      <c r="A3759" t="s">
        <v>28</v>
      </c>
      <c r="B3759" t="s">
        <v>17804</v>
      </c>
      <c r="C3759">
        <v>19</v>
      </c>
      <c r="D3759">
        <v>75</v>
      </c>
      <c r="E3759">
        <v>45</v>
      </c>
      <c r="F3759">
        <v>0</v>
      </c>
      <c r="G3759" t="s">
        <v>17805</v>
      </c>
      <c r="H3759">
        <v>5</v>
      </c>
      <c r="I3759">
        <v>203134</v>
      </c>
      <c r="J3759" t="s">
        <v>17806</v>
      </c>
      <c r="K3759" t="s">
        <v>17807</v>
      </c>
      <c r="L3759" t="s">
        <v>17808</v>
      </c>
      <c r="M3759">
        <v>1428</v>
      </c>
      <c r="N3759">
        <v>7</v>
      </c>
      <c r="O3759" t="s">
        <v>17809</v>
      </c>
      <c r="P3759">
        <v>0</v>
      </c>
      <c r="Q3759" t="s">
        <v>17810</v>
      </c>
      <c r="R3759" t="s">
        <v>17811</v>
      </c>
      <c r="S3759">
        <v>21</v>
      </c>
      <c r="T3759" t="s">
        <v>37</v>
      </c>
      <c r="U3759" t="s">
        <v>38</v>
      </c>
      <c r="V3759" t="s">
        <v>569</v>
      </c>
      <c r="W3759">
        <v>250000</v>
      </c>
      <c r="X3759">
        <v>1997</v>
      </c>
      <c r="Y3759">
        <v>2</v>
      </c>
      <c r="Z3759">
        <v>7</v>
      </c>
      <c r="AA3759">
        <v>1.85</v>
      </c>
      <c r="AB3759">
        <v>178</v>
      </c>
    </row>
    <row r="3760" spans="1:28" x14ac:dyDescent="0.3">
      <c r="A3760" t="s">
        <v>28</v>
      </c>
      <c r="B3760" t="s">
        <v>17552</v>
      </c>
      <c r="C3760">
        <v>43</v>
      </c>
      <c r="D3760">
        <v>78</v>
      </c>
      <c r="E3760">
        <v>7</v>
      </c>
      <c r="F3760">
        <v>142</v>
      </c>
      <c r="G3760" t="s">
        <v>6316</v>
      </c>
      <c r="H3760">
        <v>308</v>
      </c>
      <c r="I3760">
        <v>191309</v>
      </c>
      <c r="J3760" t="s">
        <v>1861</v>
      </c>
      <c r="K3760" t="s">
        <v>17812</v>
      </c>
      <c r="L3760" t="s">
        <v>17813</v>
      </c>
      <c r="M3760">
        <v>2787</v>
      </c>
      <c r="N3760">
        <v>1008</v>
      </c>
      <c r="O3760" t="s">
        <v>7544</v>
      </c>
      <c r="P3760">
        <v>1</v>
      </c>
      <c r="Q3760" t="s">
        <v>17814</v>
      </c>
      <c r="R3760" t="s">
        <v>17815</v>
      </c>
      <c r="S3760">
        <v>64</v>
      </c>
      <c r="T3760" t="s">
        <v>37</v>
      </c>
      <c r="U3760" t="s">
        <v>38</v>
      </c>
      <c r="V3760" t="s">
        <v>569</v>
      </c>
      <c r="W3760">
        <v>150000</v>
      </c>
      <c r="X3760">
        <v>2004</v>
      </c>
      <c r="Y3760">
        <v>249</v>
      </c>
      <c r="Z3760">
        <v>5.5</v>
      </c>
      <c r="AA3760">
        <v>1.85</v>
      </c>
      <c r="AB3760">
        <v>98</v>
      </c>
    </row>
    <row r="3761" spans="1:28" x14ac:dyDescent="0.3">
      <c r="A3761" t="s">
        <v>28</v>
      </c>
      <c r="B3761" t="s">
        <v>17816</v>
      </c>
      <c r="C3761">
        <v>206</v>
      </c>
      <c r="D3761">
        <v>90</v>
      </c>
      <c r="E3761">
        <v>52</v>
      </c>
      <c r="F3761">
        <v>224</v>
      </c>
      <c r="G3761" t="s">
        <v>17817</v>
      </c>
      <c r="H3761">
        <v>34000</v>
      </c>
      <c r="I3761">
        <v>3388210</v>
      </c>
      <c r="J3761" t="s">
        <v>209</v>
      </c>
      <c r="K3761" t="s">
        <v>342</v>
      </c>
      <c r="L3761" t="s">
        <v>17818</v>
      </c>
      <c r="M3761">
        <v>46813</v>
      </c>
      <c r="N3761">
        <v>34983</v>
      </c>
      <c r="O3761" t="s">
        <v>17819</v>
      </c>
      <c r="P3761">
        <v>1</v>
      </c>
      <c r="Q3761" t="s">
        <v>17820</v>
      </c>
      <c r="R3761" t="s">
        <v>17821</v>
      </c>
      <c r="S3761">
        <v>150</v>
      </c>
      <c r="T3761" t="s">
        <v>37</v>
      </c>
      <c r="U3761" t="s">
        <v>38</v>
      </c>
      <c r="V3761" t="s">
        <v>39</v>
      </c>
      <c r="W3761">
        <v>250000</v>
      </c>
      <c r="X3761">
        <v>2011</v>
      </c>
      <c r="Y3761">
        <v>487</v>
      </c>
      <c r="Z3761">
        <v>6.7</v>
      </c>
      <c r="AA3761">
        <v>1.78</v>
      </c>
      <c r="AB3761">
        <v>12000</v>
      </c>
    </row>
    <row r="3762" spans="1:28" x14ac:dyDescent="0.3">
      <c r="A3762" t="s">
        <v>28</v>
      </c>
      <c r="B3762" t="s">
        <v>12584</v>
      </c>
      <c r="C3762">
        <v>162</v>
      </c>
      <c r="D3762">
        <v>99</v>
      </c>
      <c r="E3762">
        <v>261</v>
      </c>
      <c r="F3762">
        <v>461</v>
      </c>
      <c r="G3762" t="s">
        <v>5753</v>
      </c>
      <c r="H3762">
        <v>924</v>
      </c>
      <c r="I3762">
        <v>49494</v>
      </c>
      <c r="J3762" t="s">
        <v>3911</v>
      </c>
      <c r="K3762" t="s">
        <v>6697</v>
      </c>
      <c r="L3762" t="s">
        <v>17822</v>
      </c>
      <c r="M3762">
        <v>8511</v>
      </c>
      <c r="N3762">
        <v>2862</v>
      </c>
      <c r="O3762" t="s">
        <v>17823</v>
      </c>
      <c r="P3762">
        <v>0</v>
      </c>
      <c r="Q3762" t="s">
        <v>17824</v>
      </c>
      <c r="R3762" t="s">
        <v>17825</v>
      </c>
      <c r="S3762">
        <v>87</v>
      </c>
      <c r="T3762" t="s">
        <v>37</v>
      </c>
      <c r="U3762" t="s">
        <v>38</v>
      </c>
      <c r="V3762" t="s">
        <v>569</v>
      </c>
      <c r="W3762">
        <v>250000</v>
      </c>
      <c r="X3762">
        <v>2013</v>
      </c>
      <c r="Y3762">
        <v>835</v>
      </c>
      <c r="Z3762">
        <v>3.9</v>
      </c>
      <c r="AA3762">
        <v>2.35</v>
      </c>
      <c r="AB3762">
        <v>0</v>
      </c>
    </row>
    <row r="3763" spans="1:28" x14ac:dyDescent="0.3">
      <c r="A3763" t="s">
        <v>28</v>
      </c>
      <c r="B3763" t="s">
        <v>11010</v>
      </c>
      <c r="C3763">
        <v>85</v>
      </c>
      <c r="D3763">
        <v>92</v>
      </c>
      <c r="E3763">
        <v>337</v>
      </c>
      <c r="F3763">
        <v>22</v>
      </c>
      <c r="G3763" t="s">
        <v>17826</v>
      </c>
      <c r="H3763">
        <v>35</v>
      </c>
      <c r="I3763">
        <v>45661</v>
      </c>
      <c r="J3763" t="s">
        <v>3911</v>
      </c>
      <c r="K3763" t="s">
        <v>17827</v>
      </c>
      <c r="L3763" t="s">
        <v>17828</v>
      </c>
      <c r="M3763">
        <v>7148</v>
      </c>
      <c r="N3763">
        <v>114</v>
      </c>
      <c r="O3763" t="s">
        <v>17829</v>
      </c>
      <c r="P3763">
        <v>0</v>
      </c>
      <c r="Q3763" t="s">
        <v>17830</v>
      </c>
      <c r="R3763" t="s">
        <v>17831</v>
      </c>
      <c r="S3763">
        <v>32</v>
      </c>
      <c r="T3763" t="s">
        <v>37</v>
      </c>
      <c r="U3763" t="s">
        <v>38</v>
      </c>
      <c r="V3763" t="s">
        <v>39</v>
      </c>
      <c r="X3763">
        <v>2007</v>
      </c>
      <c r="Y3763">
        <v>32</v>
      </c>
      <c r="Z3763">
        <v>7.3</v>
      </c>
      <c r="AA3763">
        <v>2.35</v>
      </c>
      <c r="AB3763">
        <v>773</v>
      </c>
    </row>
    <row r="3764" spans="1:28" x14ac:dyDescent="0.3">
      <c r="A3764" t="s">
        <v>28</v>
      </c>
      <c r="B3764" t="s">
        <v>17832</v>
      </c>
      <c r="C3764">
        <v>17</v>
      </c>
      <c r="D3764">
        <v>108</v>
      </c>
      <c r="E3764">
        <v>0</v>
      </c>
      <c r="F3764">
        <v>142</v>
      </c>
      <c r="G3764" t="s">
        <v>17833</v>
      </c>
      <c r="H3764">
        <v>431</v>
      </c>
      <c r="J3764" t="s">
        <v>6232</v>
      </c>
      <c r="K3764" t="s">
        <v>17834</v>
      </c>
      <c r="L3764" t="s">
        <v>17835</v>
      </c>
      <c r="M3764">
        <v>330</v>
      </c>
      <c r="N3764">
        <v>1087</v>
      </c>
      <c r="O3764" t="s">
        <v>17836</v>
      </c>
      <c r="P3764">
        <v>3</v>
      </c>
      <c r="R3764" t="s">
        <v>17837</v>
      </c>
      <c r="S3764">
        <v>2</v>
      </c>
      <c r="T3764" t="s">
        <v>37</v>
      </c>
      <c r="U3764" t="s">
        <v>38</v>
      </c>
      <c r="W3764">
        <v>250000</v>
      </c>
      <c r="X3764">
        <v>2013</v>
      </c>
      <c r="Y3764">
        <v>297</v>
      </c>
      <c r="Z3764">
        <v>7.1</v>
      </c>
      <c r="AA3764">
        <v>1.85</v>
      </c>
      <c r="AB3764">
        <v>231</v>
      </c>
    </row>
    <row r="3765" spans="1:28" x14ac:dyDescent="0.3">
      <c r="A3765" t="s">
        <v>28</v>
      </c>
      <c r="B3765" t="s">
        <v>17838</v>
      </c>
      <c r="C3765">
        <v>22</v>
      </c>
      <c r="D3765">
        <v>86</v>
      </c>
      <c r="E3765">
        <v>15</v>
      </c>
      <c r="F3765">
        <v>0</v>
      </c>
      <c r="G3765" t="s">
        <v>17839</v>
      </c>
      <c r="H3765">
        <v>2</v>
      </c>
      <c r="I3765">
        <v>111300</v>
      </c>
      <c r="J3765" t="s">
        <v>65</v>
      </c>
      <c r="K3765" t="s">
        <v>17840</v>
      </c>
      <c r="L3765" t="s">
        <v>17841</v>
      </c>
      <c r="M3765">
        <v>575</v>
      </c>
      <c r="N3765">
        <v>2</v>
      </c>
      <c r="O3765" t="s">
        <v>17842</v>
      </c>
      <c r="P3765">
        <v>0</v>
      </c>
      <c r="Q3765" t="s">
        <v>17843</v>
      </c>
      <c r="R3765" t="s">
        <v>17844</v>
      </c>
      <c r="S3765">
        <v>6</v>
      </c>
      <c r="T3765" t="s">
        <v>37</v>
      </c>
      <c r="U3765" t="s">
        <v>38</v>
      </c>
      <c r="V3765" t="s">
        <v>4621</v>
      </c>
      <c r="W3765">
        <v>225000</v>
      </c>
      <c r="X3765">
        <v>2012</v>
      </c>
      <c r="Y3765">
        <v>0</v>
      </c>
      <c r="Z3765">
        <v>7.5</v>
      </c>
      <c r="AA3765">
        <v>2.35</v>
      </c>
      <c r="AB3765">
        <v>801</v>
      </c>
    </row>
    <row r="3766" spans="1:28" x14ac:dyDescent="0.3">
      <c r="A3766" t="s">
        <v>28</v>
      </c>
      <c r="B3766" t="s">
        <v>17845</v>
      </c>
      <c r="C3766">
        <v>38</v>
      </c>
      <c r="D3766">
        <v>106</v>
      </c>
      <c r="E3766">
        <v>0</v>
      </c>
      <c r="F3766">
        <v>131</v>
      </c>
      <c r="G3766" t="s">
        <v>3792</v>
      </c>
      <c r="H3766">
        <v>254</v>
      </c>
      <c r="I3766">
        <v>1027119</v>
      </c>
      <c r="J3766" t="s">
        <v>3270</v>
      </c>
      <c r="K3766" t="s">
        <v>11917</v>
      </c>
      <c r="L3766" t="s">
        <v>17846</v>
      </c>
      <c r="M3766">
        <v>2742</v>
      </c>
      <c r="N3766">
        <v>964</v>
      </c>
      <c r="O3766" t="s">
        <v>17847</v>
      </c>
      <c r="P3766">
        <v>1</v>
      </c>
      <c r="Q3766" t="s">
        <v>17848</v>
      </c>
      <c r="R3766" t="s">
        <v>17849</v>
      </c>
      <c r="S3766">
        <v>73</v>
      </c>
      <c r="T3766" t="s">
        <v>37</v>
      </c>
      <c r="U3766" t="s">
        <v>38</v>
      </c>
      <c r="V3766" t="s">
        <v>569</v>
      </c>
      <c r="W3766">
        <v>225000</v>
      </c>
      <c r="X3766">
        <v>2000</v>
      </c>
      <c r="Y3766">
        <v>147</v>
      </c>
      <c r="Z3766">
        <v>7</v>
      </c>
      <c r="AA3766">
        <v>1.85</v>
      </c>
      <c r="AB3766">
        <v>72</v>
      </c>
    </row>
    <row r="3767" spans="1:28" x14ac:dyDescent="0.3">
      <c r="A3767" t="s">
        <v>720</v>
      </c>
      <c r="B3767" t="s">
        <v>17850</v>
      </c>
      <c r="C3767">
        <v>67</v>
      </c>
      <c r="D3767">
        <v>80</v>
      </c>
      <c r="E3767">
        <v>7</v>
      </c>
      <c r="F3767">
        <v>21</v>
      </c>
      <c r="G3767" t="s">
        <v>17851</v>
      </c>
      <c r="H3767">
        <v>57</v>
      </c>
      <c r="I3767">
        <v>5000000</v>
      </c>
      <c r="J3767" t="s">
        <v>17852</v>
      </c>
      <c r="K3767" t="s">
        <v>17853</v>
      </c>
      <c r="L3767" t="s">
        <v>17854</v>
      </c>
      <c r="M3767">
        <v>4812</v>
      </c>
      <c r="N3767">
        <v>205</v>
      </c>
      <c r="O3767" t="s">
        <v>17855</v>
      </c>
      <c r="P3767">
        <v>0</v>
      </c>
      <c r="Q3767" t="s">
        <v>17856</v>
      </c>
      <c r="R3767" t="s">
        <v>17857</v>
      </c>
      <c r="S3767">
        <v>88</v>
      </c>
      <c r="T3767" t="s">
        <v>37</v>
      </c>
      <c r="U3767" t="s">
        <v>38</v>
      </c>
      <c r="V3767" t="s">
        <v>5738</v>
      </c>
      <c r="W3767">
        <v>210000</v>
      </c>
      <c r="X3767">
        <v>1953</v>
      </c>
      <c r="Y3767">
        <v>40</v>
      </c>
      <c r="Z3767">
        <v>6.7</v>
      </c>
      <c r="AA3767">
        <v>1.37</v>
      </c>
      <c r="AB3767">
        <v>465</v>
      </c>
    </row>
    <row r="3768" spans="1:28" x14ac:dyDescent="0.3">
      <c r="A3768" t="s">
        <v>28</v>
      </c>
      <c r="B3768" t="s">
        <v>511</v>
      </c>
      <c r="C3768">
        <v>77</v>
      </c>
      <c r="D3768">
        <v>96</v>
      </c>
      <c r="E3768">
        <v>218</v>
      </c>
      <c r="F3768">
        <v>31</v>
      </c>
      <c r="G3768" t="s">
        <v>17858</v>
      </c>
      <c r="H3768">
        <v>4000</v>
      </c>
      <c r="I3768">
        <v>4505922</v>
      </c>
      <c r="J3768" t="s">
        <v>2450</v>
      </c>
      <c r="K3768" t="s">
        <v>245</v>
      </c>
      <c r="L3768" t="s">
        <v>17859</v>
      </c>
      <c r="M3768">
        <v>63951</v>
      </c>
      <c r="N3768">
        <v>4230</v>
      </c>
      <c r="O3768" t="s">
        <v>17860</v>
      </c>
      <c r="P3768">
        <v>0</v>
      </c>
      <c r="Q3768" t="s">
        <v>17861</v>
      </c>
      <c r="R3768" t="s">
        <v>17862</v>
      </c>
      <c r="S3768">
        <v>252</v>
      </c>
      <c r="T3768" t="s">
        <v>37</v>
      </c>
      <c r="U3768" t="s">
        <v>38</v>
      </c>
      <c r="V3768" t="s">
        <v>569</v>
      </c>
      <c r="W3768">
        <v>200000</v>
      </c>
      <c r="X3768">
        <v>1996</v>
      </c>
      <c r="Y3768">
        <v>135</v>
      </c>
      <c r="Z3768">
        <v>7.4</v>
      </c>
      <c r="AA3768">
        <v>1.85</v>
      </c>
      <c r="AB3768">
        <v>0</v>
      </c>
    </row>
    <row r="3769" spans="1:28" x14ac:dyDescent="0.3">
      <c r="A3769" t="s">
        <v>28</v>
      </c>
      <c r="B3769" t="s">
        <v>8179</v>
      </c>
      <c r="C3769">
        <v>122</v>
      </c>
      <c r="D3769">
        <v>99</v>
      </c>
      <c r="E3769">
        <v>0</v>
      </c>
      <c r="F3769">
        <v>93</v>
      </c>
      <c r="G3769" t="s">
        <v>17863</v>
      </c>
      <c r="H3769">
        <v>16000</v>
      </c>
      <c r="I3769">
        <v>3500000</v>
      </c>
      <c r="J3769" t="s">
        <v>9366</v>
      </c>
      <c r="K3769" t="s">
        <v>3541</v>
      </c>
      <c r="L3769" t="s">
        <v>17864</v>
      </c>
      <c r="M3769">
        <v>147566</v>
      </c>
      <c r="N3769">
        <v>16534</v>
      </c>
      <c r="O3769" t="s">
        <v>17865</v>
      </c>
      <c r="P3769">
        <v>1</v>
      </c>
      <c r="Q3769" t="s">
        <v>17866</v>
      </c>
      <c r="R3769" t="s">
        <v>17867</v>
      </c>
      <c r="S3769">
        <v>235</v>
      </c>
      <c r="T3769" t="s">
        <v>9147</v>
      </c>
      <c r="U3769" t="s">
        <v>6727</v>
      </c>
      <c r="V3769" t="s">
        <v>569</v>
      </c>
      <c r="W3769">
        <v>200000</v>
      </c>
      <c r="X3769">
        <v>1964</v>
      </c>
      <c r="Y3769">
        <v>360</v>
      </c>
      <c r="Z3769">
        <v>8</v>
      </c>
      <c r="AA3769">
        <v>2.35</v>
      </c>
      <c r="AB3769">
        <v>0</v>
      </c>
    </row>
    <row r="3770" spans="1:28" x14ac:dyDescent="0.3">
      <c r="A3770" t="s">
        <v>28</v>
      </c>
      <c r="B3770" t="s">
        <v>1475</v>
      </c>
      <c r="C3770">
        <v>450</v>
      </c>
      <c r="D3770">
        <v>106</v>
      </c>
      <c r="E3770">
        <v>0</v>
      </c>
      <c r="F3770">
        <v>273</v>
      </c>
      <c r="G3770" t="s">
        <v>4969</v>
      </c>
      <c r="H3770">
        <v>17000</v>
      </c>
      <c r="I3770">
        <v>32154410</v>
      </c>
      <c r="J3770" t="s">
        <v>2062</v>
      </c>
      <c r="K3770" t="s">
        <v>434</v>
      </c>
      <c r="L3770" t="s">
        <v>7979</v>
      </c>
      <c r="M3770">
        <v>148334</v>
      </c>
      <c r="N3770">
        <v>18469</v>
      </c>
      <c r="O3770" t="s">
        <v>7980</v>
      </c>
      <c r="P3770">
        <v>0</v>
      </c>
      <c r="Q3770" t="s">
        <v>7981</v>
      </c>
      <c r="R3770" t="s">
        <v>7982</v>
      </c>
      <c r="S3770">
        <v>274</v>
      </c>
      <c r="T3770" t="s">
        <v>37</v>
      </c>
      <c r="U3770" t="s">
        <v>38</v>
      </c>
      <c r="V3770" t="s">
        <v>569</v>
      </c>
      <c r="W3770">
        <v>30000000</v>
      </c>
      <c r="X3770">
        <v>2013</v>
      </c>
      <c r="Y3770">
        <v>681</v>
      </c>
      <c r="Z3770">
        <v>7.1</v>
      </c>
      <c r="AA3770">
        <v>1.85</v>
      </c>
      <c r="AB3770">
        <v>29000</v>
      </c>
    </row>
    <row r="3771" spans="1:28" x14ac:dyDescent="0.3">
      <c r="A3771" t="s">
        <v>28</v>
      </c>
      <c r="B3771" t="s">
        <v>10128</v>
      </c>
      <c r="C3771">
        <v>42</v>
      </c>
      <c r="D3771">
        <v>94</v>
      </c>
      <c r="E3771">
        <v>2</v>
      </c>
      <c r="F3771">
        <v>156</v>
      </c>
      <c r="G3771" t="s">
        <v>17868</v>
      </c>
      <c r="H3771">
        <v>259</v>
      </c>
      <c r="J3771" t="s">
        <v>4155</v>
      </c>
      <c r="K3771" t="s">
        <v>17869</v>
      </c>
      <c r="L3771" t="s">
        <v>17870</v>
      </c>
      <c r="M3771">
        <v>1328</v>
      </c>
      <c r="N3771">
        <v>711</v>
      </c>
      <c r="O3771" t="s">
        <v>17871</v>
      </c>
      <c r="P3771">
        <v>0</v>
      </c>
      <c r="Q3771" t="s">
        <v>17872</v>
      </c>
      <c r="R3771" t="s">
        <v>17873</v>
      </c>
      <c r="S3771">
        <v>22</v>
      </c>
      <c r="T3771" t="s">
        <v>37</v>
      </c>
      <c r="U3771" t="s">
        <v>38</v>
      </c>
      <c r="V3771" t="s">
        <v>39</v>
      </c>
      <c r="W3771">
        <v>13000000</v>
      </c>
      <c r="X3771">
        <v>2010</v>
      </c>
      <c r="Y3771">
        <v>165</v>
      </c>
      <c r="Z3771">
        <v>3.9</v>
      </c>
      <c r="AA3771">
        <v>2.35</v>
      </c>
      <c r="AB3771">
        <v>0</v>
      </c>
    </row>
    <row r="3772" spans="1:28" x14ac:dyDescent="0.3">
      <c r="A3772" t="s">
        <v>28</v>
      </c>
      <c r="B3772" t="s">
        <v>17874</v>
      </c>
      <c r="C3772">
        <v>11</v>
      </c>
      <c r="D3772">
        <v>106</v>
      </c>
      <c r="E3772">
        <v>15</v>
      </c>
      <c r="F3772">
        <v>0</v>
      </c>
      <c r="G3772" t="s">
        <v>17875</v>
      </c>
      <c r="H3772">
        <v>2</v>
      </c>
      <c r="I3772">
        <v>1111</v>
      </c>
      <c r="J3772" t="s">
        <v>16499</v>
      </c>
      <c r="K3772" t="s">
        <v>17876</v>
      </c>
      <c r="L3772" t="s">
        <v>17877</v>
      </c>
      <c r="M3772">
        <v>771</v>
      </c>
      <c r="N3772">
        <v>2</v>
      </c>
      <c r="O3772" t="s">
        <v>17878</v>
      </c>
      <c r="P3772">
        <v>0</v>
      </c>
      <c r="Q3772" t="s">
        <v>17879</v>
      </c>
      <c r="R3772" t="s">
        <v>17880</v>
      </c>
      <c r="S3772">
        <v>10</v>
      </c>
      <c r="T3772" t="s">
        <v>37</v>
      </c>
      <c r="U3772" t="s">
        <v>38</v>
      </c>
      <c r="V3772" t="s">
        <v>39</v>
      </c>
      <c r="W3772">
        <v>200000</v>
      </c>
      <c r="X3772">
        <v>2006</v>
      </c>
      <c r="Y3772">
        <v>0</v>
      </c>
      <c r="Z3772">
        <v>7.7</v>
      </c>
      <c r="AA3772">
        <v>1.66</v>
      </c>
      <c r="AB3772">
        <v>246</v>
      </c>
    </row>
    <row r="3773" spans="1:28" x14ac:dyDescent="0.3">
      <c r="A3773" t="s">
        <v>28</v>
      </c>
      <c r="B3773" t="s">
        <v>17882</v>
      </c>
      <c r="C3773">
        <v>3</v>
      </c>
      <c r="D3773">
        <v>94</v>
      </c>
      <c r="E3773">
        <v>0</v>
      </c>
      <c r="F3773">
        <v>178</v>
      </c>
      <c r="G3773" t="s">
        <v>17883</v>
      </c>
      <c r="H3773">
        <v>433</v>
      </c>
      <c r="J3773" t="s">
        <v>3270</v>
      </c>
      <c r="K3773" t="s">
        <v>6070</v>
      </c>
      <c r="L3773" t="s">
        <v>17884</v>
      </c>
      <c r="M3773">
        <v>15</v>
      </c>
      <c r="N3773">
        <v>1112</v>
      </c>
      <c r="O3773" t="s">
        <v>17881</v>
      </c>
      <c r="P3773">
        <v>1</v>
      </c>
      <c r="R3773" t="s">
        <v>17885</v>
      </c>
      <c r="S3773">
        <v>3</v>
      </c>
      <c r="T3773" t="s">
        <v>37</v>
      </c>
      <c r="U3773" t="s">
        <v>38</v>
      </c>
      <c r="W3773">
        <v>200000</v>
      </c>
      <c r="X3773">
        <v>2012</v>
      </c>
      <c r="Y3773">
        <v>375</v>
      </c>
      <c r="Z3773">
        <v>8.1</v>
      </c>
      <c r="AA3773">
        <v>1.78</v>
      </c>
      <c r="AB3773">
        <v>66</v>
      </c>
    </row>
    <row r="3774" spans="1:28" x14ac:dyDescent="0.3">
      <c r="A3774" t="s">
        <v>28</v>
      </c>
      <c r="B3774" t="s">
        <v>17886</v>
      </c>
      <c r="C3774">
        <v>46</v>
      </c>
      <c r="D3774">
        <v>89</v>
      </c>
      <c r="E3774">
        <v>373</v>
      </c>
      <c r="F3774">
        <v>27</v>
      </c>
      <c r="G3774" t="s">
        <v>17887</v>
      </c>
      <c r="H3774">
        <v>36</v>
      </c>
      <c r="I3774">
        <v>925402</v>
      </c>
      <c r="J3774" t="s">
        <v>6781</v>
      </c>
      <c r="K3774" t="s">
        <v>17888</v>
      </c>
      <c r="L3774" t="s">
        <v>17889</v>
      </c>
      <c r="M3774">
        <v>27882</v>
      </c>
      <c r="N3774">
        <v>100</v>
      </c>
      <c r="O3774" t="s">
        <v>17890</v>
      </c>
      <c r="P3774">
        <v>0</v>
      </c>
      <c r="Q3774" t="s">
        <v>17891</v>
      </c>
      <c r="R3774" t="s">
        <v>17892</v>
      </c>
      <c r="S3774">
        <v>130</v>
      </c>
      <c r="T3774" t="s">
        <v>17349</v>
      </c>
      <c r="U3774" t="s">
        <v>12248</v>
      </c>
      <c r="V3774" t="s">
        <v>90</v>
      </c>
      <c r="W3774">
        <v>180000</v>
      </c>
      <c r="X3774">
        <v>1997</v>
      </c>
      <c r="Y3774">
        <v>35</v>
      </c>
      <c r="Z3774">
        <v>8.5</v>
      </c>
      <c r="AA3774">
        <v>1.85</v>
      </c>
      <c r="AB3774">
        <v>0</v>
      </c>
    </row>
    <row r="3775" spans="1:28" x14ac:dyDescent="0.3">
      <c r="A3775" t="s">
        <v>28</v>
      </c>
      <c r="B3775" t="s">
        <v>17893</v>
      </c>
      <c r="C3775">
        <v>143</v>
      </c>
      <c r="D3775">
        <v>97</v>
      </c>
      <c r="E3775">
        <v>131</v>
      </c>
      <c r="F3775">
        <v>67</v>
      </c>
      <c r="G3775" t="s">
        <v>17894</v>
      </c>
      <c r="H3775">
        <v>507</v>
      </c>
      <c r="I3775">
        <v>469947</v>
      </c>
      <c r="J3775" t="s">
        <v>209</v>
      </c>
      <c r="K3775" t="s">
        <v>13193</v>
      </c>
      <c r="L3775" t="s">
        <v>17895</v>
      </c>
      <c r="M3775">
        <v>19846</v>
      </c>
      <c r="N3775">
        <v>654</v>
      </c>
      <c r="O3775" t="s">
        <v>17896</v>
      </c>
      <c r="P3775">
        <v>0</v>
      </c>
      <c r="Q3775" t="s">
        <v>17897</v>
      </c>
      <c r="R3775" t="s">
        <v>17898</v>
      </c>
      <c r="S3775">
        <v>68</v>
      </c>
      <c r="T3775" t="s">
        <v>37</v>
      </c>
      <c r="U3775" t="s">
        <v>56</v>
      </c>
      <c r="V3775" t="s">
        <v>4621</v>
      </c>
      <c r="W3775">
        <v>120000</v>
      </c>
      <c r="X3775">
        <v>2011</v>
      </c>
      <c r="Y3775">
        <v>75</v>
      </c>
      <c r="Z3775">
        <v>7.7</v>
      </c>
      <c r="AA3775">
        <v>1.85</v>
      </c>
      <c r="AB3775">
        <v>0</v>
      </c>
    </row>
    <row r="3776" spans="1:28" x14ac:dyDescent="0.3">
      <c r="A3776" t="s">
        <v>720</v>
      </c>
      <c r="B3776" t="s">
        <v>4860</v>
      </c>
      <c r="C3776">
        <v>26</v>
      </c>
      <c r="D3776">
        <v>88</v>
      </c>
      <c r="E3776">
        <v>0</v>
      </c>
      <c r="F3776">
        <v>46</v>
      </c>
      <c r="G3776" t="s">
        <v>17899</v>
      </c>
      <c r="H3776">
        <v>539</v>
      </c>
      <c r="I3776">
        <v>7137502</v>
      </c>
      <c r="J3776" t="s">
        <v>1618</v>
      </c>
      <c r="K3776" t="s">
        <v>1655</v>
      </c>
      <c r="L3776" t="s">
        <v>17900</v>
      </c>
      <c r="M3776">
        <v>4769</v>
      </c>
      <c r="N3776">
        <v>708</v>
      </c>
      <c r="O3776" t="s">
        <v>17901</v>
      </c>
      <c r="P3776">
        <v>0</v>
      </c>
      <c r="Q3776" t="s">
        <v>17902</v>
      </c>
      <c r="R3776" t="s">
        <v>17903</v>
      </c>
      <c r="S3776">
        <v>26</v>
      </c>
      <c r="T3776" t="s">
        <v>37</v>
      </c>
      <c r="U3776" t="s">
        <v>38</v>
      </c>
      <c r="V3776" t="s">
        <v>569</v>
      </c>
      <c r="W3776">
        <v>175000</v>
      </c>
      <c r="X3776">
        <v>1986</v>
      </c>
      <c r="Y3776">
        <v>53</v>
      </c>
      <c r="Z3776">
        <v>6.5</v>
      </c>
      <c r="AA3776">
        <v>1.85</v>
      </c>
      <c r="AB3776">
        <v>406</v>
      </c>
    </row>
    <row r="3777" spans="1:28" x14ac:dyDescent="0.3">
      <c r="A3777" t="s">
        <v>28</v>
      </c>
      <c r="B3777" t="s">
        <v>17181</v>
      </c>
      <c r="C3777">
        <v>242</v>
      </c>
      <c r="D3777">
        <v>92</v>
      </c>
      <c r="E3777">
        <v>135</v>
      </c>
      <c r="F3777">
        <v>259</v>
      </c>
      <c r="G3777" t="s">
        <v>8582</v>
      </c>
      <c r="H3777">
        <v>574</v>
      </c>
      <c r="I3777">
        <v>1316074</v>
      </c>
      <c r="J3777" t="s">
        <v>5257</v>
      </c>
      <c r="K3777" t="s">
        <v>17904</v>
      </c>
      <c r="L3777" t="s">
        <v>17905</v>
      </c>
      <c r="M3777">
        <v>71387</v>
      </c>
      <c r="N3777">
        <v>1303</v>
      </c>
      <c r="O3777" t="s">
        <v>17906</v>
      </c>
      <c r="P3777">
        <v>1</v>
      </c>
      <c r="Q3777" t="s">
        <v>17907</v>
      </c>
      <c r="R3777" t="s">
        <v>17908</v>
      </c>
      <c r="S3777">
        <v>228</v>
      </c>
      <c r="T3777" t="s">
        <v>37</v>
      </c>
      <c r="U3777" t="s">
        <v>38</v>
      </c>
      <c r="V3777" t="s">
        <v>39</v>
      </c>
      <c r="W3777">
        <v>100000</v>
      </c>
      <c r="X3777">
        <v>2011</v>
      </c>
      <c r="Y3777">
        <v>399</v>
      </c>
      <c r="Z3777">
        <v>7</v>
      </c>
      <c r="AA3777">
        <v>1.85</v>
      </c>
      <c r="AB3777">
        <v>21000</v>
      </c>
    </row>
    <row r="3778" spans="1:28" x14ac:dyDescent="0.3">
      <c r="A3778" t="s">
        <v>28</v>
      </c>
      <c r="B3778" t="s">
        <v>17909</v>
      </c>
      <c r="C3778">
        <v>38</v>
      </c>
      <c r="D3778">
        <v>97</v>
      </c>
      <c r="E3778">
        <v>101</v>
      </c>
      <c r="F3778">
        <v>101</v>
      </c>
      <c r="G3778" t="s">
        <v>8729</v>
      </c>
      <c r="H3778">
        <v>982</v>
      </c>
      <c r="I3778">
        <v>15180000</v>
      </c>
      <c r="J3778" t="s">
        <v>2062</v>
      </c>
      <c r="K3778" t="s">
        <v>3196</v>
      </c>
      <c r="L3778" t="s">
        <v>17910</v>
      </c>
      <c r="M3778">
        <v>3340</v>
      </c>
      <c r="N3778">
        <v>1631</v>
      </c>
      <c r="O3778" t="s">
        <v>17909</v>
      </c>
      <c r="P3778">
        <v>1</v>
      </c>
      <c r="Q3778" t="s">
        <v>17911</v>
      </c>
      <c r="R3778" t="s">
        <v>17912</v>
      </c>
      <c r="S3778">
        <v>50</v>
      </c>
      <c r="T3778" t="s">
        <v>37</v>
      </c>
      <c r="U3778" t="s">
        <v>38</v>
      </c>
      <c r="V3778" t="s">
        <v>569</v>
      </c>
      <c r="W3778">
        <v>500000</v>
      </c>
      <c r="X3778">
        <v>1971</v>
      </c>
      <c r="Y3778">
        <v>535</v>
      </c>
      <c r="Z3778">
        <v>5.5</v>
      </c>
      <c r="AA3778">
        <v>1.37</v>
      </c>
      <c r="AB3778">
        <v>566</v>
      </c>
    </row>
    <row r="3779" spans="1:28" x14ac:dyDescent="0.3">
      <c r="A3779" t="s">
        <v>28</v>
      </c>
      <c r="B3779" t="s">
        <v>2484</v>
      </c>
      <c r="C3779">
        <v>91</v>
      </c>
      <c r="D3779">
        <v>78</v>
      </c>
      <c r="E3779">
        <v>56</v>
      </c>
      <c r="F3779">
        <v>184</v>
      </c>
      <c r="G3779" t="s">
        <v>1248</v>
      </c>
      <c r="H3779">
        <v>376</v>
      </c>
      <c r="I3779">
        <v>2882062</v>
      </c>
      <c r="J3779" t="s">
        <v>1375</v>
      </c>
      <c r="K3779" t="s">
        <v>9144</v>
      </c>
      <c r="L3779" t="s">
        <v>17913</v>
      </c>
      <c r="M3779">
        <v>5178</v>
      </c>
      <c r="N3779">
        <v>1144</v>
      </c>
      <c r="O3779" t="s">
        <v>3254</v>
      </c>
      <c r="P3779">
        <v>2</v>
      </c>
      <c r="Q3779" t="s">
        <v>17914</v>
      </c>
      <c r="R3779" t="s">
        <v>17915</v>
      </c>
      <c r="S3779">
        <v>101</v>
      </c>
      <c r="T3779" t="s">
        <v>37</v>
      </c>
      <c r="U3779" t="s">
        <v>38</v>
      </c>
      <c r="V3779" t="s">
        <v>39</v>
      </c>
      <c r="W3779">
        <v>150000</v>
      </c>
      <c r="X3779">
        <v>2000</v>
      </c>
      <c r="Y3779">
        <v>346</v>
      </c>
      <c r="Z3779">
        <v>6.3</v>
      </c>
      <c r="AA3779">
        <v>1.85</v>
      </c>
      <c r="AB3779">
        <v>132</v>
      </c>
    </row>
    <row r="3780" spans="1:28" x14ac:dyDescent="0.3">
      <c r="A3780" t="s">
        <v>28</v>
      </c>
      <c r="B3780" t="s">
        <v>14187</v>
      </c>
      <c r="C3780">
        <v>232</v>
      </c>
      <c r="D3780">
        <v>85</v>
      </c>
      <c r="E3780">
        <v>109</v>
      </c>
      <c r="F3780">
        <v>18</v>
      </c>
      <c r="G3780" t="s">
        <v>17916</v>
      </c>
      <c r="H3780">
        <v>200</v>
      </c>
      <c r="I3780">
        <v>9437933</v>
      </c>
      <c r="J3780" t="s">
        <v>7403</v>
      </c>
      <c r="K3780" t="s">
        <v>17917</v>
      </c>
      <c r="L3780" t="s">
        <v>17918</v>
      </c>
      <c r="M3780">
        <v>90827</v>
      </c>
      <c r="N3780">
        <v>332</v>
      </c>
      <c r="O3780" t="s">
        <v>17919</v>
      </c>
      <c r="P3780">
        <v>0</v>
      </c>
      <c r="Q3780" t="s">
        <v>17920</v>
      </c>
      <c r="R3780" t="s">
        <v>17921</v>
      </c>
      <c r="S3780">
        <v>329</v>
      </c>
      <c r="T3780" t="s">
        <v>37</v>
      </c>
      <c r="U3780" t="s">
        <v>7547</v>
      </c>
      <c r="V3780" t="s">
        <v>569</v>
      </c>
      <c r="W3780">
        <v>180000</v>
      </c>
      <c r="X3780">
        <v>2007</v>
      </c>
      <c r="Y3780">
        <v>96</v>
      </c>
      <c r="Z3780">
        <v>7.9</v>
      </c>
      <c r="AA3780">
        <v>1.85</v>
      </c>
      <c r="AB3780">
        <v>26000</v>
      </c>
    </row>
    <row r="3781" spans="1:28" x14ac:dyDescent="0.3">
      <c r="A3781" t="s">
        <v>28</v>
      </c>
      <c r="B3781" t="s">
        <v>17922</v>
      </c>
      <c r="C3781">
        <v>29</v>
      </c>
      <c r="D3781">
        <v>93</v>
      </c>
      <c r="E3781">
        <v>0</v>
      </c>
      <c r="F3781">
        <v>2</v>
      </c>
      <c r="G3781" t="s">
        <v>17923</v>
      </c>
      <c r="H3781">
        <v>58</v>
      </c>
      <c r="I3781">
        <v>155984</v>
      </c>
      <c r="J3781" t="s">
        <v>65</v>
      </c>
      <c r="K3781" t="s">
        <v>17924</v>
      </c>
      <c r="L3781" t="s">
        <v>17925</v>
      </c>
      <c r="M3781">
        <v>586</v>
      </c>
      <c r="N3781">
        <v>62</v>
      </c>
      <c r="O3781" t="s">
        <v>17926</v>
      </c>
      <c r="P3781">
        <v>0</v>
      </c>
      <c r="Q3781" t="s">
        <v>17927</v>
      </c>
      <c r="R3781" t="s">
        <v>17928</v>
      </c>
      <c r="S3781">
        <v>9</v>
      </c>
      <c r="T3781" t="s">
        <v>37</v>
      </c>
      <c r="U3781" t="s">
        <v>38</v>
      </c>
      <c r="V3781" t="s">
        <v>5347</v>
      </c>
      <c r="W3781">
        <v>160000</v>
      </c>
      <c r="X3781">
        <v>2009</v>
      </c>
      <c r="Y3781">
        <v>2</v>
      </c>
      <c r="Z3781">
        <v>7.4</v>
      </c>
      <c r="AA3781">
        <v>1.85</v>
      </c>
      <c r="AB3781">
        <v>0</v>
      </c>
    </row>
    <row r="3782" spans="1:28" x14ac:dyDescent="0.3">
      <c r="A3782" t="s">
        <v>28</v>
      </c>
      <c r="B3782" t="s">
        <v>7033</v>
      </c>
      <c r="C3782">
        <v>277</v>
      </c>
      <c r="D3782">
        <v>88</v>
      </c>
      <c r="E3782">
        <v>365</v>
      </c>
      <c r="F3782">
        <v>177</v>
      </c>
      <c r="G3782" t="s">
        <v>13805</v>
      </c>
      <c r="H3782">
        <v>383</v>
      </c>
      <c r="I3782">
        <v>30859000</v>
      </c>
      <c r="J3782" t="s">
        <v>5289</v>
      </c>
      <c r="K3782" t="s">
        <v>10079</v>
      </c>
      <c r="L3782" t="s">
        <v>13806</v>
      </c>
      <c r="M3782">
        <v>96411</v>
      </c>
      <c r="N3782">
        <v>1094</v>
      </c>
      <c r="O3782" t="s">
        <v>13807</v>
      </c>
      <c r="P3782">
        <v>0</v>
      </c>
      <c r="Q3782" t="s">
        <v>13808</v>
      </c>
      <c r="R3782" t="s">
        <v>13809</v>
      </c>
      <c r="S3782">
        <v>826</v>
      </c>
      <c r="T3782" t="s">
        <v>37</v>
      </c>
      <c r="U3782" t="s">
        <v>38</v>
      </c>
      <c r="V3782" t="s">
        <v>569</v>
      </c>
      <c r="W3782">
        <v>83532</v>
      </c>
      <c r="X3782">
        <v>1974</v>
      </c>
      <c r="Y3782">
        <v>371</v>
      </c>
      <c r="Z3782">
        <v>7.5</v>
      </c>
      <c r="AA3782">
        <v>1.85</v>
      </c>
      <c r="AB3782">
        <v>0</v>
      </c>
    </row>
    <row r="3783" spans="1:28" x14ac:dyDescent="0.3">
      <c r="A3783" t="s">
        <v>28</v>
      </c>
      <c r="B3783" t="s">
        <v>3646</v>
      </c>
      <c r="C3783">
        <v>40</v>
      </c>
      <c r="D3783">
        <v>91</v>
      </c>
      <c r="E3783">
        <v>909</v>
      </c>
      <c r="F3783">
        <v>42</v>
      </c>
      <c r="G3783" t="s">
        <v>17929</v>
      </c>
      <c r="H3783">
        <v>909</v>
      </c>
      <c r="I3783">
        <v>6706368</v>
      </c>
      <c r="J3783" t="s">
        <v>65</v>
      </c>
      <c r="K3783" t="s">
        <v>3646</v>
      </c>
      <c r="L3783" t="s">
        <v>17930</v>
      </c>
      <c r="M3783">
        <v>22800</v>
      </c>
      <c r="N3783">
        <v>1048</v>
      </c>
      <c r="O3783" t="s">
        <v>17931</v>
      </c>
      <c r="P3783">
        <v>0</v>
      </c>
      <c r="Q3783" t="s">
        <v>17932</v>
      </c>
      <c r="R3783" t="s">
        <v>17933</v>
      </c>
      <c r="S3783">
        <v>133</v>
      </c>
      <c r="T3783" t="s">
        <v>37</v>
      </c>
      <c r="U3783" t="s">
        <v>38</v>
      </c>
      <c r="V3783" t="s">
        <v>569</v>
      </c>
      <c r="W3783">
        <v>160000</v>
      </c>
      <c r="X3783">
        <v>1989</v>
      </c>
      <c r="Y3783">
        <v>91</v>
      </c>
      <c r="Z3783">
        <v>7.5</v>
      </c>
      <c r="AA3783">
        <v>1.66</v>
      </c>
      <c r="AB3783">
        <v>667</v>
      </c>
    </row>
    <row r="3784" spans="1:28" x14ac:dyDescent="0.3">
      <c r="A3784" t="s">
        <v>720</v>
      </c>
      <c r="B3784" t="s">
        <v>2421</v>
      </c>
      <c r="C3784">
        <v>284</v>
      </c>
      <c r="D3784">
        <v>96</v>
      </c>
      <c r="E3784">
        <v>0</v>
      </c>
      <c r="F3784">
        <v>56</v>
      </c>
      <c r="G3784" t="s">
        <v>15537</v>
      </c>
      <c r="H3784">
        <v>125</v>
      </c>
      <c r="J3784" t="s">
        <v>15538</v>
      </c>
      <c r="K3784" t="s">
        <v>15539</v>
      </c>
      <c r="L3784" t="s">
        <v>15540</v>
      </c>
      <c r="M3784">
        <v>87978</v>
      </c>
      <c r="N3784">
        <v>403</v>
      </c>
      <c r="O3784" t="s">
        <v>15541</v>
      </c>
      <c r="P3784">
        <v>5</v>
      </c>
      <c r="Q3784" t="s">
        <v>15542</v>
      </c>
      <c r="R3784" t="s">
        <v>15543</v>
      </c>
      <c r="S3784">
        <v>580</v>
      </c>
      <c r="T3784" t="s">
        <v>37</v>
      </c>
      <c r="U3784" t="s">
        <v>38</v>
      </c>
      <c r="V3784" t="s">
        <v>5347</v>
      </c>
      <c r="W3784">
        <v>114000</v>
      </c>
      <c r="X3784">
        <v>1968</v>
      </c>
      <c r="Y3784">
        <v>108</v>
      </c>
      <c r="Z3784">
        <v>8</v>
      </c>
      <c r="AA3784">
        <v>1.85</v>
      </c>
      <c r="AB3784">
        <v>0</v>
      </c>
    </row>
    <row r="3785" spans="1:28" x14ac:dyDescent="0.3">
      <c r="A3785" t="s">
        <v>28</v>
      </c>
      <c r="B3785" t="s">
        <v>17934</v>
      </c>
      <c r="C3785">
        <v>1</v>
      </c>
      <c r="D3785">
        <v>77</v>
      </c>
      <c r="E3785">
        <v>7</v>
      </c>
      <c r="F3785">
        <v>69</v>
      </c>
      <c r="G3785" t="s">
        <v>17157</v>
      </c>
      <c r="H3785">
        <v>206</v>
      </c>
      <c r="J3785" t="s">
        <v>1611</v>
      </c>
      <c r="K3785" t="s">
        <v>17935</v>
      </c>
      <c r="L3785" t="s">
        <v>17936</v>
      </c>
      <c r="M3785">
        <v>98</v>
      </c>
      <c r="N3785">
        <v>516</v>
      </c>
      <c r="O3785" t="s">
        <v>17937</v>
      </c>
      <c r="P3785">
        <v>0</v>
      </c>
      <c r="Q3785" t="s">
        <v>17938</v>
      </c>
      <c r="R3785" t="s">
        <v>17939</v>
      </c>
      <c r="S3785">
        <v>5</v>
      </c>
      <c r="T3785" t="s">
        <v>37</v>
      </c>
      <c r="U3785" t="s">
        <v>38</v>
      </c>
      <c r="W3785">
        <v>103000</v>
      </c>
      <c r="X3785">
        <v>2003</v>
      </c>
      <c r="Y3785">
        <v>81</v>
      </c>
      <c r="Z3785">
        <v>5.7</v>
      </c>
      <c r="AB3785">
        <v>0</v>
      </c>
    </row>
    <row r="3786" spans="1:28" x14ac:dyDescent="0.3">
      <c r="A3786" t="s">
        <v>28</v>
      </c>
      <c r="B3786" t="s">
        <v>15472</v>
      </c>
      <c r="C3786">
        <v>31</v>
      </c>
      <c r="D3786">
        <v>111</v>
      </c>
      <c r="E3786">
        <v>589</v>
      </c>
      <c r="F3786">
        <v>51</v>
      </c>
      <c r="G3786" t="s">
        <v>17499</v>
      </c>
      <c r="H3786">
        <v>589</v>
      </c>
      <c r="I3786">
        <v>10174663</v>
      </c>
      <c r="J3786" t="s">
        <v>3637</v>
      </c>
      <c r="K3786" t="s">
        <v>15472</v>
      </c>
      <c r="L3786" t="s">
        <v>17940</v>
      </c>
      <c r="M3786">
        <v>12399</v>
      </c>
      <c r="N3786">
        <v>916</v>
      </c>
      <c r="O3786" t="s">
        <v>17941</v>
      </c>
      <c r="P3786">
        <v>0</v>
      </c>
      <c r="Q3786" t="s">
        <v>17942</v>
      </c>
      <c r="R3786" t="s">
        <v>17943</v>
      </c>
      <c r="S3786">
        <v>382</v>
      </c>
      <c r="T3786" t="s">
        <v>37</v>
      </c>
      <c r="U3786" t="s">
        <v>38</v>
      </c>
      <c r="V3786" t="s">
        <v>90</v>
      </c>
      <c r="W3786">
        <v>100000</v>
      </c>
      <c r="X3786">
        <v>2006</v>
      </c>
      <c r="Y3786">
        <v>150</v>
      </c>
      <c r="Z3786">
        <v>6.7</v>
      </c>
      <c r="AA3786">
        <v>1.85</v>
      </c>
      <c r="AB3786">
        <v>0</v>
      </c>
    </row>
    <row r="3787" spans="1:28" x14ac:dyDescent="0.3">
      <c r="A3787" t="s">
        <v>28</v>
      </c>
      <c r="B3787" t="s">
        <v>17944</v>
      </c>
      <c r="C3787">
        <v>159</v>
      </c>
      <c r="D3787">
        <v>81</v>
      </c>
      <c r="E3787">
        <v>3</v>
      </c>
      <c r="F3787">
        <v>7</v>
      </c>
      <c r="G3787" t="s">
        <v>17945</v>
      </c>
      <c r="H3787">
        <v>220</v>
      </c>
      <c r="I3787">
        <v>22757819</v>
      </c>
      <c r="J3787" t="s">
        <v>5289</v>
      </c>
      <c r="K3787" t="s">
        <v>17946</v>
      </c>
      <c r="L3787" t="s">
        <v>17947</v>
      </c>
      <c r="M3787">
        <v>13521</v>
      </c>
      <c r="N3787">
        <v>276</v>
      </c>
      <c r="O3787" t="s">
        <v>17948</v>
      </c>
      <c r="P3787">
        <v>0</v>
      </c>
      <c r="Q3787" t="s">
        <v>17949</v>
      </c>
      <c r="R3787" t="s">
        <v>17950</v>
      </c>
      <c r="S3787">
        <v>150</v>
      </c>
      <c r="T3787" t="s">
        <v>37</v>
      </c>
      <c r="U3787" t="s">
        <v>38</v>
      </c>
      <c r="V3787" t="s">
        <v>569</v>
      </c>
      <c r="W3787">
        <v>100000</v>
      </c>
      <c r="X3787">
        <v>2015</v>
      </c>
      <c r="Y3787">
        <v>40</v>
      </c>
      <c r="Z3787">
        <v>4.2</v>
      </c>
      <c r="AA3787">
        <v>1.85</v>
      </c>
      <c r="AB3787">
        <v>0</v>
      </c>
    </row>
    <row r="3788" spans="1:28" x14ac:dyDescent="0.3">
      <c r="A3788" t="s">
        <v>28</v>
      </c>
      <c r="B3788" t="s">
        <v>15887</v>
      </c>
      <c r="C3788">
        <v>21</v>
      </c>
      <c r="D3788">
        <v>81</v>
      </c>
      <c r="E3788">
        <v>467</v>
      </c>
      <c r="F3788">
        <v>287</v>
      </c>
      <c r="G3788" t="s">
        <v>3720</v>
      </c>
      <c r="H3788">
        <v>467</v>
      </c>
      <c r="I3788">
        <v>5228617</v>
      </c>
      <c r="J3788" t="s">
        <v>1611</v>
      </c>
      <c r="K3788" t="s">
        <v>15887</v>
      </c>
      <c r="L3788" t="s">
        <v>17951</v>
      </c>
      <c r="M3788">
        <v>2770</v>
      </c>
      <c r="N3788">
        <v>1431</v>
      </c>
      <c r="O3788" t="s">
        <v>15145</v>
      </c>
      <c r="P3788">
        <v>1</v>
      </c>
      <c r="Q3788" t="s">
        <v>17952</v>
      </c>
      <c r="R3788" t="s">
        <v>17953</v>
      </c>
      <c r="S3788">
        <v>32</v>
      </c>
      <c r="T3788" t="s">
        <v>37</v>
      </c>
      <c r="U3788" t="s">
        <v>38</v>
      </c>
      <c r="V3788" t="s">
        <v>569</v>
      </c>
      <c r="W3788">
        <v>100000</v>
      </c>
      <c r="X3788">
        <v>1987</v>
      </c>
      <c r="Y3788">
        <v>322</v>
      </c>
      <c r="Z3788">
        <v>7</v>
      </c>
      <c r="AA3788">
        <v>1.85</v>
      </c>
      <c r="AB3788">
        <v>471</v>
      </c>
    </row>
    <row r="3789" spans="1:28" x14ac:dyDescent="0.3">
      <c r="A3789" t="s">
        <v>720</v>
      </c>
      <c r="B3789" t="s">
        <v>17954</v>
      </c>
      <c r="C3789">
        <v>88</v>
      </c>
      <c r="D3789">
        <v>90</v>
      </c>
      <c r="E3789">
        <v>56</v>
      </c>
      <c r="F3789">
        <v>56</v>
      </c>
      <c r="G3789" t="s">
        <v>17955</v>
      </c>
      <c r="H3789">
        <v>126</v>
      </c>
      <c r="I3789">
        <v>110536</v>
      </c>
      <c r="J3789" t="s">
        <v>11506</v>
      </c>
      <c r="K3789" t="s">
        <v>17956</v>
      </c>
      <c r="L3789" t="s">
        <v>17957</v>
      </c>
      <c r="M3789">
        <v>4117</v>
      </c>
      <c r="N3789">
        <v>284</v>
      </c>
      <c r="O3789" t="s">
        <v>17954</v>
      </c>
      <c r="P3789">
        <v>1</v>
      </c>
      <c r="Q3789" t="s">
        <v>17958</v>
      </c>
      <c r="R3789" t="s">
        <v>17959</v>
      </c>
      <c r="S3789">
        <v>118</v>
      </c>
      <c r="T3789" t="s">
        <v>37</v>
      </c>
      <c r="U3789" t="s">
        <v>38</v>
      </c>
      <c r="V3789" t="s">
        <v>90</v>
      </c>
      <c r="W3789">
        <v>40000</v>
      </c>
      <c r="X3789">
        <v>2001</v>
      </c>
      <c r="Y3789">
        <v>76</v>
      </c>
      <c r="Z3789">
        <v>7</v>
      </c>
      <c r="AA3789">
        <v>1.85</v>
      </c>
      <c r="AB3789">
        <v>0</v>
      </c>
    </row>
    <row r="3790" spans="1:28" x14ac:dyDescent="0.3">
      <c r="A3790" t="s">
        <v>28</v>
      </c>
      <c r="B3790" t="s">
        <v>17960</v>
      </c>
      <c r="C3790">
        <v>193</v>
      </c>
      <c r="D3790">
        <v>88</v>
      </c>
      <c r="E3790">
        <v>3</v>
      </c>
      <c r="F3790">
        <v>307</v>
      </c>
      <c r="G3790" t="s">
        <v>2555</v>
      </c>
      <c r="H3790">
        <v>3000</v>
      </c>
      <c r="I3790">
        <v>59379</v>
      </c>
      <c r="J3790" t="s">
        <v>17961</v>
      </c>
      <c r="K3790" t="s">
        <v>12333</v>
      </c>
      <c r="L3790" t="s">
        <v>17962</v>
      </c>
      <c r="M3790">
        <v>12796</v>
      </c>
      <c r="N3790">
        <v>4729</v>
      </c>
      <c r="O3790" t="s">
        <v>17963</v>
      </c>
      <c r="P3790">
        <v>3</v>
      </c>
      <c r="Q3790" t="s">
        <v>17964</v>
      </c>
      <c r="R3790" t="s">
        <v>17965</v>
      </c>
      <c r="S3790">
        <v>52</v>
      </c>
      <c r="T3790" t="s">
        <v>37</v>
      </c>
      <c r="U3790" t="s">
        <v>38</v>
      </c>
      <c r="V3790" t="s">
        <v>4621</v>
      </c>
      <c r="W3790">
        <v>200000</v>
      </c>
      <c r="X3790">
        <v>2013</v>
      </c>
      <c r="Y3790">
        <v>982</v>
      </c>
      <c r="Z3790">
        <v>6.8</v>
      </c>
      <c r="AA3790">
        <v>2.35</v>
      </c>
      <c r="AB3790">
        <v>0</v>
      </c>
    </row>
    <row r="3791" spans="1:28" x14ac:dyDescent="0.3">
      <c r="A3791" t="s">
        <v>28</v>
      </c>
      <c r="B3791" t="s">
        <v>17966</v>
      </c>
      <c r="C3791">
        <v>5</v>
      </c>
      <c r="D3791">
        <v>77</v>
      </c>
      <c r="E3791">
        <v>0</v>
      </c>
      <c r="F3791">
        <v>0</v>
      </c>
      <c r="G3791" t="s">
        <v>17967</v>
      </c>
      <c r="H3791">
        <v>45</v>
      </c>
      <c r="J3791" t="s">
        <v>17107</v>
      </c>
      <c r="K3791" t="s">
        <v>17968</v>
      </c>
      <c r="L3791" t="s">
        <v>17969</v>
      </c>
      <c r="M3791">
        <v>80</v>
      </c>
      <c r="N3791">
        <v>45</v>
      </c>
      <c r="O3791" t="s">
        <v>17970</v>
      </c>
      <c r="P3791">
        <v>0</v>
      </c>
      <c r="Q3791" t="s">
        <v>17971</v>
      </c>
      <c r="R3791" t="s">
        <v>17972</v>
      </c>
      <c r="S3791">
        <v>1</v>
      </c>
      <c r="T3791" t="s">
        <v>37</v>
      </c>
      <c r="U3791" t="s">
        <v>38</v>
      </c>
      <c r="V3791" t="s">
        <v>5347</v>
      </c>
      <c r="W3791">
        <v>100000</v>
      </c>
      <c r="X3791">
        <v>2014</v>
      </c>
      <c r="Y3791">
        <v>0</v>
      </c>
      <c r="Z3791">
        <v>7.6</v>
      </c>
      <c r="AA3791">
        <v>1.78</v>
      </c>
      <c r="AB3791">
        <v>82</v>
      </c>
    </row>
    <row r="3792" spans="1:28" x14ac:dyDescent="0.3">
      <c r="A3792" t="s">
        <v>28</v>
      </c>
      <c r="B3792" t="s">
        <v>11671</v>
      </c>
      <c r="C3792">
        <v>241</v>
      </c>
      <c r="D3792">
        <v>114</v>
      </c>
      <c r="E3792">
        <v>29</v>
      </c>
      <c r="F3792">
        <v>616</v>
      </c>
      <c r="G3792" t="s">
        <v>2549</v>
      </c>
      <c r="H3792">
        <v>956</v>
      </c>
      <c r="I3792">
        <v>32721635</v>
      </c>
      <c r="J3792" t="s">
        <v>6467</v>
      </c>
      <c r="K3792" t="s">
        <v>989</v>
      </c>
      <c r="L3792" t="s">
        <v>11672</v>
      </c>
      <c r="M3792">
        <v>67824</v>
      </c>
      <c r="N3792">
        <v>3861</v>
      </c>
      <c r="O3792" t="s">
        <v>11673</v>
      </c>
      <c r="P3792">
        <v>0</v>
      </c>
      <c r="Q3792" t="s">
        <v>11674</v>
      </c>
      <c r="R3792" t="s">
        <v>11675</v>
      </c>
      <c r="S3792">
        <v>279</v>
      </c>
      <c r="T3792" t="s">
        <v>37</v>
      </c>
      <c r="U3792" t="s">
        <v>38</v>
      </c>
      <c r="V3792" t="s">
        <v>569</v>
      </c>
      <c r="W3792">
        <v>15000000</v>
      </c>
      <c r="X3792">
        <v>2009</v>
      </c>
      <c r="Y3792">
        <v>878</v>
      </c>
      <c r="Z3792">
        <v>6.6</v>
      </c>
      <c r="AA3792">
        <v>1.85</v>
      </c>
      <c r="AB3792">
        <v>0</v>
      </c>
    </row>
    <row r="3793" spans="1:28" x14ac:dyDescent="0.3">
      <c r="A3793" t="s">
        <v>720</v>
      </c>
      <c r="B3793" t="s">
        <v>1171</v>
      </c>
      <c r="C3793">
        <v>138</v>
      </c>
      <c r="D3793">
        <v>84</v>
      </c>
      <c r="E3793">
        <v>0</v>
      </c>
      <c r="F3793">
        <v>194</v>
      </c>
      <c r="G3793" t="s">
        <v>17973</v>
      </c>
      <c r="H3793">
        <v>1000</v>
      </c>
      <c r="I3793">
        <v>3216970</v>
      </c>
      <c r="J3793" t="s">
        <v>1861</v>
      </c>
      <c r="K3793" t="s">
        <v>1757</v>
      </c>
      <c r="L3793" t="s">
        <v>17974</v>
      </c>
      <c r="M3793">
        <v>142619</v>
      </c>
      <c r="N3793">
        <v>2065</v>
      </c>
      <c r="O3793" t="s">
        <v>17975</v>
      </c>
      <c r="P3793">
        <v>0</v>
      </c>
      <c r="Q3793" t="s">
        <v>17976</v>
      </c>
      <c r="R3793" t="s">
        <v>17977</v>
      </c>
      <c r="S3793">
        <v>586</v>
      </c>
      <c r="T3793" t="s">
        <v>37</v>
      </c>
      <c r="U3793" t="s">
        <v>38</v>
      </c>
      <c r="V3793" t="s">
        <v>569</v>
      </c>
      <c r="W3793">
        <v>60000</v>
      </c>
      <c r="X3793">
        <v>1998</v>
      </c>
      <c r="Y3793">
        <v>512</v>
      </c>
      <c r="Z3793">
        <v>7.5</v>
      </c>
      <c r="AA3793">
        <v>1.66</v>
      </c>
      <c r="AB3793">
        <v>24000</v>
      </c>
    </row>
    <row r="3794" spans="1:28" x14ac:dyDescent="0.3">
      <c r="A3794" t="s">
        <v>28</v>
      </c>
      <c r="B3794" t="s">
        <v>17978</v>
      </c>
      <c r="C3794">
        <v>32</v>
      </c>
      <c r="D3794">
        <v>87</v>
      </c>
      <c r="E3794">
        <v>0</v>
      </c>
      <c r="F3794">
        <v>153</v>
      </c>
      <c r="G3794" t="s">
        <v>17979</v>
      </c>
      <c r="H3794">
        <v>1000</v>
      </c>
      <c r="I3794">
        <v>536767</v>
      </c>
      <c r="J3794" t="s">
        <v>6849</v>
      </c>
      <c r="K3794" t="s">
        <v>1669</v>
      </c>
      <c r="L3794" t="s">
        <v>17980</v>
      </c>
      <c r="M3794">
        <v>1622</v>
      </c>
      <c r="N3794">
        <v>1362</v>
      </c>
      <c r="O3794" t="s">
        <v>17981</v>
      </c>
      <c r="P3794">
        <v>0</v>
      </c>
      <c r="Q3794" t="s">
        <v>17982</v>
      </c>
      <c r="R3794" t="s">
        <v>17983</v>
      </c>
      <c r="S3794">
        <v>83</v>
      </c>
      <c r="T3794" t="s">
        <v>37</v>
      </c>
      <c r="U3794" t="s">
        <v>38</v>
      </c>
      <c r="V3794" t="s">
        <v>569</v>
      </c>
      <c r="W3794">
        <v>60000</v>
      </c>
      <c r="X3794">
        <v>1998</v>
      </c>
      <c r="Y3794">
        <v>184</v>
      </c>
      <c r="Z3794">
        <v>5.3</v>
      </c>
      <c r="AA3794">
        <v>1.85</v>
      </c>
      <c r="AB3794">
        <v>30</v>
      </c>
    </row>
    <row r="3795" spans="1:28" x14ac:dyDescent="0.3">
      <c r="A3795" t="s">
        <v>28</v>
      </c>
      <c r="B3795" t="s">
        <v>13439</v>
      </c>
      <c r="C3795">
        <v>193</v>
      </c>
      <c r="D3795">
        <v>100</v>
      </c>
      <c r="E3795">
        <v>293</v>
      </c>
      <c r="F3795">
        <v>0</v>
      </c>
      <c r="G3795" t="s">
        <v>17984</v>
      </c>
      <c r="H3795">
        <v>0</v>
      </c>
      <c r="I3795">
        <v>11529368</v>
      </c>
      <c r="J3795" t="s">
        <v>17985</v>
      </c>
      <c r="K3795" t="s">
        <v>17986</v>
      </c>
      <c r="L3795" t="s">
        <v>17987</v>
      </c>
      <c r="M3795">
        <v>85028</v>
      </c>
      <c r="N3795">
        <v>0</v>
      </c>
      <c r="O3795" t="s">
        <v>17988</v>
      </c>
      <c r="P3795">
        <v>2</v>
      </c>
      <c r="Q3795" t="s">
        <v>17989</v>
      </c>
      <c r="R3795" t="s">
        <v>17990</v>
      </c>
      <c r="S3795">
        <v>404</v>
      </c>
      <c r="T3795" t="s">
        <v>37</v>
      </c>
      <c r="U3795" t="s">
        <v>38</v>
      </c>
      <c r="V3795" t="s">
        <v>90</v>
      </c>
      <c r="W3795">
        <v>65000</v>
      </c>
      <c r="X3795">
        <v>2004</v>
      </c>
      <c r="Y3795">
        <v>0</v>
      </c>
      <c r="Z3795">
        <v>7.3</v>
      </c>
      <c r="AA3795">
        <v>1.78</v>
      </c>
      <c r="AB3795">
        <v>0</v>
      </c>
    </row>
    <row r="3796" spans="1:28" x14ac:dyDescent="0.3">
      <c r="A3796" t="s">
        <v>28</v>
      </c>
      <c r="B3796" t="s">
        <v>17991</v>
      </c>
      <c r="C3796">
        <v>66</v>
      </c>
      <c r="D3796">
        <v>82</v>
      </c>
      <c r="E3796">
        <v>32</v>
      </c>
      <c r="F3796">
        <v>128</v>
      </c>
      <c r="G3796" t="s">
        <v>17992</v>
      </c>
      <c r="H3796">
        <v>968</v>
      </c>
      <c r="I3796">
        <v>40557</v>
      </c>
      <c r="J3796" t="s">
        <v>1611</v>
      </c>
      <c r="K3796" t="s">
        <v>374</v>
      </c>
      <c r="L3796" t="s">
        <v>17993</v>
      </c>
      <c r="M3796">
        <v>1389</v>
      </c>
      <c r="N3796">
        <v>2046</v>
      </c>
      <c r="O3796" t="s">
        <v>17994</v>
      </c>
      <c r="P3796">
        <v>0</v>
      </c>
      <c r="Q3796" t="s">
        <v>17995</v>
      </c>
      <c r="R3796" t="s">
        <v>17996</v>
      </c>
      <c r="S3796">
        <v>22</v>
      </c>
      <c r="T3796" t="s">
        <v>37</v>
      </c>
      <c r="U3796" t="s">
        <v>38</v>
      </c>
      <c r="V3796" t="s">
        <v>569</v>
      </c>
      <c r="W3796">
        <v>60000</v>
      </c>
      <c r="X3796">
        <v>2011</v>
      </c>
      <c r="Y3796">
        <v>407</v>
      </c>
      <c r="Z3796">
        <v>5.6</v>
      </c>
      <c r="AA3796">
        <v>2.35</v>
      </c>
      <c r="AB3796">
        <v>0</v>
      </c>
    </row>
    <row r="3797" spans="1:28" x14ac:dyDescent="0.3">
      <c r="A3797" t="s">
        <v>28</v>
      </c>
      <c r="B3797" t="s">
        <v>17580</v>
      </c>
      <c r="C3797">
        <v>65</v>
      </c>
      <c r="D3797">
        <v>82</v>
      </c>
      <c r="E3797">
        <v>217</v>
      </c>
      <c r="F3797">
        <v>442</v>
      </c>
      <c r="G3797" t="s">
        <v>17219</v>
      </c>
      <c r="H3797">
        <v>10000</v>
      </c>
      <c r="I3797">
        <v>30084</v>
      </c>
      <c r="J3797" t="s">
        <v>2450</v>
      </c>
      <c r="K3797" t="s">
        <v>2382</v>
      </c>
      <c r="L3797" t="s">
        <v>17997</v>
      </c>
      <c r="M3797">
        <v>5507</v>
      </c>
      <c r="N3797">
        <v>11642</v>
      </c>
      <c r="O3797" t="s">
        <v>10607</v>
      </c>
      <c r="P3797">
        <v>3</v>
      </c>
      <c r="Q3797" t="s">
        <v>17998</v>
      </c>
      <c r="R3797" t="s">
        <v>17999</v>
      </c>
      <c r="S3797">
        <v>23</v>
      </c>
      <c r="T3797" t="s">
        <v>37</v>
      </c>
      <c r="U3797" t="s">
        <v>38</v>
      </c>
      <c r="V3797" t="s">
        <v>569</v>
      </c>
      <c r="W3797">
        <v>70000</v>
      </c>
      <c r="X3797">
        <v>2014</v>
      </c>
      <c r="Y3797">
        <v>969</v>
      </c>
      <c r="Z3797">
        <v>5.6</v>
      </c>
      <c r="AA3797">
        <v>1.85</v>
      </c>
      <c r="AB3797">
        <v>812</v>
      </c>
    </row>
    <row r="3798" spans="1:28" x14ac:dyDescent="0.3">
      <c r="A3798" t="s">
        <v>28</v>
      </c>
      <c r="B3798" t="s">
        <v>15125</v>
      </c>
      <c r="C3798">
        <v>125</v>
      </c>
      <c r="D3798">
        <v>87</v>
      </c>
      <c r="E3798">
        <v>59</v>
      </c>
      <c r="F3798">
        <v>9</v>
      </c>
      <c r="G3798" t="s">
        <v>18000</v>
      </c>
      <c r="H3798">
        <v>35</v>
      </c>
      <c r="J3798" t="s">
        <v>15538</v>
      </c>
      <c r="K3798" t="s">
        <v>18001</v>
      </c>
      <c r="L3798" t="s">
        <v>18002</v>
      </c>
      <c r="M3798">
        <v>13065</v>
      </c>
      <c r="N3798">
        <v>97</v>
      </c>
      <c r="O3798" t="s">
        <v>18003</v>
      </c>
      <c r="P3798">
        <v>0</v>
      </c>
      <c r="Q3798" t="s">
        <v>18004</v>
      </c>
      <c r="R3798" t="s">
        <v>18005</v>
      </c>
      <c r="S3798">
        <v>136</v>
      </c>
      <c r="T3798" t="s">
        <v>37</v>
      </c>
      <c r="U3798" t="s">
        <v>38</v>
      </c>
      <c r="V3798" t="s">
        <v>569</v>
      </c>
      <c r="W3798">
        <v>70000</v>
      </c>
      <c r="X3798">
        <v>2011</v>
      </c>
      <c r="Y3798">
        <v>28</v>
      </c>
      <c r="Z3798">
        <v>5.8</v>
      </c>
      <c r="AA3798">
        <v>1.78</v>
      </c>
      <c r="AB3798">
        <v>3000</v>
      </c>
    </row>
    <row r="3799" spans="1:28" x14ac:dyDescent="0.3">
      <c r="A3799" t="s">
        <v>28</v>
      </c>
      <c r="B3799" t="s">
        <v>15743</v>
      </c>
      <c r="C3799">
        <v>36</v>
      </c>
      <c r="D3799">
        <v>98</v>
      </c>
      <c r="E3799">
        <v>0</v>
      </c>
      <c r="F3799">
        <v>73</v>
      </c>
      <c r="G3799" t="s">
        <v>15838</v>
      </c>
      <c r="H3799">
        <v>138</v>
      </c>
      <c r="I3799">
        <v>10246600</v>
      </c>
      <c r="J3799" t="s">
        <v>1375</v>
      </c>
      <c r="K3799" t="s">
        <v>18006</v>
      </c>
      <c r="L3799" t="s">
        <v>18007</v>
      </c>
      <c r="M3799">
        <v>6375</v>
      </c>
      <c r="N3799">
        <v>388</v>
      </c>
      <c r="O3799" t="s">
        <v>18008</v>
      </c>
      <c r="P3799">
        <v>0</v>
      </c>
      <c r="Q3799" t="s">
        <v>18009</v>
      </c>
      <c r="R3799" t="s">
        <v>18010</v>
      </c>
      <c r="S3799">
        <v>36</v>
      </c>
      <c r="T3799" t="s">
        <v>37</v>
      </c>
      <c r="U3799" t="s">
        <v>38</v>
      </c>
      <c r="V3799" t="s">
        <v>569</v>
      </c>
      <c r="W3799">
        <v>25000</v>
      </c>
      <c r="X3799">
        <v>1995</v>
      </c>
      <c r="Y3799">
        <v>111</v>
      </c>
      <c r="Z3799">
        <v>6.6</v>
      </c>
      <c r="AA3799">
        <v>1.85</v>
      </c>
      <c r="AB3799">
        <v>265</v>
      </c>
    </row>
    <row r="3800" spans="1:28" x14ac:dyDescent="0.3">
      <c r="A3800" t="s">
        <v>28</v>
      </c>
      <c r="B3800" t="s">
        <v>17219</v>
      </c>
      <c r="C3800">
        <v>113</v>
      </c>
      <c r="D3800">
        <v>98</v>
      </c>
      <c r="E3800">
        <v>969</v>
      </c>
      <c r="F3800">
        <v>433</v>
      </c>
      <c r="G3800" t="s">
        <v>3153</v>
      </c>
      <c r="H3800">
        <v>969</v>
      </c>
      <c r="I3800">
        <v>389804</v>
      </c>
      <c r="J3800" t="s">
        <v>1375</v>
      </c>
      <c r="K3800" t="s">
        <v>17219</v>
      </c>
      <c r="L3800" t="s">
        <v>18011</v>
      </c>
      <c r="M3800">
        <v>11816</v>
      </c>
      <c r="N3800">
        <v>2530</v>
      </c>
      <c r="O3800" t="s">
        <v>18012</v>
      </c>
      <c r="P3800">
        <v>0</v>
      </c>
      <c r="Q3800" t="s">
        <v>18013</v>
      </c>
      <c r="R3800" t="s">
        <v>18014</v>
      </c>
      <c r="S3800">
        <v>35</v>
      </c>
      <c r="T3800" t="s">
        <v>37</v>
      </c>
      <c r="U3800" t="s">
        <v>38</v>
      </c>
      <c r="V3800" t="s">
        <v>4621</v>
      </c>
      <c r="W3800">
        <v>65000</v>
      </c>
      <c r="X3800">
        <v>2010</v>
      </c>
      <c r="Y3800">
        <v>529</v>
      </c>
      <c r="Z3800">
        <v>6.3</v>
      </c>
      <c r="AA3800">
        <v>2.35</v>
      </c>
      <c r="AB3800">
        <v>0</v>
      </c>
    </row>
    <row r="3801" spans="1:28" x14ac:dyDescent="0.3">
      <c r="A3801" t="s">
        <v>720</v>
      </c>
      <c r="B3801" t="s">
        <v>18015</v>
      </c>
      <c r="C3801">
        <v>60</v>
      </c>
      <c r="D3801">
        <v>47</v>
      </c>
      <c r="E3801">
        <v>2</v>
      </c>
      <c r="F3801">
        <v>5</v>
      </c>
      <c r="G3801" t="s">
        <v>18016</v>
      </c>
      <c r="H3801">
        <v>19</v>
      </c>
      <c r="J3801" t="s">
        <v>2577</v>
      </c>
      <c r="K3801" t="s">
        <v>18017</v>
      </c>
      <c r="L3801" t="s">
        <v>18018</v>
      </c>
      <c r="M3801">
        <v>6261</v>
      </c>
      <c r="N3801">
        <v>43</v>
      </c>
      <c r="O3801" t="s">
        <v>18019</v>
      </c>
      <c r="P3801">
        <v>0</v>
      </c>
      <c r="Q3801" t="s">
        <v>18020</v>
      </c>
      <c r="R3801" t="s">
        <v>18021</v>
      </c>
      <c r="S3801">
        <v>99</v>
      </c>
      <c r="T3801" t="s">
        <v>37</v>
      </c>
      <c r="U3801" t="s">
        <v>38</v>
      </c>
      <c r="W3801">
        <v>50000</v>
      </c>
      <c r="X3801">
        <v>2005</v>
      </c>
      <c r="Y3801">
        <v>9</v>
      </c>
      <c r="Z3801">
        <v>7.3</v>
      </c>
      <c r="AA3801">
        <v>1.33</v>
      </c>
      <c r="AB3801">
        <v>0</v>
      </c>
    </row>
    <row r="3802" spans="1:28" x14ac:dyDescent="0.3">
      <c r="A3802" t="s">
        <v>28</v>
      </c>
      <c r="B3802" t="s">
        <v>18022</v>
      </c>
      <c r="C3802">
        <v>161</v>
      </c>
      <c r="D3802">
        <v>97</v>
      </c>
      <c r="E3802">
        <v>18</v>
      </c>
      <c r="F3802">
        <v>236</v>
      </c>
      <c r="G3802" t="s">
        <v>18023</v>
      </c>
      <c r="H3802">
        <v>852</v>
      </c>
      <c r="J3802" t="s">
        <v>2836</v>
      </c>
      <c r="K3802" t="s">
        <v>6958</v>
      </c>
      <c r="L3802" t="s">
        <v>18024</v>
      </c>
      <c r="M3802">
        <v>48236</v>
      </c>
      <c r="N3802">
        <v>1922</v>
      </c>
      <c r="O3802" t="s">
        <v>18025</v>
      </c>
      <c r="P3802">
        <v>0</v>
      </c>
      <c r="Q3802" t="s">
        <v>18026</v>
      </c>
      <c r="R3802" t="s">
        <v>18027</v>
      </c>
      <c r="S3802">
        <v>180</v>
      </c>
      <c r="T3802" t="s">
        <v>37</v>
      </c>
      <c r="U3802" t="s">
        <v>38</v>
      </c>
      <c r="V3802" t="s">
        <v>39</v>
      </c>
      <c r="W3802">
        <v>4000000</v>
      </c>
      <c r="X3802">
        <v>2014</v>
      </c>
      <c r="Y3802">
        <v>680</v>
      </c>
      <c r="Z3802">
        <v>6.1</v>
      </c>
      <c r="AA3802">
        <v>2.35</v>
      </c>
      <c r="AB3802">
        <v>10000</v>
      </c>
    </row>
    <row r="3803" spans="1:28" x14ac:dyDescent="0.3">
      <c r="A3803" t="s">
        <v>28</v>
      </c>
      <c r="B3803" t="s">
        <v>18028</v>
      </c>
      <c r="C3803">
        <v>34</v>
      </c>
      <c r="D3803">
        <v>83</v>
      </c>
      <c r="E3803">
        <v>3</v>
      </c>
      <c r="F3803">
        <v>69</v>
      </c>
      <c r="G3803" t="s">
        <v>18029</v>
      </c>
      <c r="H3803">
        <v>695</v>
      </c>
      <c r="J3803" t="s">
        <v>3270</v>
      </c>
      <c r="K3803" t="s">
        <v>18030</v>
      </c>
      <c r="L3803" t="s">
        <v>18031</v>
      </c>
      <c r="M3803">
        <v>733</v>
      </c>
      <c r="N3803">
        <v>1438</v>
      </c>
      <c r="O3803" t="s">
        <v>18032</v>
      </c>
      <c r="P3803">
        <v>0</v>
      </c>
      <c r="Q3803" t="s">
        <v>18033</v>
      </c>
      <c r="R3803" t="s">
        <v>18034</v>
      </c>
      <c r="S3803">
        <v>7</v>
      </c>
      <c r="T3803" t="s">
        <v>37</v>
      </c>
      <c r="U3803" t="s">
        <v>38</v>
      </c>
      <c r="V3803" t="s">
        <v>569</v>
      </c>
      <c r="W3803">
        <v>42000</v>
      </c>
      <c r="X3803">
        <v>2013</v>
      </c>
      <c r="Y3803">
        <v>571</v>
      </c>
      <c r="Z3803">
        <v>6.6</v>
      </c>
      <c r="AA3803">
        <v>16</v>
      </c>
      <c r="AB3803">
        <v>234</v>
      </c>
    </row>
    <row r="3804" spans="1:28" x14ac:dyDescent="0.3">
      <c r="A3804" t="s">
        <v>28</v>
      </c>
      <c r="B3804" t="s">
        <v>5180</v>
      </c>
      <c r="C3804">
        <v>75</v>
      </c>
      <c r="D3804">
        <v>90</v>
      </c>
      <c r="E3804">
        <v>234</v>
      </c>
      <c r="F3804">
        <v>15</v>
      </c>
      <c r="G3804" t="s">
        <v>6490</v>
      </c>
      <c r="H3804">
        <v>552</v>
      </c>
      <c r="I3804">
        <v>241816</v>
      </c>
      <c r="J3804" t="s">
        <v>3270</v>
      </c>
      <c r="K3804" t="s">
        <v>10781</v>
      </c>
      <c r="L3804" t="s">
        <v>18035</v>
      </c>
      <c r="M3804">
        <v>6246</v>
      </c>
      <c r="N3804">
        <v>642</v>
      </c>
      <c r="O3804" t="s">
        <v>18036</v>
      </c>
      <c r="P3804">
        <v>0</v>
      </c>
      <c r="Q3804" t="s">
        <v>18037</v>
      </c>
      <c r="R3804" t="s">
        <v>18038</v>
      </c>
      <c r="S3804">
        <v>76</v>
      </c>
      <c r="T3804" t="s">
        <v>37</v>
      </c>
      <c r="U3804" t="s">
        <v>38</v>
      </c>
      <c r="V3804" t="s">
        <v>5347</v>
      </c>
      <c r="W3804">
        <v>42000</v>
      </c>
      <c r="X3804">
        <v>2000</v>
      </c>
      <c r="Y3804">
        <v>61</v>
      </c>
      <c r="Z3804">
        <v>7.5</v>
      </c>
      <c r="AA3804">
        <v>2.35</v>
      </c>
      <c r="AB3804">
        <v>451</v>
      </c>
    </row>
    <row r="3805" spans="1:28" x14ac:dyDescent="0.3">
      <c r="A3805" t="s">
        <v>28</v>
      </c>
      <c r="B3805" t="s">
        <v>18039</v>
      </c>
      <c r="C3805">
        <v>21</v>
      </c>
      <c r="D3805">
        <v>90</v>
      </c>
      <c r="E3805">
        <v>4</v>
      </c>
      <c r="F3805">
        <v>113</v>
      </c>
      <c r="G3805" t="s">
        <v>18040</v>
      </c>
      <c r="H3805">
        <v>20000</v>
      </c>
      <c r="I3805">
        <v>277233</v>
      </c>
      <c r="J3805" t="s">
        <v>1618</v>
      </c>
      <c r="K3805" t="s">
        <v>16654</v>
      </c>
      <c r="L3805" t="s">
        <v>18041</v>
      </c>
      <c r="M3805">
        <v>2631</v>
      </c>
      <c r="N3805">
        <v>20814</v>
      </c>
      <c r="O3805" t="s">
        <v>18042</v>
      </c>
      <c r="P3805">
        <v>5</v>
      </c>
      <c r="Q3805" t="s">
        <v>18043</v>
      </c>
      <c r="R3805" t="s">
        <v>18044</v>
      </c>
      <c r="S3805">
        <v>26</v>
      </c>
      <c r="T3805" t="s">
        <v>37</v>
      </c>
      <c r="U3805" t="s">
        <v>38</v>
      </c>
      <c r="V3805" t="s">
        <v>569</v>
      </c>
      <c r="W3805">
        <v>40000</v>
      </c>
      <c r="X3805">
        <v>1999</v>
      </c>
      <c r="Y3805">
        <v>467</v>
      </c>
      <c r="Z3805">
        <v>7.6</v>
      </c>
      <c r="AA3805">
        <v>1.85</v>
      </c>
      <c r="AB3805">
        <v>0</v>
      </c>
    </row>
    <row r="3806" spans="1:28" x14ac:dyDescent="0.3">
      <c r="A3806" t="s">
        <v>720</v>
      </c>
      <c r="B3806" t="s">
        <v>6771</v>
      </c>
      <c r="C3806">
        <v>136</v>
      </c>
      <c r="D3806">
        <v>102</v>
      </c>
      <c r="E3806">
        <v>0</v>
      </c>
      <c r="F3806">
        <v>216</v>
      </c>
      <c r="G3806" t="s">
        <v>15132</v>
      </c>
      <c r="H3806">
        <v>898</v>
      </c>
      <c r="I3806">
        <v>3151130</v>
      </c>
      <c r="J3806" t="s">
        <v>1611</v>
      </c>
      <c r="K3806" t="s">
        <v>9683</v>
      </c>
      <c r="L3806" t="s">
        <v>18045</v>
      </c>
      <c r="M3806">
        <v>181749</v>
      </c>
      <c r="N3806">
        <v>2103</v>
      </c>
      <c r="O3806" t="s">
        <v>9395</v>
      </c>
      <c r="P3806">
        <v>4</v>
      </c>
      <c r="Q3806" t="s">
        <v>18046</v>
      </c>
      <c r="R3806" t="s">
        <v>18047</v>
      </c>
      <c r="S3806">
        <v>615</v>
      </c>
      <c r="T3806" t="s">
        <v>37</v>
      </c>
      <c r="U3806" t="s">
        <v>38</v>
      </c>
      <c r="V3806" t="s">
        <v>569</v>
      </c>
      <c r="W3806">
        <v>230000</v>
      </c>
      <c r="X3806">
        <v>1994</v>
      </c>
      <c r="Y3806">
        <v>657</v>
      </c>
      <c r="Z3806">
        <v>7.8</v>
      </c>
      <c r="AA3806">
        <v>1.37</v>
      </c>
      <c r="AB3806">
        <v>0</v>
      </c>
    </row>
    <row r="3807" spans="1:28" x14ac:dyDescent="0.3">
      <c r="A3807" t="s">
        <v>28</v>
      </c>
      <c r="B3807" t="s">
        <v>9400</v>
      </c>
      <c r="C3807">
        <v>80</v>
      </c>
      <c r="D3807">
        <v>97</v>
      </c>
      <c r="E3807">
        <v>119</v>
      </c>
      <c r="F3807">
        <v>7</v>
      </c>
      <c r="G3807" t="s">
        <v>5492</v>
      </c>
      <c r="H3807">
        <v>136</v>
      </c>
      <c r="I3807">
        <v>2856622</v>
      </c>
      <c r="J3807" t="s">
        <v>2450</v>
      </c>
      <c r="K3807" t="s">
        <v>18048</v>
      </c>
      <c r="L3807" t="s">
        <v>18049</v>
      </c>
      <c r="M3807">
        <v>11550</v>
      </c>
      <c r="N3807">
        <v>254</v>
      </c>
      <c r="O3807" t="s">
        <v>18050</v>
      </c>
      <c r="P3807">
        <v>0</v>
      </c>
      <c r="Q3807" t="s">
        <v>18051</v>
      </c>
      <c r="R3807" t="s">
        <v>18052</v>
      </c>
      <c r="S3807">
        <v>197</v>
      </c>
      <c r="T3807" t="s">
        <v>37</v>
      </c>
      <c r="U3807" t="s">
        <v>263</v>
      </c>
      <c r="V3807" t="s">
        <v>569</v>
      </c>
      <c r="W3807">
        <v>25000</v>
      </c>
      <c r="X3807">
        <v>1997</v>
      </c>
      <c r="Y3807">
        <v>108</v>
      </c>
      <c r="Z3807">
        <v>7.3</v>
      </c>
      <c r="AA3807">
        <v>1.85</v>
      </c>
      <c r="AB3807">
        <v>489</v>
      </c>
    </row>
    <row r="3808" spans="1:28" x14ac:dyDescent="0.3">
      <c r="A3808" t="s">
        <v>28</v>
      </c>
      <c r="B3808" t="s">
        <v>497</v>
      </c>
      <c r="C3808">
        <v>233</v>
      </c>
      <c r="D3808">
        <v>109</v>
      </c>
      <c r="E3808">
        <v>453</v>
      </c>
      <c r="F3808">
        <v>120</v>
      </c>
      <c r="G3808" t="s">
        <v>4079</v>
      </c>
      <c r="H3808">
        <v>1000</v>
      </c>
      <c r="I3808">
        <v>10499968</v>
      </c>
      <c r="J3808" t="s">
        <v>454</v>
      </c>
      <c r="K3808" t="s">
        <v>339</v>
      </c>
      <c r="L3808" t="s">
        <v>7266</v>
      </c>
      <c r="M3808">
        <v>47502</v>
      </c>
      <c r="N3808">
        <v>1458</v>
      </c>
      <c r="O3808" t="s">
        <v>7267</v>
      </c>
      <c r="P3808">
        <v>3</v>
      </c>
      <c r="Q3808" t="s">
        <v>7268</v>
      </c>
      <c r="R3808" t="s">
        <v>7269</v>
      </c>
      <c r="S3808">
        <v>212</v>
      </c>
      <c r="T3808" t="s">
        <v>37</v>
      </c>
      <c r="U3808" t="s">
        <v>38</v>
      </c>
      <c r="V3808" t="s">
        <v>569</v>
      </c>
      <c r="W3808">
        <v>35000000</v>
      </c>
      <c r="X3808">
        <v>2014</v>
      </c>
      <c r="Y3808">
        <v>206</v>
      </c>
      <c r="Z3808">
        <v>5.7</v>
      </c>
      <c r="AA3808">
        <v>1.85</v>
      </c>
      <c r="AB3808">
        <v>10000</v>
      </c>
    </row>
    <row r="3809" spans="1:28" x14ac:dyDescent="0.3">
      <c r="A3809" t="s">
        <v>720</v>
      </c>
      <c r="B3809" t="s">
        <v>8570</v>
      </c>
      <c r="C3809">
        <v>61</v>
      </c>
      <c r="D3809">
        <v>100</v>
      </c>
      <c r="E3809">
        <v>0</v>
      </c>
      <c r="F3809">
        <v>0</v>
      </c>
      <c r="G3809" t="s">
        <v>8570</v>
      </c>
      <c r="H3809">
        <v>5</v>
      </c>
      <c r="I3809">
        <v>1227508</v>
      </c>
      <c r="J3809" t="s">
        <v>2450</v>
      </c>
      <c r="K3809" t="s">
        <v>18053</v>
      </c>
      <c r="L3809" t="s">
        <v>18054</v>
      </c>
      <c r="M3809">
        <v>15103</v>
      </c>
      <c r="N3809">
        <v>5</v>
      </c>
      <c r="O3809" t="s">
        <v>18055</v>
      </c>
      <c r="P3809">
        <v>0</v>
      </c>
      <c r="Q3809" t="s">
        <v>18056</v>
      </c>
      <c r="R3809" t="s">
        <v>18057</v>
      </c>
      <c r="S3809">
        <v>80</v>
      </c>
      <c r="T3809" t="s">
        <v>37</v>
      </c>
      <c r="U3809" t="s">
        <v>38</v>
      </c>
      <c r="V3809" t="s">
        <v>569</v>
      </c>
      <c r="W3809">
        <v>23000</v>
      </c>
      <c r="X3809">
        <v>1991</v>
      </c>
      <c r="Y3809">
        <v>0</v>
      </c>
      <c r="Z3809">
        <v>7.1</v>
      </c>
      <c r="AA3809">
        <v>1.37</v>
      </c>
      <c r="AB3809">
        <v>2000</v>
      </c>
    </row>
    <row r="3810" spans="1:28" x14ac:dyDescent="0.3">
      <c r="A3810" t="s">
        <v>28</v>
      </c>
      <c r="B3810" t="s">
        <v>12454</v>
      </c>
      <c r="C3810">
        <v>73</v>
      </c>
      <c r="D3810">
        <v>108</v>
      </c>
      <c r="E3810">
        <v>0</v>
      </c>
      <c r="F3810">
        <v>105</v>
      </c>
      <c r="G3810" t="s">
        <v>18058</v>
      </c>
      <c r="H3810">
        <v>462</v>
      </c>
      <c r="I3810">
        <v>180483</v>
      </c>
      <c r="J3810" t="s">
        <v>18059</v>
      </c>
      <c r="K3810" t="s">
        <v>18060</v>
      </c>
      <c r="L3810" t="s">
        <v>18061</v>
      </c>
      <c r="M3810">
        <v>16792</v>
      </c>
      <c r="N3810">
        <v>760</v>
      </c>
      <c r="O3810" t="s">
        <v>18062</v>
      </c>
      <c r="P3810">
        <v>2</v>
      </c>
      <c r="Q3810" t="s">
        <v>18063</v>
      </c>
      <c r="R3810" t="s">
        <v>18064</v>
      </c>
      <c r="S3810">
        <v>183</v>
      </c>
      <c r="T3810" t="s">
        <v>37</v>
      </c>
      <c r="U3810" t="s">
        <v>38</v>
      </c>
      <c r="V3810" t="s">
        <v>6400</v>
      </c>
      <c r="W3810">
        <v>10000</v>
      </c>
      <c r="X3810">
        <v>1972</v>
      </c>
      <c r="Y3810">
        <v>143</v>
      </c>
      <c r="Z3810">
        <v>6.1</v>
      </c>
      <c r="AA3810">
        <v>1.37</v>
      </c>
      <c r="AB3810">
        <v>0</v>
      </c>
    </row>
    <row r="3811" spans="1:28" x14ac:dyDescent="0.3">
      <c r="A3811" t="s">
        <v>28</v>
      </c>
      <c r="B3811" t="s">
        <v>12484</v>
      </c>
      <c r="C3811">
        <v>81</v>
      </c>
      <c r="D3811">
        <v>110</v>
      </c>
      <c r="E3811">
        <v>107</v>
      </c>
      <c r="F3811">
        <v>45</v>
      </c>
      <c r="G3811" t="s">
        <v>18065</v>
      </c>
      <c r="H3811">
        <v>576</v>
      </c>
      <c r="I3811">
        <v>136007</v>
      </c>
      <c r="J3811" t="s">
        <v>7403</v>
      </c>
      <c r="K3811" t="s">
        <v>5870</v>
      </c>
      <c r="L3811" t="s">
        <v>18066</v>
      </c>
      <c r="M3811">
        <v>3924</v>
      </c>
      <c r="N3811">
        <v>776</v>
      </c>
      <c r="O3811" t="s">
        <v>9301</v>
      </c>
      <c r="P3811">
        <v>1</v>
      </c>
      <c r="Q3811" t="s">
        <v>18067</v>
      </c>
      <c r="R3811" t="s">
        <v>18068</v>
      </c>
      <c r="S3811">
        <v>39</v>
      </c>
      <c r="T3811" t="s">
        <v>1417</v>
      </c>
      <c r="U3811" t="s">
        <v>1418</v>
      </c>
      <c r="V3811" t="s">
        <v>569</v>
      </c>
      <c r="W3811">
        <v>4500</v>
      </c>
      <c r="X3811">
        <v>2004</v>
      </c>
      <c r="Y3811">
        <v>133</v>
      </c>
      <c r="Z3811">
        <v>6.9</v>
      </c>
      <c r="AA3811">
        <v>2.35</v>
      </c>
      <c r="AB3811">
        <v>171</v>
      </c>
    </row>
    <row r="3812" spans="1:28" x14ac:dyDescent="0.3">
      <c r="A3812" t="s">
        <v>28</v>
      </c>
      <c r="B3812" t="s">
        <v>18069</v>
      </c>
      <c r="C3812">
        <v>64</v>
      </c>
      <c r="D3812">
        <v>90</v>
      </c>
      <c r="E3812">
        <v>397</v>
      </c>
      <c r="F3812">
        <v>0</v>
      </c>
      <c r="G3812" t="s">
        <v>18070</v>
      </c>
      <c r="H3812">
        <v>5</v>
      </c>
      <c r="I3812">
        <v>673780</v>
      </c>
      <c r="J3812" t="s">
        <v>3270</v>
      </c>
      <c r="K3812" t="s">
        <v>18071</v>
      </c>
      <c r="L3812" t="s">
        <v>18072</v>
      </c>
      <c r="M3812">
        <v>4555</v>
      </c>
      <c r="N3812">
        <v>5</v>
      </c>
      <c r="O3812" t="s">
        <v>18073</v>
      </c>
      <c r="P3812">
        <v>0</v>
      </c>
      <c r="Q3812" t="s">
        <v>18074</v>
      </c>
      <c r="R3812" t="s">
        <v>18075</v>
      </c>
      <c r="S3812">
        <v>26</v>
      </c>
      <c r="T3812" t="s">
        <v>17349</v>
      </c>
      <c r="U3812" t="s">
        <v>12248</v>
      </c>
      <c r="V3812" t="s">
        <v>4621</v>
      </c>
      <c r="W3812">
        <v>10000</v>
      </c>
      <c r="X3812">
        <v>2000</v>
      </c>
      <c r="Y3812">
        <v>0</v>
      </c>
      <c r="Z3812">
        <v>7.5</v>
      </c>
      <c r="AA3812">
        <v>1.85</v>
      </c>
      <c r="AB3812">
        <v>697</v>
      </c>
    </row>
    <row r="3813" spans="1:28" x14ac:dyDescent="0.3">
      <c r="A3813" t="s">
        <v>28</v>
      </c>
      <c r="B3813" t="s">
        <v>18076</v>
      </c>
      <c r="C3813">
        <v>10</v>
      </c>
      <c r="D3813">
        <v>98</v>
      </c>
      <c r="E3813">
        <v>3</v>
      </c>
      <c r="F3813">
        <v>152</v>
      </c>
      <c r="G3813" t="s">
        <v>17975</v>
      </c>
      <c r="H3813">
        <v>789</v>
      </c>
      <c r="J3813" t="s">
        <v>1872</v>
      </c>
      <c r="K3813" t="s">
        <v>3989</v>
      </c>
      <c r="L3813" t="s">
        <v>18077</v>
      </c>
      <c r="M3813">
        <v>438</v>
      </c>
      <c r="N3813">
        <v>1186</v>
      </c>
      <c r="O3813" t="s">
        <v>18078</v>
      </c>
      <c r="P3813">
        <v>1</v>
      </c>
      <c r="Q3813" t="s">
        <v>18079</v>
      </c>
      <c r="R3813" t="s">
        <v>18080</v>
      </c>
      <c r="S3813">
        <v>14</v>
      </c>
      <c r="T3813" t="s">
        <v>37</v>
      </c>
      <c r="U3813" t="s">
        <v>38</v>
      </c>
      <c r="X3813">
        <v>1995</v>
      </c>
      <c r="Y3813">
        <v>194</v>
      </c>
      <c r="Z3813">
        <v>6.4</v>
      </c>
      <c r="AB3813">
        <v>20</v>
      </c>
    </row>
    <row r="3814" spans="1:28" x14ac:dyDescent="0.3">
      <c r="A3814" t="s">
        <v>28</v>
      </c>
      <c r="B3814" t="s">
        <v>18081</v>
      </c>
      <c r="C3814">
        <v>143</v>
      </c>
      <c r="D3814">
        <v>77</v>
      </c>
      <c r="E3814">
        <v>291</v>
      </c>
      <c r="F3814">
        <v>8</v>
      </c>
      <c r="G3814" t="s">
        <v>18082</v>
      </c>
      <c r="H3814">
        <v>291</v>
      </c>
      <c r="I3814">
        <v>424760</v>
      </c>
      <c r="J3814" t="s">
        <v>2596</v>
      </c>
      <c r="K3814" t="s">
        <v>18081</v>
      </c>
      <c r="L3814" t="s">
        <v>18083</v>
      </c>
      <c r="M3814">
        <v>72639</v>
      </c>
      <c r="N3814">
        <v>368</v>
      </c>
      <c r="O3814" t="s">
        <v>18084</v>
      </c>
      <c r="P3814">
        <v>0</v>
      </c>
      <c r="Q3814" t="s">
        <v>18085</v>
      </c>
      <c r="R3814" t="s">
        <v>18086</v>
      </c>
      <c r="S3814">
        <v>371</v>
      </c>
      <c r="T3814" t="s">
        <v>37</v>
      </c>
      <c r="U3814" t="s">
        <v>38</v>
      </c>
      <c r="V3814" t="s">
        <v>39</v>
      </c>
      <c r="W3814">
        <v>7000</v>
      </c>
      <c r="X3814">
        <v>2004</v>
      </c>
      <c r="Y3814">
        <v>45</v>
      </c>
      <c r="Z3814">
        <v>7</v>
      </c>
      <c r="AA3814">
        <v>1.85</v>
      </c>
      <c r="AB3814">
        <v>19000</v>
      </c>
    </row>
    <row r="3815" spans="1:28" x14ac:dyDescent="0.3">
      <c r="A3815" t="s">
        <v>28</v>
      </c>
      <c r="B3815" t="s">
        <v>4691</v>
      </c>
      <c r="C3815">
        <v>56</v>
      </c>
      <c r="D3815">
        <v>81</v>
      </c>
      <c r="E3815">
        <v>0</v>
      </c>
      <c r="F3815">
        <v>6</v>
      </c>
      <c r="G3815" t="s">
        <v>18087</v>
      </c>
      <c r="H3815">
        <v>121</v>
      </c>
      <c r="I3815">
        <v>2040920</v>
      </c>
      <c r="J3815" t="s">
        <v>5523</v>
      </c>
      <c r="K3815" t="s">
        <v>18088</v>
      </c>
      <c r="L3815" t="s">
        <v>18089</v>
      </c>
      <c r="M3815">
        <v>52055</v>
      </c>
      <c r="N3815">
        <v>147</v>
      </c>
      <c r="O3815" t="s">
        <v>18090</v>
      </c>
      <c r="P3815">
        <v>0</v>
      </c>
      <c r="Q3815" t="s">
        <v>18091</v>
      </c>
      <c r="R3815" t="s">
        <v>18092</v>
      </c>
      <c r="S3815">
        <v>130</v>
      </c>
      <c r="T3815" t="s">
        <v>2679</v>
      </c>
      <c r="U3815" t="s">
        <v>38</v>
      </c>
      <c r="V3815" t="s">
        <v>569</v>
      </c>
      <c r="W3815">
        <v>7000</v>
      </c>
      <c r="X3815">
        <v>1992</v>
      </c>
      <c r="Y3815">
        <v>20</v>
      </c>
      <c r="Z3815">
        <v>6.9</v>
      </c>
      <c r="AA3815">
        <v>1.37</v>
      </c>
      <c r="AB3815">
        <v>0</v>
      </c>
    </row>
    <row r="3816" spans="1:28" x14ac:dyDescent="0.3">
      <c r="A3816" t="s">
        <v>28</v>
      </c>
      <c r="B3816" t="s">
        <v>16389</v>
      </c>
      <c r="C3816">
        <v>43</v>
      </c>
      <c r="D3816">
        <v>90</v>
      </c>
      <c r="E3816">
        <v>16</v>
      </c>
      <c r="F3816">
        <v>16</v>
      </c>
      <c r="G3816" t="s">
        <v>18093</v>
      </c>
      <c r="H3816">
        <v>86</v>
      </c>
      <c r="I3816">
        <v>85222</v>
      </c>
      <c r="J3816" t="s">
        <v>65</v>
      </c>
      <c r="K3816" t="s">
        <v>18094</v>
      </c>
      <c r="L3816" t="s">
        <v>18095</v>
      </c>
      <c r="M3816">
        <v>4285</v>
      </c>
      <c r="N3816">
        <v>163</v>
      </c>
      <c r="O3816" t="s">
        <v>16389</v>
      </c>
      <c r="P3816">
        <v>0</v>
      </c>
      <c r="Q3816" t="s">
        <v>18096</v>
      </c>
      <c r="R3816" t="s">
        <v>18097</v>
      </c>
      <c r="S3816">
        <v>84</v>
      </c>
      <c r="T3816" t="s">
        <v>37</v>
      </c>
      <c r="U3816" t="s">
        <v>38</v>
      </c>
      <c r="V3816" t="s">
        <v>90</v>
      </c>
      <c r="W3816">
        <v>1100</v>
      </c>
      <c r="X3816">
        <v>2004</v>
      </c>
      <c r="Y3816">
        <v>23</v>
      </c>
      <c r="Z3816">
        <v>6.6</v>
      </c>
      <c r="AA3816">
        <v>1.85</v>
      </c>
      <c r="AB3816">
        <v>456</v>
      </c>
    </row>
  </sheetData>
  <autoFilter ref="A1:AB3816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9AC3-65CC-4B1E-9971-3A20FBCE0580}">
  <dimension ref="A1:AH3816"/>
  <sheetViews>
    <sheetView topLeftCell="N1" zoomScaleNormal="100" workbookViewId="0">
      <selection activeCell="J2" sqref="J2"/>
    </sheetView>
  </sheetViews>
  <sheetFormatPr defaultRowHeight="14.4" x14ac:dyDescent="0.3"/>
  <cols>
    <col min="1" max="1" width="16.109375" customWidth="1"/>
    <col min="2" max="2" width="12" bestFit="1" customWidth="1"/>
    <col min="3" max="3" width="12.77734375" customWidth="1"/>
    <col min="4" max="4" width="11.77734375" customWidth="1"/>
    <col min="7" max="7" width="56.21875" bestFit="1" customWidth="1"/>
    <col min="8" max="8" width="62.6640625" bestFit="1" customWidth="1"/>
    <col min="11" max="12" width="9.5546875" bestFit="1" customWidth="1"/>
    <col min="13" max="13" width="10.5546875" bestFit="1" customWidth="1"/>
    <col min="14" max="14" width="9.5546875" bestFit="1" customWidth="1"/>
    <col min="15" max="15" width="10.5546875" bestFit="1" customWidth="1"/>
    <col min="16" max="19" width="9.5546875" bestFit="1" customWidth="1"/>
    <col min="20" max="20" width="9" bestFit="1" customWidth="1"/>
    <col min="21" max="24" width="9.5546875" bestFit="1" customWidth="1"/>
    <col min="25" max="26" width="9" bestFit="1" customWidth="1"/>
    <col min="27" max="27" width="9" customWidth="1"/>
    <col min="28" max="28" width="10.5546875" bestFit="1" customWidth="1"/>
  </cols>
  <sheetData>
    <row r="1" spans="1:34" x14ac:dyDescent="0.3">
      <c r="G1" t="s">
        <v>9</v>
      </c>
      <c r="H1" t="s">
        <v>25</v>
      </c>
      <c r="J1" s="2" t="s">
        <v>1285</v>
      </c>
      <c r="K1" s="2" t="s">
        <v>926</v>
      </c>
      <c r="L1" s="2" t="s">
        <v>3270</v>
      </c>
      <c r="M1" s="2" t="s">
        <v>18106</v>
      </c>
      <c r="N1" s="2" t="s">
        <v>1611</v>
      </c>
      <c r="O1" s="2" t="s">
        <v>18108</v>
      </c>
      <c r="P1" s="2" t="s">
        <v>18111</v>
      </c>
      <c r="Q1" s="2" t="s">
        <v>18113</v>
      </c>
      <c r="R1" s="2" t="s">
        <v>18103</v>
      </c>
      <c r="S1" s="2" t="s">
        <v>65</v>
      </c>
      <c r="T1" s="2" t="s">
        <v>18104</v>
      </c>
      <c r="U1" s="2" t="s">
        <v>6096</v>
      </c>
      <c r="V1" s="2" t="s">
        <v>18105</v>
      </c>
      <c r="W1" s="2" t="s">
        <v>15392</v>
      </c>
      <c r="X1" s="2" t="s">
        <v>13426</v>
      </c>
      <c r="Y1" s="2" t="s">
        <v>18107</v>
      </c>
      <c r="Z1" s="2" t="s">
        <v>9668</v>
      </c>
      <c r="AA1" s="2"/>
      <c r="AB1" s="2" t="s">
        <v>9</v>
      </c>
      <c r="AC1" s="2" t="str" cm="1">
        <f t="array" ref="AC1:AH18">TRANSPOSE(J1918:AA1923)</f>
        <v>count</v>
      </c>
      <c r="AD1" s="2" t="str">
        <v>Mean</v>
      </c>
      <c r="AE1" s="2" t="str">
        <v>Median</v>
      </c>
      <c r="AF1" s="2" t="str">
        <v>Mode</v>
      </c>
      <c r="AG1" s="2" t="str">
        <v>Variance</v>
      </c>
      <c r="AH1" s="2" t="str">
        <v>STV.DEV</v>
      </c>
    </row>
    <row r="2" spans="1:34" x14ac:dyDescent="0.3">
      <c r="A2" t="s">
        <v>926</v>
      </c>
      <c r="B2" t="s">
        <v>18103</v>
      </c>
      <c r="C2" t="s">
        <v>18104</v>
      </c>
      <c r="G2" t="s">
        <v>31</v>
      </c>
      <c r="H2">
        <v>7.9</v>
      </c>
      <c r="J2" cm="1">
        <f t="array" ref="J2:J952">_xlfn._xlws.FILTER($I$2:$I$3816,ISNUMBER(SEARCH(J1,$H$2:$H$3816)))</f>
        <v>6.7</v>
      </c>
      <c r="K2" cm="1">
        <f t="array" ref="K2:K771">_xlfn._xlws.FILTER($I$2:$I$3816,ISNUMBER(SEARCH(K1,$H$2:$H$3816)))</f>
        <v>6.7</v>
      </c>
      <c r="L2" cm="1">
        <f t="array" ref="L2:L1917">_xlfn._xlws.FILTER($I$2:$I$3816,ISNUMBER(SEARCH(L1,$H$2:$H$3816)))</f>
        <v>6.7</v>
      </c>
      <c r="M2" cm="1">
        <f t="array" ref="M2:M196">_xlfn._xlws.FILTER($I$2:$I$3816,ISNUMBER(SEARCH(M1,$H$2:$H$3816)))</f>
        <v>7.3</v>
      </c>
      <c r="N2" cm="1">
        <f t="array" ref="N2:N1479">_xlfn._xlws.FILTER($I$2:$I$3816,ISNUMBER(SEARCH(N1,$H$2:$H$3816)))</f>
        <v>6.8</v>
      </c>
      <c r="O2" cm="1">
        <f t="array" ref="O2:O394">_xlfn._xlws.FILTER($I$2:$I$3816,ISNUMBER(SEARCH(O1,$H$2:$H$3816)))</f>
        <v>7.5</v>
      </c>
      <c r="P2" cm="1">
        <f t="array" ref="P2:P716">_xlfn._xlws.FILTER($I$2:$I$3816,ISNUMBER(SEARCH(P1,$H$2:$H$3816)))</f>
        <v>7.2</v>
      </c>
      <c r="Q2" cm="1">
        <f t="array" ref="Q2:Q242">_xlfn._xlws.FILTER($I$2:$I$3816,ISNUMBER(SEARCH(Q1,$H$2:$H$3816)))</f>
        <v>5.5</v>
      </c>
      <c r="R2" cm="1">
        <f t="array" ref="R2:R503">_xlfn._xlws.FILTER($I$2:$I$3816,ISNUMBER(SEARCH(R1,$H$2:$H$3816)))</f>
        <v>6.7</v>
      </c>
      <c r="S2" cm="1">
        <f t="array" ref="S2:S48">_xlfn._xlws.FILTER($I$2:$I$3816,ISNUMBER(SEARCH(S1,$H$2:$H$3816)))</f>
        <v>7.8</v>
      </c>
      <c r="T2" cm="1">
        <f t="array" ref="T2:T494">_xlfn._xlws.FILTER($I$2:$I$3816,ISNUMBER(SEARCH(T1,$H$2:$H$3816)))</f>
        <v>6.8</v>
      </c>
      <c r="U2" cm="1">
        <f t="array" ref="U2:U410">_xlfn._xlws.FILTER($I$2:$I$3816,ISNUMBER(SEARCH(U1,$H$2:$H$3816)))</f>
        <v>7</v>
      </c>
      <c r="V2" cm="1">
        <f t="array" ref="V2:V867">_xlfn._xlws.FILTER($I$2:$I$3816,ISNUMBER(SEARCH(V1,$H$2:$H$3816)))</f>
        <v>7.2</v>
      </c>
      <c r="W2" cm="1">
        <f t="array" ref="W2:W442">_xlfn._xlws.FILTER($I$2:$I$3816,ISNUMBER(SEARCH(W1,$H$2:$H$3816)))</f>
        <v>6.8</v>
      </c>
      <c r="X2" cm="1">
        <f t="array" ref="X2:X62">_xlfn._xlws.FILTER($I$2:$I$3816,ISNUMBER(SEARCH(X1,$H$2:$H$3816)))</f>
        <v>4.8</v>
      </c>
      <c r="Y2" cm="1">
        <f t="array" ref="Y2:Y99">_xlfn._xlws.FILTER($I$2:$I$3816,ISNUMBER(SEARCH(Y1,$H$2:$H$3816)))</f>
        <v>7.6</v>
      </c>
      <c r="Z2" cm="1">
        <f t="array" ref="Z2:Z1132">_xlfn._xlws.FILTER($I$2:$I$3816,ISNUMBER(SEARCH(Z1,$H$2:$H$3816)))</f>
        <v>5.9</v>
      </c>
      <c r="AB2" t="s">
        <v>1285</v>
      </c>
      <c r="AC2" s="5">
        <v>951</v>
      </c>
      <c r="AD2" s="5">
        <v>6.2615141955836009</v>
      </c>
      <c r="AE2" s="5">
        <v>6.3</v>
      </c>
      <c r="AF2" s="5">
        <v>6.1</v>
      </c>
      <c r="AG2" s="5">
        <v>1.1180330732192056</v>
      </c>
      <c r="AH2" s="5">
        <v>1.0573708305127418</v>
      </c>
    </row>
    <row r="3" spans="1:34" x14ac:dyDescent="0.3">
      <c r="A3" t="s">
        <v>926</v>
      </c>
      <c r="B3" t="s">
        <v>18103</v>
      </c>
      <c r="G3" t="s">
        <v>42</v>
      </c>
      <c r="H3">
        <v>7.1</v>
      </c>
      <c r="J3">
        <v>6.8</v>
      </c>
      <c r="K3">
        <v>6.8</v>
      </c>
      <c r="L3">
        <v>7.2</v>
      </c>
      <c r="M3">
        <v>6.3</v>
      </c>
      <c r="N3">
        <v>7.3</v>
      </c>
      <c r="O3">
        <v>6.5</v>
      </c>
      <c r="P3">
        <v>6.2</v>
      </c>
      <c r="Q3">
        <v>7.5</v>
      </c>
      <c r="R3">
        <v>6.8</v>
      </c>
      <c r="S3">
        <v>7.3</v>
      </c>
      <c r="T3">
        <v>8.1999999999999993</v>
      </c>
      <c r="U3">
        <v>5.2</v>
      </c>
      <c r="V3">
        <v>7.7</v>
      </c>
      <c r="W3">
        <v>6.1</v>
      </c>
      <c r="X3">
        <v>8.1</v>
      </c>
      <c r="Y3">
        <v>5.9</v>
      </c>
      <c r="Z3">
        <v>7</v>
      </c>
      <c r="AB3" t="s">
        <v>926</v>
      </c>
      <c r="AC3" s="5">
        <v>770</v>
      </c>
      <c r="AD3" s="5">
        <v>6.4331168831168846</v>
      </c>
      <c r="AE3" s="5">
        <v>6.5</v>
      </c>
      <c r="AF3" s="5">
        <v>6.7</v>
      </c>
      <c r="AG3" s="5">
        <v>1.2511645246821095</v>
      </c>
      <c r="AH3" s="5">
        <v>1.1185546587816393</v>
      </c>
    </row>
    <row r="4" spans="1:34" x14ac:dyDescent="0.3">
      <c r="A4" t="s">
        <v>926</v>
      </c>
      <c r="B4" t="s">
        <v>9668</v>
      </c>
      <c r="G4" t="s">
        <v>50</v>
      </c>
      <c r="H4">
        <v>6.8</v>
      </c>
      <c r="J4">
        <v>7</v>
      </c>
      <c r="K4">
        <v>7.5</v>
      </c>
      <c r="L4">
        <v>7.7</v>
      </c>
      <c r="M4">
        <v>8.3000000000000007</v>
      </c>
      <c r="N4">
        <v>6.3</v>
      </c>
      <c r="O4">
        <v>7.5</v>
      </c>
      <c r="P4">
        <v>9</v>
      </c>
      <c r="Q4">
        <v>6.8</v>
      </c>
      <c r="R4">
        <v>7.5</v>
      </c>
      <c r="S4">
        <v>7.1</v>
      </c>
      <c r="T4">
        <v>5.9</v>
      </c>
      <c r="U4">
        <v>7.2</v>
      </c>
      <c r="V4">
        <v>7.3</v>
      </c>
      <c r="W4">
        <v>6.5</v>
      </c>
      <c r="X4">
        <v>7.2</v>
      </c>
      <c r="Y4">
        <v>6.4</v>
      </c>
      <c r="Z4">
        <v>7.8</v>
      </c>
      <c r="AB4" t="s">
        <v>3270</v>
      </c>
      <c r="AC4" s="5">
        <v>1916</v>
      </c>
      <c r="AD4" s="5">
        <v>6.7887787056367577</v>
      </c>
      <c r="AE4" s="5">
        <v>6.9</v>
      </c>
      <c r="AF4" s="5">
        <v>6.7</v>
      </c>
      <c r="AG4" s="5">
        <v>0.80624999591155777</v>
      </c>
      <c r="AH4" s="5">
        <v>0.89791424752676563</v>
      </c>
    </row>
    <row r="5" spans="1:34" x14ac:dyDescent="0.3">
      <c r="A5" t="s">
        <v>9668</v>
      </c>
      <c r="G5" t="s">
        <v>59</v>
      </c>
      <c r="H5">
        <v>8.5</v>
      </c>
      <c r="J5">
        <v>6.7</v>
      </c>
      <c r="K5">
        <v>7</v>
      </c>
      <c r="L5">
        <v>7.3</v>
      </c>
      <c r="M5">
        <v>7.2</v>
      </c>
      <c r="N5">
        <v>8.3000000000000007</v>
      </c>
      <c r="O5">
        <v>7.6</v>
      </c>
      <c r="P5">
        <v>6.7</v>
      </c>
      <c r="Q5">
        <v>7</v>
      </c>
      <c r="R5">
        <v>7</v>
      </c>
      <c r="S5">
        <v>1.6</v>
      </c>
      <c r="T5">
        <v>7</v>
      </c>
      <c r="U5">
        <v>6.2</v>
      </c>
      <c r="V5">
        <v>7.3</v>
      </c>
      <c r="W5">
        <v>7.3</v>
      </c>
      <c r="X5">
        <v>5.4</v>
      </c>
      <c r="Y5">
        <v>7.1</v>
      </c>
      <c r="Z5">
        <v>6.8</v>
      </c>
      <c r="AB5" t="s">
        <v>18106</v>
      </c>
      <c r="AC5" s="5">
        <v>195</v>
      </c>
      <c r="AD5" s="5">
        <v>6.6969230769230794</v>
      </c>
      <c r="AE5" s="5">
        <v>6.8</v>
      </c>
      <c r="AF5" s="5">
        <v>6.7</v>
      </c>
      <c r="AG5" s="5">
        <v>0.97792862807292891</v>
      </c>
      <c r="AH5" s="5">
        <v>0.98890273944050178</v>
      </c>
    </row>
    <row r="6" spans="1:34" x14ac:dyDescent="0.3">
      <c r="A6" t="s">
        <v>926</v>
      </c>
      <c r="B6" t="s">
        <v>18104</v>
      </c>
      <c r="G6" t="s">
        <v>68</v>
      </c>
      <c r="H6">
        <v>6.6</v>
      </c>
      <c r="J6">
        <v>7.2</v>
      </c>
      <c r="K6">
        <v>6.7</v>
      </c>
      <c r="L6">
        <v>6.8</v>
      </c>
      <c r="M6">
        <v>8.4</v>
      </c>
      <c r="N6">
        <v>7.2</v>
      </c>
      <c r="O6">
        <v>6.7</v>
      </c>
      <c r="P6">
        <v>6.1</v>
      </c>
      <c r="Q6">
        <v>7.8</v>
      </c>
      <c r="R6">
        <v>7.9</v>
      </c>
      <c r="S6">
        <v>5.9</v>
      </c>
      <c r="T6">
        <v>7.2</v>
      </c>
      <c r="U6">
        <v>5.8</v>
      </c>
      <c r="V6">
        <v>6.6</v>
      </c>
      <c r="W6">
        <v>6.4</v>
      </c>
      <c r="X6">
        <v>8.5</v>
      </c>
      <c r="Y6">
        <v>6.9</v>
      </c>
      <c r="Z6">
        <v>7.2</v>
      </c>
      <c r="AB6" t="s">
        <v>1611</v>
      </c>
      <c r="AC6" s="5">
        <v>1478</v>
      </c>
      <c r="AD6" s="5">
        <v>6.1751014884979822</v>
      </c>
      <c r="AE6" s="5">
        <v>6.3</v>
      </c>
      <c r="AF6" s="5">
        <v>6.7</v>
      </c>
      <c r="AG6" s="5">
        <v>1.0984588590226672</v>
      </c>
      <c r="AH6" s="5">
        <v>1.048073880517336</v>
      </c>
    </row>
    <row r="7" spans="1:34" x14ac:dyDescent="0.3">
      <c r="A7" t="s">
        <v>926</v>
      </c>
      <c r="B7" t="s">
        <v>18105</v>
      </c>
      <c r="G7" t="s">
        <v>76</v>
      </c>
      <c r="H7">
        <v>6.2</v>
      </c>
      <c r="J7">
        <v>8.1999999999999993</v>
      </c>
      <c r="K7">
        <v>7.9</v>
      </c>
      <c r="L7">
        <v>6.6</v>
      </c>
      <c r="M7">
        <v>6.8</v>
      </c>
      <c r="N7">
        <v>6.2</v>
      </c>
      <c r="O7">
        <v>6.1</v>
      </c>
      <c r="P7">
        <v>6.6</v>
      </c>
      <c r="Q7">
        <v>8.1999999999999993</v>
      </c>
      <c r="R7">
        <v>6.1</v>
      </c>
      <c r="S7">
        <v>4.0999999999999996</v>
      </c>
      <c r="T7">
        <v>6.8</v>
      </c>
      <c r="U7">
        <v>5.7</v>
      </c>
      <c r="V7">
        <v>6.6</v>
      </c>
      <c r="W7">
        <v>6.3</v>
      </c>
      <c r="X7">
        <v>6</v>
      </c>
      <c r="Y7">
        <v>7.5</v>
      </c>
      <c r="Z7">
        <v>7</v>
      </c>
      <c r="AB7" t="s">
        <v>18108</v>
      </c>
      <c r="AC7" s="5">
        <v>393</v>
      </c>
      <c r="AD7" s="5">
        <v>6.4480916030534301</v>
      </c>
      <c r="AE7" s="5">
        <v>6.5</v>
      </c>
      <c r="AF7" s="5">
        <v>6.6</v>
      </c>
      <c r="AG7" s="5">
        <v>1.120410889546696</v>
      </c>
      <c r="AH7" s="5">
        <v>1.0584946336881902</v>
      </c>
    </row>
    <row r="8" spans="1:34" x14ac:dyDescent="0.3">
      <c r="A8" t="s">
        <v>18106</v>
      </c>
      <c r="B8" t="s">
        <v>1611</v>
      </c>
      <c r="C8" t="s">
        <v>15392</v>
      </c>
      <c r="D8" t="s">
        <v>18103</v>
      </c>
      <c r="E8" t="s">
        <v>18107</v>
      </c>
      <c r="F8" t="s">
        <v>18105</v>
      </c>
      <c r="G8" t="s">
        <v>84</v>
      </c>
      <c r="H8">
        <v>7.8</v>
      </c>
      <c r="J8">
        <v>5.9</v>
      </c>
      <c r="K8">
        <v>6.1</v>
      </c>
      <c r="L8">
        <v>9</v>
      </c>
      <c r="M8">
        <v>8.3000000000000007</v>
      </c>
      <c r="N8">
        <v>8.3000000000000007</v>
      </c>
      <c r="O8">
        <v>7.7</v>
      </c>
      <c r="P8">
        <v>6.6</v>
      </c>
      <c r="Q8">
        <v>7</v>
      </c>
      <c r="R8">
        <v>7.3</v>
      </c>
      <c r="S8">
        <v>8</v>
      </c>
      <c r="T8">
        <v>6</v>
      </c>
      <c r="U8">
        <v>6.6</v>
      </c>
      <c r="V8">
        <v>7</v>
      </c>
      <c r="W8">
        <v>8.3000000000000007</v>
      </c>
      <c r="X8">
        <v>7</v>
      </c>
      <c r="Y8">
        <v>7</v>
      </c>
      <c r="Z8">
        <v>8</v>
      </c>
      <c r="AB8" t="s">
        <v>18111</v>
      </c>
      <c r="AC8" s="5">
        <v>715</v>
      </c>
      <c r="AD8" s="5">
        <v>6.5345454545454578</v>
      </c>
      <c r="AE8" s="5">
        <v>6.6</v>
      </c>
      <c r="AF8" s="5">
        <v>6.6</v>
      </c>
      <c r="AG8" s="5">
        <v>0.99528953399534792</v>
      </c>
      <c r="AH8" s="5">
        <v>0.99764198688474814</v>
      </c>
    </row>
    <row r="9" spans="1:34" x14ac:dyDescent="0.3">
      <c r="A9" t="s">
        <v>926</v>
      </c>
      <c r="B9" t="s">
        <v>18104</v>
      </c>
      <c r="G9" t="s">
        <v>68</v>
      </c>
      <c r="H9">
        <v>7.5</v>
      </c>
      <c r="J9">
        <v>7</v>
      </c>
      <c r="K9">
        <v>7.2</v>
      </c>
      <c r="L9">
        <v>7.5</v>
      </c>
      <c r="M9">
        <v>6.5</v>
      </c>
      <c r="N9">
        <v>6.5</v>
      </c>
      <c r="O9">
        <v>8.1</v>
      </c>
      <c r="P9">
        <v>6.4</v>
      </c>
      <c r="Q9">
        <v>8</v>
      </c>
      <c r="R9">
        <v>6.5</v>
      </c>
      <c r="S9">
        <v>5.4</v>
      </c>
      <c r="T9">
        <v>5.7</v>
      </c>
      <c r="U9">
        <v>4.9000000000000004</v>
      </c>
      <c r="V9">
        <v>7.8</v>
      </c>
      <c r="W9">
        <v>7.2</v>
      </c>
      <c r="X9">
        <v>5.9</v>
      </c>
      <c r="Y9">
        <v>4.4000000000000004</v>
      </c>
      <c r="Z9">
        <v>7.5</v>
      </c>
      <c r="AB9" t="s">
        <v>18113</v>
      </c>
      <c r="AC9" s="5">
        <v>241</v>
      </c>
      <c r="AD9" s="5">
        <v>7.1626556016597487</v>
      </c>
      <c r="AE9" s="5">
        <v>7.2</v>
      </c>
      <c r="AF9" s="5">
        <v>7</v>
      </c>
      <c r="AG9" s="5">
        <v>0.47668291839557314</v>
      </c>
      <c r="AH9" s="5">
        <v>0.69042227541959644</v>
      </c>
    </row>
    <row r="10" spans="1:34" x14ac:dyDescent="0.3">
      <c r="A10" t="s">
        <v>15392</v>
      </c>
      <c r="B10" t="s">
        <v>18103</v>
      </c>
      <c r="C10" t="s">
        <v>18108</v>
      </c>
      <c r="G10" t="s">
        <v>100</v>
      </c>
      <c r="H10">
        <v>7.5</v>
      </c>
      <c r="J10">
        <v>7.8</v>
      </c>
      <c r="K10">
        <v>8.1999999999999993</v>
      </c>
      <c r="L10">
        <v>8.3000000000000007</v>
      </c>
      <c r="M10">
        <v>8.3000000000000007</v>
      </c>
      <c r="N10">
        <v>4.8</v>
      </c>
      <c r="O10">
        <v>6.4</v>
      </c>
      <c r="P10">
        <v>7.3</v>
      </c>
      <c r="Q10">
        <v>8.1999999999999993</v>
      </c>
      <c r="R10">
        <v>6.8</v>
      </c>
      <c r="S10">
        <v>7.5</v>
      </c>
      <c r="T10">
        <v>6.7</v>
      </c>
      <c r="U10">
        <v>5.7</v>
      </c>
      <c r="V10">
        <v>6.1</v>
      </c>
      <c r="W10">
        <v>8.4</v>
      </c>
      <c r="X10">
        <v>6.7</v>
      </c>
      <c r="Y10">
        <v>7.1</v>
      </c>
      <c r="Z10">
        <v>6.2</v>
      </c>
      <c r="AB10" t="s">
        <v>18103</v>
      </c>
      <c r="AC10" s="5">
        <v>502</v>
      </c>
      <c r="AD10" s="5">
        <v>6.2661354581673345</v>
      </c>
      <c r="AE10" s="5">
        <v>6.35</v>
      </c>
      <c r="AF10" s="5">
        <v>6.7</v>
      </c>
      <c r="AG10" s="5">
        <v>1.2833618818140258</v>
      </c>
      <c r="AH10" s="5">
        <v>1.1328556314968055</v>
      </c>
    </row>
    <row r="11" spans="1:34" x14ac:dyDescent="0.3">
      <c r="A11" t="s">
        <v>926</v>
      </c>
      <c r="B11" t="s">
        <v>18104</v>
      </c>
      <c r="G11" t="s">
        <v>68</v>
      </c>
      <c r="H11">
        <v>6.9</v>
      </c>
      <c r="J11">
        <v>7.3</v>
      </c>
      <c r="K11">
        <v>5.9</v>
      </c>
      <c r="L11">
        <v>7.8</v>
      </c>
      <c r="M11">
        <v>6.4</v>
      </c>
      <c r="N11">
        <v>6.9</v>
      </c>
      <c r="O11">
        <v>7.4</v>
      </c>
      <c r="P11">
        <v>7.5</v>
      </c>
      <c r="Q11">
        <v>7.1</v>
      </c>
      <c r="R11">
        <v>7.3</v>
      </c>
      <c r="S11">
        <v>6.6</v>
      </c>
      <c r="T11">
        <v>6.8</v>
      </c>
      <c r="U11">
        <v>7</v>
      </c>
      <c r="V11">
        <v>5.5</v>
      </c>
      <c r="W11">
        <v>6.8</v>
      </c>
      <c r="X11">
        <v>6.7</v>
      </c>
      <c r="Y11">
        <v>5.8</v>
      </c>
      <c r="Z11">
        <v>9</v>
      </c>
      <c r="AB11" t="s">
        <v>65</v>
      </c>
      <c r="AC11" s="5">
        <v>47</v>
      </c>
      <c r="AD11" s="5">
        <v>7.0042553191489363</v>
      </c>
      <c r="AE11" s="5">
        <v>7.4</v>
      </c>
      <c r="AF11" s="5">
        <v>7.6</v>
      </c>
      <c r="AG11" s="5">
        <v>1.842155411655866</v>
      </c>
      <c r="AH11" s="5">
        <v>1.357260259366591</v>
      </c>
    </row>
    <row r="12" spans="1:34" x14ac:dyDescent="0.3">
      <c r="A12" t="s">
        <v>926</v>
      </c>
      <c r="B12" t="s">
        <v>18104</v>
      </c>
      <c r="G12" t="s">
        <v>68</v>
      </c>
      <c r="H12">
        <v>6.1</v>
      </c>
      <c r="J12">
        <v>7.2</v>
      </c>
      <c r="K12">
        <v>7</v>
      </c>
      <c r="L12">
        <v>6.1</v>
      </c>
      <c r="M12">
        <v>7.9</v>
      </c>
      <c r="N12">
        <v>5.4</v>
      </c>
      <c r="O12">
        <v>7.8</v>
      </c>
      <c r="P12">
        <v>4.8</v>
      </c>
      <c r="Q12">
        <v>8.4</v>
      </c>
      <c r="R12">
        <v>6.4</v>
      </c>
      <c r="S12">
        <v>2.7</v>
      </c>
      <c r="T12">
        <v>5.6</v>
      </c>
      <c r="U12">
        <v>4.9000000000000004</v>
      </c>
      <c r="V12">
        <v>6.6</v>
      </c>
      <c r="W12">
        <v>6.9</v>
      </c>
      <c r="X12">
        <v>6.6</v>
      </c>
      <c r="Y12">
        <v>8.5</v>
      </c>
      <c r="Z12">
        <v>5.2</v>
      </c>
      <c r="AB12" t="s">
        <v>18104</v>
      </c>
      <c r="AC12" s="5">
        <v>493</v>
      </c>
      <c r="AD12" s="5">
        <v>6.3077079107505005</v>
      </c>
      <c r="AE12" s="5">
        <v>6.4</v>
      </c>
      <c r="AF12" s="5">
        <v>6.7</v>
      </c>
      <c r="AG12" s="5">
        <v>1.3545746136975303</v>
      </c>
      <c r="AH12" s="5">
        <v>1.1638619392769618</v>
      </c>
    </row>
    <row r="13" spans="1:34" x14ac:dyDescent="0.3">
      <c r="A13" t="s">
        <v>926</v>
      </c>
      <c r="G13" t="s">
        <v>122</v>
      </c>
      <c r="H13">
        <v>6.7</v>
      </c>
      <c r="J13">
        <v>6.8</v>
      </c>
      <c r="K13">
        <v>7.8</v>
      </c>
      <c r="L13">
        <v>7.6</v>
      </c>
      <c r="M13">
        <v>7.8</v>
      </c>
      <c r="N13">
        <v>8.3000000000000007</v>
      </c>
      <c r="O13">
        <v>6.6</v>
      </c>
      <c r="P13">
        <v>6.2</v>
      </c>
      <c r="Q13">
        <v>7</v>
      </c>
      <c r="R13">
        <v>6.7</v>
      </c>
      <c r="S13">
        <v>8.5</v>
      </c>
      <c r="T13">
        <v>6.6</v>
      </c>
      <c r="U13">
        <v>4.2</v>
      </c>
      <c r="V13">
        <v>7.3</v>
      </c>
      <c r="W13">
        <v>8.3000000000000007</v>
      </c>
      <c r="X13">
        <v>7.9</v>
      </c>
      <c r="Y13">
        <v>6.7</v>
      </c>
      <c r="Z13">
        <v>6.1</v>
      </c>
      <c r="AB13" t="s">
        <v>6096</v>
      </c>
      <c r="AC13" s="5">
        <v>409</v>
      </c>
      <c r="AD13" s="5">
        <v>5.8858190709046463</v>
      </c>
      <c r="AE13" s="5">
        <v>5.9</v>
      </c>
      <c r="AF13" s="5">
        <v>5.9</v>
      </c>
      <c r="AG13" s="5">
        <v>1.0769552711059729</v>
      </c>
      <c r="AH13" s="5">
        <v>1.0377645547550625</v>
      </c>
    </row>
    <row r="14" spans="1:34" x14ac:dyDescent="0.3">
      <c r="A14" t="s">
        <v>926</v>
      </c>
      <c r="B14" t="s">
        <v>18103</v>
      </c>
      <c r="G14" t="s">
        <v>42</v>
      </c>
      <c r="H14">
        <v>7.3</v>
      </c>
      <c r="J14">
        <v>6</v>
      </c>
      <c r="K14">
        <v>7.3</v>
      </c>
      <c r="L14">
        <v>6.3</v>
      </c>
      <c r="M14">
        <v>6.6</v>
      </c>
      <c r="N14">
        <v>6.4</v>
      </c>
      <c r="O14">
        <v>7.5</v>
      </c>
      <c r="P14">
        <v>6.4</v>
      </c>
      <c r="Q14">
        <v>7.9</v>
      </c>
      <c r="R14">
        <v>8.3000000000000007</v>
      </c>
      <c r="S14">
        <v>7.6</v>
      </c>
      <c r="T14">
        <v>7</v>
      </c>
      <c r="U14">
        <v>5.0999999999999996</v>
      </c>
      <c r="V14">
        <v>6.4</v>
      </c>
      <c r="W14">
        <v>6.5</v>
      </c>
      <c r="X14">
        <v>6.5</v>
      </c>
      <c r="Y14">
        <v>6.5</v>
      </c>
      <c r="Z14">
        <v>5.8</v>
      </c>
      <c r="AB14" t="s">
        <v>18105</v>
      </c>
      <c r="AC14" s="5">
        <v>866</v>
      </c>
      <c r="AD14" s="5">
        <v>6.4384526558891455</v>
      </c>
      <c r="AE14" s="5">
        <v>6.5</v>
      </c>
      <c r="AF14" s="5">
        <v>6.5</v>
      </c>
      <c r="AG14" s="5">
        <v>0.92100523301601112</v>
      </c>
      <c r="AH14" s="5">
        <v>0.9596901755337558</v>
      </c>
    </row>
    <row r="15" spans="1:34" x14ac:dyDescent="0.3">
      <c r="A15" t="s">
        <v>926</v>
      </c>
      <c r="B15" t="s">
        <v>13426</v>
      </c>
      <c r="G15" t="s">
        <v>131</v>
      </c>
      <c r="H15">
        <v>6.5</v>
      </c>
      <c r="J15">
        <v>5.7</v>
      </c>
      <c r="K15">
        <v>7.2</v>
      </c>
      <c r="L15">
        <v>7.9</v>
      </c>
      <c r="M15">
        <v>8.1999999999999993</v>
      </c>
      <c r="N15">
        <v>7.9</v>
      </c>
      <c r="O15">
        <v>7</v>
      </c>
      <c r="P15">
        <v>6.5</v>
      </c>
      <c r="Q15">
        <v>7.4</v>
      </c>
      <c r="R15">
        <v>8</v>
      </c>
      <c r="S15">
        <v>6.6</v>
      </c>
      <c r="T15">
        <v>8</v>
      </c>
      <c r="U15">
        <v>5.6</v>
      </c>
      <c r="V15">
        <v>5.5</v>
      </c>
      <c r="W15">
        <v>7.5</v>
      </c>
      <c r="X15">
        <v>6.6</v>
      </c>
      <c r="Y15">
        <v>5.9</v>
      </c>
      <c r="Z15">
        <v>8.8000000000000007</v>
      </c>
      <c r="AB15" t="s">
        <v>15392</v>
      </c>
      <c r="AC15" s="5">
        <v>441</v>
      </c>
      <c r="AD15" s="5">
        <v>6.2081632653061263</v>
      </c>
      <c r="AE15" s="5">
        <v>6.3</v>
      </c>
      <c r="AF15" s="5">
        <v>5.4</v>
      </c>
      <c r="AG15" s="5">
        <v>1.3482513914655927</v>
      </c>
      <c r="AH15" s="5">
        <v>1.161142278734864</v>
      </c>
    </row>
    <row r="16" spans="1:34" x14ac:dyDescent="0.3">
      <c r="A16" t="s">
        <v>926</v>
      </c>
      <c r="B16" t="s">
        <v>18103</v>
      </c>
      <c r="C16" t="s">
        <v>18104</v>
      </c>
      <c r="G16" t="s">
        <v>31</v>
      </c>
      <c r="H16">
        <v>7.2</v>
      </c>
      <c r="J16">
        <v>6.7</v>
      </c>
      <c r="K16">
        <v>6.5</v>
      </c>
      <c r="L16">
        <v>8.6</v>
      </c>
      <c r="M16">
        <v>6.1</v>
      </c>
      <c r="N16">
        <v>7.8</v>
      </c>
      <c r="O16">
        <v>7</v>
      </c>
      <c r="P16">
        <v>5.8</v>
      </c>
      <c r="Q16">
        <v>7.2</v>
      </c>
      <c r="R16">
        <v>6.3</v>
      </c>
      <c r="S16">
        <v>8</v>
      </c>
      <c r="T16">
        <v>7.8</v>
      </c>
      <c r="U16">
        <v>6.2</v>
      </c>
      <c r="V16">
        <v>5.5</v>
      </c>
      <c r="W16">
        <v>5.4</v>
      </c>
      <c r="X16">
        <v>7.8</v>
      </c>
      <c r="Y16">
        <v>7.6</v>
      </c>
      <c r="Z16">
        <v>6.7</v>
      </c>
      <c r="AB16" t="s">
        <v>13426</v>
      </c>
      <c r="AC16" s="5">
        <v>61</v>
      </c>
      <c r="AD16" s="5">
        <v>6.6885245901639365</v>
      </c>
      <c r="AE16" s="5">
        <v>6.7</v>
      </c>
      <c r="AF16" s="5">
        <v>6</v>
      </c>
      <c r="AG16" s="5">
        <v>1.0990327868852319</v>
      </c>
      <c r="AH16" s="5">
        <v>1.0483476460054804</v>
      </c>
    </row>
    <row r="17" spans="1:34" x14ac:dyDescent="0.3">
      <c r="A17" t="s">
        <v>926</v>
      </c>
      <c r="B17" t="s">
        <v>15392</v>
      </c>
      <c r="C17" t="s">
        <v>18103</v>
      </c>
      <c r="G17" t="s">
        <v>143</v>
      </c>
      <c r="H17">
        <v>6.6</v>
      </c>
      <c r="J17">
        <v>6.8</v>
      </c>
      <c r="K17">
        <v>6.8</v>
      </c>
      <c r="L17">
        <v>7.8</v>
      </c>
      <c r="M17">
        <v>8</v>
      </c>
      <c r="N17">
        <v>6.1</v>
      </c>
      <c r="O17">
        <v>5.8</v>
      </c>
      <c r="P17">
        <v>3.7</v>
      </c>
      <c r="Q17">
        <v>7.1</v>
      </c>
      <c r="R17">
        <v>6.6</v>
      </c>
      <c r="S17">
        <v>5.4</v>
      </c>
      <c r="T17">
        <v>7</v>
      </c>
      <c r="U17">
        <v>6.3</v>
      </c>
      <c r="V17">
        <v>6.6</v>
      </c>
      <c r="W17">
        <v>8.3000000000000007</v>
      </c>
      <c r="X17">
        <v>4.7</v>
      </c>
      <c r="Y17">
        <v>5.2</v>
      </c>
      <c r="Z17">
        <v>5.6</v>
      </c>
      <c r="AB17" t="s">
        <v>18107</v>
      </c>
      <c r="AC17" s="5">
        <v>98</v>
      </c>
      <c r="AD17" s="5">
        <v>6.5918367346938798</v>
      </c>
      <c r="AE17" s="5">
        <v>6.75</v>
      </c>
      <c r="AF17" s="5">
        <v>7.1</v>
      </c>
      <c r="AG17" s="5">
        <v>1.1912728802860995</v>
      </c>
      <c r="AH17" s="5">
        <v>1.0914544792551357</v>
      </c>
    </row>
    <row r="18" spans="1:34" x14ac:dyDescent="0.3">
      <c r="A18" t="s">
        <v>926</v>
      </c>
      <c r="B18" t="s">
        <v>18104</v>
      </c>
      <c r="G18" t="s">
        <v>68</v>
      </c>
      <c r="H18">
        <v>8.1</v>
      </c>
      <c r="J18">
        <v>5.6</v>
      </c>
      <c r="K18">
        <v>7.3</v>
      </c>
      <c r="L18">
        <v>5.6</v>
      </c>
      <c r="M18">
        <v>6.7</v>
      </c>
      <c r="N18">
        <v>6.7</v>
      </c>
      <c r="O18">
        <v>7.1</v>
      </c>
      <c r="P18">
        <v>6.5</v>
      </c>
      <c r="Q18">
        <v>6.6</v>
      </c>
      <c r="R18">
        <v>6.2</v>
      </c>
      <c r="S18">
        <v>7.2</v>
      </c>
      <c r="T18">
        <v>6.3</v>
      </c>
      <c r="U18">
        <v>5.2</v>
      </c>
      <c r="V18">
        <v>5.3</v>
      </c>
      <c r="W18">
        <v>7.8</v>
      </c>
      <c r="X18">
        <v>5.8</v>
      </c>
      <c r="Y18">
        <v>7</v>
      </c>
      <c r="Z18">
        <v>6.7</v>
      </c>
      <c r="AB18" t="s">
        <v>9668</v>
      </c>
      <c r="AC18" s="5">
        <v>1131</v>
      </c>
      <c r="AD18" s="5">
        <v>6.3564102564102694</v>
      </c>
      <c r="AE18" s="5">
        <v>6.4</v>
      </c>
      <c r="AF18" s="5">
        <v>6.5</v>
      </c>
      <c r="AG18" s="5">
        <v>0.99667347401839756</v>
      </c>
      <c r="AH18" s="5">
        <v>0.99833535148185426</v>
      </c>
    </row>
    <row r="19" spans="1:34" x14ac:dyDescent="0.3">
      <c r="B19" t="s">
        <v>926</v>
      </c>
      <c r="C19" t="s">
        <v>18103</v>
      </c>
      <c r="H19" t="s">
        <v>42</v>
      </c>
      <c r="I19">
        <v>6.7</v>
      </c>
      <c r="J19">
        <v>6.6</v>
      </c>
      <c r="K19">
        <v>6</v>
      </c>
      <c r="L19">
        <v>6.1</v>
      </c>
      <c r="M19">
        <v>7.6</v>
      </c>
      <c r="N19">
        <v>8</v>
      </c>
      <c r="O19">
        <v>7.7</v>
      </c>
      <c r="P19">
        <v>7</v>
      </c>
      <c r="Q19">
        <v>7</v>
      </c>
      <c r="R19">
        <v>7.2</v>
      </c>
      <c r="S19">
        <v>6.6</v>
      </c>
      <c r="T19">
        <v>7.5</v>
      </c>
      <c r="U19">
        <v>6.4</v>
      </c>
      <c r="V19">
        <v>6.3</v>
      </c>
      <c r="W19">
        <v>7</v>
      </c>
      <c r="X19">
        <v>6.8</v>
      </c>
      <c r="Y19">
        <v>6.6</v>
      </c>
      <c r="Z19">
        <v>8.1</v>
      </c>
    </row>
    <row r="20" spans="1:34" x14ac:dyDescent="0.3">
      <c r="B20" t="s">
        <v>926</v>
      </c>
      <c r="C20" t="s">
        <v>1611</v>
      </c>
      <c r="D20" t="s">
        <v>15392</v>
      </c>
      <c r="E20" t="s">
        <v>18103</v>
      </c>
      <c r="F20" t="s">
        <v>18104</v>
      </c>
      <c r="H20" t="s">
        <v>160</v>
      </c>
      <c r="I20">
        <v>6.8</v>
      </c>
      <c r="J20">
        <v>7.2</v>
      </c>
      <c r="K20">
        <v>5.7</v>
      </c>
      <c r="L20">
        <v>5.5</v>
      </c>
      <c r="M20">
        <v>6.9</v>
      </c>
      <c r="N20">
        <v>6.7</v>
      </c>
      <c r="O20">
        <v>7.4</v>
      </c>
      <c r="P20">
        <v>7.8</v>
      </c>
      <c r="Q20">
        <v>6.6</v>
      </c>
      <c r="R20">
        <v>6.8</v>
      </c>
      <c r="S20">
        <v>5.0999999999999996</v>
      </c>
      <c r="T20">
        <v>8.4</v>
      </c>
      <c r="U20">
        <v>5.9</v>
      </c>
      <c r="V20">
        <v>6.5</v>
      </c>
      <c r="W20">
        <v>6.4</v>
      </c>
      <c r="X20">
        <v>6.3</v>
      </c>
      <c r="Y20">
        <v>6.3</v>
      </c>
      <c r="Z20">
        <v>6.7</v>
      </c>
    </row>
    <row r="21" spans="1:34" x14ac:dyDescent="0.3">
      <c r="B21" t="s">
        <v>18103</v>
      </c>
      <c r="H21" t="s">
        <v>168</v>
      </c>
      <c r="I21">
        <v>7.5</v>
      </c>
      <c r="J21">
        <v>7</v>
      </c>
      <c r="K21">
        <v>6.4</v>
      </c>
      <c r="L21">
        <v>6.4</v>
      </c>
      <c r="M21">
        <v>5.0999999999999996</v>
      </c>
      <c r="N21">
        <v>5.9</v>
      </c>
      <c r="O21">
        <v>6.1</v>
      </c>
      <c r="P21">
        <v>6.4</v>
      </c>
      <c r="Q21">
        <v>7.4</v>
      </c>
      <c r="R21">
        <v>6.9</v>
      </c>
      <c r="S21">
        <v>6.7</v>
      </c>
      <c r="T21">
        <v>5.8</v>
      </c>
      <c r="U21">
        <v>5.5</v>
      </c>
      <c r="V21">
        <v>3.7</v>
      </c>
      <c r="W21">
        <v>6.5</v>
      </c>
      <c r="X21">
        <v>7.4</v>
      </c>
      <c r="Y21">
        <v>7.4</v>
      </c>
      <c r="Z21">
        <v>7.4</v>
      </c>
    </row>
    <row r="22" spans="1:34" x14ac:dyDescent="0.3">
      <c r="B22" t="s">
        <v>926</v>
      </c>
      <c r="C22" t="s">
        <v>18103</v>
      </c>
      <c r="H22" t="s">
        <v>42</v>
      </c>
      <c r="I22">
        <v>7</v>
      </c>
      <c r="J22">
        <v>8</v>
      </c>
      <c r="K22">
        <v>6.7</v>
      </c>
      <c r="L22">
        <v>7.2</v>
      </c>
      <c r="M22">
        <v>6.2</v>
      </c>
      <c r="N22">
        <v>7.6</v>
      </c>
      <c r="O22">
        <v>6.9</v>
      </c>
      <c r="P22">
        <v>6.7</v>
      </c>
      <c r="Q22">
        <v>6.7</v>
      </c>
      <c r="R22">
        <v>5.2</v>
      </c>
      <c r="S22">
        <v>7.7</v>
      </c>
      <c r="T22">
        <v>5.4</v>
      </c>
      <c r="U22">
        <v>5.9</v>
      </c>
      <c r="V22">
        <v>7.1</v>
      </c>
      <c r="W22">
        <v>7.9</v>
      </c>
      <c r="X22">
        <v>6.1</v>
      </c>
      <c r="Y22">
        <v>6.4</v>
      </c>
      <c r="Z22">
        <v>5.8</v>
      </c>
    </row>
    <row r="23" spans="1:34" x14ac:dyDescent="0.3">
      <c r="B23" t="s">
        <v>926</v>
      </c>
      <c r="C23" t="s">
        <v>3270</v>
      </c>
      <c r="D23" t="s">
        <v>18109</v>
      </c>
      <c r="H23" t="s">
        <v>184</v>
      </c>
      <c r="I23">
        <v>6.7</v>
      </c>
      <c r="J23">
        <v>7.8</v>
      </c>
      <c r="K23">
        <v>6.8</v>
      </c>
      <c r="L23">
        <v>6.9</v>
      </c>
      <c r="M23">
        <v>7.3</v>
      </c>
      <c r="N23">
        <v>6.9</v>
      </c>
      <c r="O23">
        <v>5.7</v>
      </c>
      <c r="P23">
        <v>8.1999999999999993</v>
      </c>
      <c r="Q23">
        <v>7.3</v>
      </c>
      <c r="R23">
        <v>5.4</v>
      </c>
      <c r="S23">
        <v>7.6</v>
      </c>
      <c r="T23">
        <v>7.3</v>
      </c>
      <c r="U23">
        <v>5.4</v>
      </c>
      <c r="V23">
        <v>6.9</v>
      </c>
      <c r="W23">
        <v>7.8</v>
      </c>
      <c r="X23">
        <v>5.2</v>
      </c>
      <c r="Y23">
        <v>6.4</v>
      </c>
      <c r="Z23">
        <v>6.9</v>
      </c>
    </row>
    <row r="24" spans="1:34" x14ac:dyDescent="0.3">
      <c r="B24" t="s">
        <v>18103</v>
      </c>
      <c r="H24" t="s">
        <v>168</v>
      </c>
      <c r="I24">
        <v>7.9</v>
      </c>
      <c r="J24">
        <v>6.6</v>
      </c>
      <c r="K24">
        <v>6.3</v>
      </c>
      <c r="L24">
        <v>5.8</v>
      </c>
      <c r="M24">
        <v>5.4</v>
      </c>
      <c r="N24">
        <v>5.0999999999999996</v>
      </c>
      <c r="O24">
        <v>7.3</v>
      </c>
      <c r="P24">
        <v>3.3</v>
      </c>
      <c r="Q24">
        <v>7.9</v>
      </c>
      <c r="R24">
        <v>8.3000000000000007</v>
      </c>
      <c r="S24">
        <v>7.1</v>
      </c>
      <c r="T24">
        <v>6.5</v>
      </c>
      <c r="U24">
        <v>6.8</v>
      </c>
      <c r="V24">
        <v>4.4000000000000004</v>
      </c>
      <c r="W24">
        <v>6.6</v>
      </c>
      <c r="X24">
        <v>7.7</v>
      </c>
      <c r="Y24">
        <v>7.1</v>
      </c>
      <c r="Z24">
        <v>6.4</v>
      </c>
    </row>
    <row r="25" spans="1:34" x14ac:dyDescent="0.3">
      <c r="B25" t="s">
        <v>15392</v>
      </c>
      <c r="C25" t="s">
        <v>18103</v>
      </c>
      <c r="H25" t="s">
        <v>195</v>
      </c>
      <c r="I25">
        <v>6.1</v>
      </c>
      <c r="J25">
        <v>7</v>
      </c>
      <c r="K25">
        <v>5.6</v>
      </c>
      <c r="L25">
        <v>6.6</v>
      </c>
      <c r="M25">
        <v>6.7</v>
      </c>
      <c r="N25">
        <v>6.2</v>
      </c>
      <c r="O25">
        <v>6.3</v>
      </c>
      <c r="P25">
        <v>5.3</v>
      </c>
      <c r="Q25">
        <v>8</v>
      </c>
      <c r="R25">
        <v>7.8</v>
      </c>
      <c r="S25">
        <v>8</v>
      </c>
      <c r="T25">
        <v>7.9</v>
      </c>
      <c r="U25">
        <v>6.3</v>
      </c>
      <c r="V25">
        <v>8.5</v>
      </c>
      <c r="W25">
        <v>8.1999999999999993</v>
      </c>
      <c r="X25">
        <v>6</v>
      </c>
      <c r="Y25">
        <v>7.6</v>
      </c>
      <c r="Z25">
        <v>6.1</v>
      </c>
    </row>
    <row r="26" spans="1:34" x14ac:dyDescent="0.3">
      <c r="B26" t="s">
        <v>926</v>
      </c>
      <c r="C26" t="s">
        <v>3270</v>
      </c>
      <c r="D26" t="s">
        <v>18105</v>
      </c>
      <c r="H26" t="s">
        <v>202</v>
      </c>
      <c r="I26">
        <v>7.2</v>
      </c>
      <c r="J26">
        <v>6.3</v>
      </c>
      <c r="K26">
        <v>8.3000000000000007</v>
      </c>
      <c r="L26">
        <v>6.4</v>
      </c>
      <c r="M26">
        <v>6.9</v>
      </c>
      <c r="N26">
        <v>6.2</v>
      </c>
      <c r="O26">
        <v>7.3</v>
      </c>
      <c r="P26">
        <v>7.5</v>
      </c>
      <c r="Q26">
        <v>6.3</v>
      </c>
      <c r="R26">
        <v>6.1</v>
      </c>
      <c r="S26">
        <v>8.1</v>
      </c>
      <c r="T26">
        <v>4.8</v>
      </c>
      <c r="U26">
        <v>5.7</v>
      </c>
      <c r="V26">
        <v>7</v>
      </c>
      <c r="W26">
        <v>6.1</v>
      </c>
      <c r="X26">
        <v>6.8</v>
      </c>
      <c r="Y26">
        <v>6.3</v>
      </c>
      <c r="Z26">
        <v>6.6</v>
      </c>
    </row>
    <row r="27" spans="1:34" x14ac:dyDescent="0.3">
      <c r="B27" t="s">
        <v>18105</v>
      </c>
      <c r="H27" t="s">
        <v>209</v>
      </c>
      <c r="I27">
        <v>7.7</v>
      </c>
      <c r="J27">
        <v>6.2</v>
      </c>
      <c r="K27">
        <v>6.6</v>
      </c>
      <c r="L27">
        <v>7.7</v>
      </c>
      <c r="M27">
        <v>6.9</v>
      </c>
      <c r="N27">
        <v>7.3</v>
      </c>
      <c r="O27">
        <v>6.6</v>
      </c>
      <c r="P27">
        <v>6.6</v>
      </c>
      <c r="Q27">
        <v>6.9</v>
      </c>
      <c r="R27">
        <v>7</v>
      </c>
      <c r="S27">
        <v>6.8</v>
      </c>
      <c r="T27">
        <v>6.9</v>
      </c>
      <c r="U27">
        <v>5.7</v>
      </c>
      <c r="V27">
        <v>5.5</v>
      </c>
      <c r="W27">
        <v>6.4</v>
      </c>
      <c r="X27">
        <v>6.4</v>
      </c>
      <c r="Y27">
        <v>6</v>
      </c>
      <c r="Z27">
        <v>7.4</v>
      </c>
    </row>
    <row r="28" spans="1:34" x14ac:dyDescent="0.3">
      <c r="B28" t="s">
        <v>926</v>
      </c>
      <c r="C28" t="s">
        <v>18104</v>
      </c>
      <c r="H28" t="s">
        <v>68</v>
      </c>
      <c r="I28">
        <v>8.1999999999999993</v>
      </c>
      <c r="J28">
        <v>7.5</v>
      </c>
      <c r="K28">
        <v>7</v>
      </c>
      <c r="L28">
        <v>6.1</v>
      </c>
      <c r="M28">
        <v>6.3</v>
      </c>
      <c r="N28">
        <v>5.4</v>
      </c>
      <c r="O28">
        <v>7.8</v>
      </c>
      <c r="P28">
        <v>5.5</v>
      </c>
      <c r="Q28">
        <v>7</v>
      </c>
      <c r="R28">
        <v>6.3</v>
      </c>
      <c r="S28">
        <v>7.8</v>
      </c>
      <c r="T28">
        <v>7.9</v>
      </c>
      <c r="U28">
        <v>6.7</v>
      </c>
      <c r="V28">
        <v>6.9</v>
      </c>
      <c r="W28">
        <v>6.1</v>
      </c>
      <c r="X28">
        <v>7.5</v>
      </c>
      <c r="Y28">
        <v>7.1</v>
      </c>
      <c r="Z28">
        <v>5</v>
      </c>
    </row>
    <row r="29" spans="1:34" x14ac:dyDescent="0.3">
      <c r="B29" t="s">
        <v>926</v>
      </c>
      <c r="C29" t="s">
        <v>18104</v>
      </c>
      <c r="D29" t="s">
        <v>9668</v>
      </c>
      <c r="H29" t="s">
        <v>222</v>
      </c>
      <c r="I29">
        <v>5.9</v>
      </c>
      <c r="J29">
        <v>6.2</v>
      </c>
      <c r="K29">
        <v>8</v>
      </c>
      <c r="L29">
        <v>7.7</v>
      </c>
      <c r="M29">
        <v>7.2</v>
      </c>
      <c r="N29">
        <v>6.7</v>
      </c>
      <c r="O29">
        <v>7.6</v>
      </c>
      <c r="P29">
        <v>8.5</v>
      </c>
      <c r="Q29">
        <v>8</v>
      </c>
      <c r="R29">
        <v>6.4</v>
      </c>
      <c r="S29">
        <v>7.4</v>
      </c>
      <c r="T29">
        <v>6.1</v>
      </c>
      <c r="U29">
        <v>4.8</v>
      </c>
      <c r="V29">
        <v>6</v>
      </c>
      <c r="W29">
        <v>6.3</v>
      </c>
      <c r="X29">
        <v>7.5</v>
      </c>
      <c r="Y29">
        <v>7.4</v>
      </c>
      <c r="Z29">
        <v>6.6</v>
      </c>
    </row>
    <row r="30" spans="1:34" x14ac:dyDescent="0.3">
      <c r="B30" t="s">
        <v>926</v>
      </c>
      <c r="C30" t="s">
        <v>18104</v>
      </c>
      <c r="D30" t="s">
        <v>9668</v>
      </c>
      <c r="H30" t="s">
        <v>222</v>
      </c>
      <c r="I30">
        <v>7</v>
      </c>
      <c r="J30">
        <v>5.8</v>
      </c>
      <c r="K30">
        <v>7.8</v>
      </c>
      <c r="L30">
        <v>7.4</v>
      </c>
      <c r="M30">
        <v>7.3</v>
      </c>
      <c r="N30">
        <v>6.9</v>
      </c>
      <c r="O30">
        <v>4.9000000000000004</v>
      </c>
      <c r="P30">
        <v>7.8</v>
      </c>
      <c r="Q30">
        <v>7.4</v>
      </c>
      <c r="R30">
        <v>6.6</v>
      </c>
      <c r="S30">
        <v>7.7</v>
      </c>
      <c r="T30">
        <v>5.8</v>
      </c>
      <c r="U30">
        <v>6</v>
      </c>
      <c r="V30">
        <v>3.3</v>
      </c>
      <c r="W30">
        <v>7.5</v>
      </c>
      <c r="X30">
        <v>6</v>
      </c>
      <c r="Y30">
        <v>6.4</v>
      </c>
      <c r="Z30">
        <v>5.8</v>
      </c>
    </row>
    <row r="31" spans="1:34" x14ac:dyDescent="0.3">
      <c r="B31" t="s">
        <v>926</v>
      </c>
      <c r="C31" t="s">
        <v>9668</v>
      </c>
      <c r="H31" t="s">
        <v>50</v>
      </c>
      <c r="I31">
        <v>7.8</v>
      </c>
      <c r="J31">
        <v>5.4</v>
      </c>
      <c r="K31">
        <v>6.3</v>
      </c>
      <c r="L31">
        <v>5.5</v>
      </c>
      <c r="M31">
        <v>7.9</v>
      </c>
      <c r="N31">
        <v>6.9</v>
      </c>
      <c r="O31">
        <v>7.4</v>
      </c>
      <c r="P31">
        <v>7.6</v>
      </c>
      <c r="Q31">
        <v>8.1999999999999993</v>
      </c>
      <c r="R31">
        <v>8.1999999999999993</v>
      </c>
      <c r="S31">
        <v>8.1999999999999993</v>
      </c>
      <c r="T31">
        <v>7</v>
      </c>
      <c r="U31">
        <v>5.6</v>
      </c>
      <c r="V31">
        <v>7.6</v>
      </c>
      <c r="W31">
        <v>7.6</v>
      </c>
      <c r="X31">
        <v>7.5</v>
      </c>
      <c r="Y31">
        <v>7.5</v>
      </c>
      <c r="Z31">
        <v>6</v>
      </c>
    </row>
    <row r="32" spans="1:34" x14ac:dyDescent="0.3">
      <c r="B32" t="s">
        <v>926</v>
      </c>
      <c r="C32" t="s">
        <v>18103</v>
      </c>
      <c r="D32" t="s">
        <v>18105</v>
      </c>
      <c r="H32" t="s">
        <v>240</v>
      </c>
      <c r="I32">
        <v>7.3</v>
      </c>
      <c r="J32">
        <v>6.6</v>
      </c>
      <c r="K32">
        <v>6.6</v>
      </c>
      <c r="L32">
        <v>8.1</v>
      </c>
      <c r="M32">
        <v>6.4</v>
      </c>
      <c r="N32">
        <v>5.5</v>
      </c>
      <c r="O32">
        <v>6.4</v>
      </c>
      <c r="P32">
        <v>6.4</v>
      </c>
      <c r="Q32">
        <v>6.7</v>
      </c>
      <c r="R32">
        <v>7.8</v>
      </c>
      <c r="S32">
        <v>7.7</v>
      </c>
      <c r="T32">
        <v>7.6</v>
      </c>
      <c r="U32">
        <v>6.4</v>
      </c>
      <c r="V32">
        <v>4.3</v>
      </c>
      <c r="W32">
        <v>6.7</v>
      </c>
      <c r="X32">
        <v>7.2</v>
      </c>
      <c r="Y32">
        <v>6.9</v>
      </c>
      <c r="Z32">
        <v>6.4</v>
      </c>
    </row>
    <row r="33" spans="2:26" x14ac:dyDescent="0.3">
      <c r="B33" t="s">
        <v>926</v>
      </c>
      <c r="C33" t="s">
        <v>18104</v>
      </c>
      <c r="H33" t="s">
        <v>68</v>
      </c>
      <c r="I33">
        <v>7.2</v>
      </c>
      <c r="J33">
        <v>7.3</v>
      </c>
      <c r="K33">
        <v>7</v>
      </c>
      <c r="L33">
        <v>5.5</v>
      </c>
      <c r="M33">
        <v>5.9</v>
      </c>
      <c r="N33">
        <v>6.1</v>
      </c>
      <c r="O33">
        <v>6.9</v>
      </c>
      <c r="P33">
        <v>6.9</v>
      </c>
      <c r="Q33">
        <v>7.3</v>
      </c>
      <c r="R33">
        <v>6.1</v>
      </c>
      <c r="S33">
        <v>7.3</v>
      </c>
      <c r="T33">
        <v>7.8</v>
      </c>
      <c r="U33">
        <v>5.9</v>
      </c>
      <c r="V33">
        <v>6.9</v>
      </c>
      <c r="W33">
        <v>8</v>
      </c>
      <c r="X33">
        <v>7.8</v>
      </c>
      <c r="Y33">
        <v>7.2</v>
      </c>
      <c r="Z33">
        <v>8.1</v>
      </c>
    </row>
    <row r="34" spans="2:26" x14ac:dyDescent="0.3">
      <c r="B34" t="s">
        <v>15392</v>
      </c>
      <c r="C34" t="s">
        <v>18103</v>
      </c>
      <c r="H34" t="s">
        <v>195</v>
      </c>
      <c r="I34">
        <v>6.5</v>
      </c>
      <c r="J34">
        <v>9</v>
      </c>
      <c r="K34">
        <v>6.3</v>
      </c>
      <c r="L34">
        <v>5.8</v>
      </c>
      <c r="M34">
        <v>6.5</v>
      </c>
      <c r="N34">
        <v>7.2</v>
      </c>
      <c r="O34">
        <v>7.8</v>
      </c>
      <c r="P34">
        <v>7</v>
      </c>
      <c r="Q34">
        <v>7.6</v>
      </c>
      <c r="R34">
        <v>6.4</v>
      </c>
      <c r="S34">
        <v>7.6</v>
      </c>
      <c r="T34">
        <v>6.5</v>
      </c>
      <c r="U34">
        <v>6.4</v>
      </c>
      <c r="V34">
        <v>7</v>
      </c>
      <c r="W34">
        <v>6.7</v>
      </c>
      <c r="X34">
        <v>5.8</v>
      </c>
      <c r="Y34">
        <v>7</v>
      </c>
      <c r="Z34">
        <v>8.1</v>
      </c>
    </row>
    <row r="35" spans="2:26" x14ac:dyDescent="0.3">
      <c r="B35" t="s">
        <v>926</v>
      </c>
      <c r="C35" t="s">
        <v>18103</v>
      </c>
      <c r="D35" t="s">
        <v>18104</v>
      </c>
      <c r="E35" t="s">
        <v>9668</v>
      </c>
      <c r="H35" t="s">
        <v>257</v>
      </c>
      <c r="I35">
        <v>6.8</v>
      </c>
      <c r="J35">
        <v>6.5</v>
      </c>
      <c r="K35">
        <v>6.2</v>
      </c>
      <c r="L35">
        <v>6.6</v>
      </c>
      <c r="M35">
        <v>7.2</v>
      </c>
      <c r="N35">
        <v>6.1</v>
      </c>
      <c r="O35">
        <v>6.8</v>
      </c>
      <c r="P35">
        <v>6.1</v>
      </c>
      <c r="Q35">
        <v>6.7</v>
      </c>
      <c r="R35">
        <v>6.1</v>
      </c>
      <c r="S35">
        <v>7.1</v>
      </c>
      <c r="T35">
        <v>7.9</v>
      </c>
      <c r="U35">
        <v>6.4</v>
      </c>
      <c r="V35">
        <v>6.3</v>
      </c>
      <c r="W35">
        <v>5.9</v>
      </c>
      <c r="X35">
        <v>6</v>
      </c>
      <c r="Y35">
        <v>6.2</v>
      </c>
      <c r="Z35">
        <v>7.6</v>
      </c>
    </row>
    <row r="36" spans="2:26" x14ac:dyDescent="0.3">
      <c r="B36" t="s">
        <v>18106</v>
      </c>
      <c r="C36" t="s">
        <v>1611</v>
      </c>
      <c r="D36" t="s">
        <v>15392</v>
      </c>
      <c r="E36" t="s">
        <v>18103</v>
      </c>
      <c r="H36" t="s">
        <v>266</v>
      </c>
      <c r="I36">
        <v>7.3</v>
      </c>
      <c r="J36">
        <v>7.9</v>
      </c>
      <c r="K36">
        <v>7.2</v>
      </c>
      <c r="L36">
        <v>6.4</v>
      </c>
      <c r="M36">
        <v>6.7</v>
      </c>
      <c r="N36">
        <v>7.9</v>
      </c>
      <c r="O36">
        <v>7.3</v>
      </c>
      <c r="P36">
        <v>6.7</v>
      </c>
      <c r="Q36">
        <v>6.4</v>
      </c>
      <c r="R36">
        <v>7.3</v>
      </c>
      <c r="S36">
        <v>8.3000000000000007</v>
      </c>
      <c r="T36">
        <v>7.8</v>
      </c>
      <c r="U36">
        <v>6.8</v>
      </c>
      <c r="V36">
        <v>7.3</v>
      </c>
      <c r="W36">
        <v>7.6</v>
      </c>
      <c r="X36">
        <v>6.8</v>
      </c>
      <c r="Y36">
        <v>6.9</v>
      </c>
      <c r="Z36">
        <v>6.5</v>
      </c>
    </row>
    <row r="37" spans="2:26" x14ac:dyDescent="0.3">
      <c r="B37" t="s">
        <v>926</v>
      </c>
      <c r="C37" t="s">
        <v>18104</v>
      </c>
      <c r="H37" t="s">
        <v>68</v>
      </c>
      <c r="I37">
        <v>6</v>
      </c>
      <c r="J37">
        <v>4.8</v>
      </c>
      <c r="K37">
        <v>7.5</v>
      </c>
      <c r="L37">
        <v>8</v>
      </c>
      <c r="M37">
        <v>7.6</v>
      </c>
      <c r="N37">
        <v>6</v>
      </c>
      <c r="O37">
        <v>6.7</v>
      </c>
      <c r="P37">
        <v>7.8</v>
      </c>
      <c r="Q37">
        <v>6.8</v>
      </c>
      <c r="R37">
        <v>6.3</v>
      </c>
      <c r="S37">
        <v>8.1</v>
      </c>
      <c r="T37">
        <v>5.5</v>
      </c>
      <c r="U37">
        <v>6.7</v>
      </c>
      <c r="V37">
        <v>6.2</v>
      </c>
      <c r="W37">
        <v>6.9</v>
      </c>
      <c r="X37">
        <v>7.4</v>
      </c>
      <c r="Y37">
        <v>7.2</v>
      </c>
      <c r="Z37">
        <v>6.6</v>
      </c>
    </row>
    <row r="38" spans="2:26" x14ac:dyDescent="0.3">
      <c r="B38" t="s">
        <v>926</v>
      </c>
      <c r="C38" t="s">
        <v>18104</v>
      </c>
      <c r="H38" t="s">
        <v>68</v>
      </c>
      <c r="I38">
        <v>5.7</v>
      </c>
      <c r="J38">
        <v>5.2</v>
      </c>
      <c r="K38">
        <v>8.4</v>
      </c>
      <c r="L38">
        <v>6.6</v>
      </c>
      <c r="M38">
        <v>6.7</v>
      </c>
      <c r="N38">
        <v>5.9</v>
      </c>
      <c r="O38">
        <v>4.9000000000000004</v>
      </c>
      <c r="P38">
        <v>6.8</v>
      </c>
      <c r="Q38">
        <v>6</v>
      </c>
      <c r="R38">
        <v>7.5</v>
      </c>
      <c r="S38">
        <v>7.6</v>
      </c>
      <c r="T38">
        <v>6.4</v>
      </c>
      <c r="U38">
        <v>7.6</v>
      </c>
      <c r="V38">
        <v>7.7</v>
      </c>
      <c r="W38">
        <v>5.0999999999999996</v>
      </c>
      <c r="X38">
        <v>8</v>
      </c>
      <c r="Y38">
        <v>7.4</v>
      </c>
      <c r="Z38">
        <v>6.4</v>
      </c>
    </row>
    <row r="39" spans="2:26" x14ac:dyDescent="0.3">
      <c r="B39" t="s">
        <v>15392</v>
      </c>
      <c r="C39" t="s">
        <v>18103</v>
      </c>
      <c r="H39" t="s">
        <v>195</v>
      </c>
      <c r="I39">
        <v>6.4</v>
      </c>
      <c r="J39">
        <v>6.9</v>
      </c>
      <c r="K39">
        <v>5.8</v>
      </c>
      <c r="L39">
        <v>5.3</v>
      </c>
      <c r="M39">
        <v>6.7</v>
      </c>
      <c r="N39">
        <v>6.5</v>
      </c>
      <c r="O39">
        <v>7.7</v>
      </c>
      <c r="P39">
        <v>6.2</v>
      </c>
      <c r="Q39">
        <v>6.4</v>
      </c>
      <c r="R39">
        <v>7.6</v>
      </c>
      <c r="S39">
        <v>6.8</v>
      </c>
      <c r="T39">
        <v>8.1</v>
      </c>
      <c r="U39">
        <v>5.9</v>
      </c>
      <c r="V39">
        <v>6.5</v>
      </c>
      <c r="W39">
        <v>6.2</v>
      </c>
      <c r="X39">
        <v>5</v>
      </c>
      <c r="Y39">
        <v>6.9</v>
      </c>
      <c r="Z39">
        <v>6.5</v>
      </c>
    </row>
    <row r="40" spans="2:26" x14ac:dyDescent="0.3">
      <c r="B40" t="s">
        <v>926</v>
      </c>
      <c r="C40" t="s">
        <v>18103</v>
      </c>
      <c r="D40" t="s">
        <v>18104</v>
      </c>
      <c r="H40" t="s">
        <v>31</v>
      </c>
      <c r="I40">
        <v>6.7</v>
      </c>
      <c r="J40">
        <v>7.9</v>
      </c>
      <c r="K40">
        <v>5.4</v>
      </c>
      <c r="L40">
        <v>6</v>
      </c>
      <c r="M40">
        <v>6.5</v>
      </c>
      <c r="N40">
        <v>7.2</v>
      </c>
      <c r="O40">
        <v>5.9</v>
      </c>
      <c r="P40">
        <v>7.3</v>
      </c>
      <c r="Q40">
        <v>7.1</v>
      </c>
      <c r="R40">
        <v>6.7</v>
      </c>
      <c r="S40">
        <v>7.2</v>
      </c>
      <c r="T40">
        <v>8.6</v>
      </c>
      <c r="U40">
        <v>7.6</v>
      </c>
      <c r="V40">
        <v>5.8</v>
      </c>
      <c r="W40">
        <v>7.3</v>
      </c>
      <c r="X40">
        <v>6.2</v>
      </c>
      <c r="Y40">
        <v>7.3</v>
      </c>
      <c r="Z40">
        <v>6.7</v>
      </c>
    </row>
    <row r="41" spans="2:26" x14ac:dyDescent="0.3">
      <c r="B41" t="s">
        <v>926</v>
      </c>
      <c r="C41" t="s">
        <v>18104</v>
      </c>
      <c r="H41" t="s">
        <v>68</v>
      </c>
      <c r="I41">
        <v>6.8</v>
      </c>
      <c r="J41">
        <v>6.1</v>
      </c>
      <c r="K41">
        <v>6.6</v>
      </c>
      <c r="L41">
        <v>6.1</v>
      </c>
      <c r="M41">
        <v>7.3</v>
      </c>
      <c r="N41">
        <v>6.7</v>
      </c>
      <c r="O41">
        <v>8.1</v>
      </c>
      <c r="P41">
        <v>6.9</v>
      </c>
      <c r="Q41">
        <v>7.7</v>
      </c>
      <c r="R41">
        <v>8</v>
      </c>
      <c r="S41">
        <v>7.8</v>
      </c>
      <c r="T41">
        <v>8.8000000000000007</v>
      </c>
      <c r="U41">
        <v>6.1</v>
      </c>
      <c r="V41">
        <v>7.1</v>
      </c>
      <c r="W41">
        <v>4.2</v>
      </c>
      <c r="X41">
        <v>6.6</v>
      </c>
      <c r="Y41">
        <v>8</v>
      </c>
      <c r="Z41">
        <v>6.6</v>
      </c>
    </row>
    <row r="42" spans="2:26" x14ac:dyDescent="0.3">
      <c r="B42" t="s">
        <v>18106</v>
      </c>
      <c r="C42" t="s">
        <v>1611</v>
      </c>
      <c r="D42" t="s">
        <v>15392</v>
      </c>
      <c r="E42" t="s">
        <v>18110</v>
      </c>
      <c r="H42" t="s">
        <v>302</v>
      </c>
      <c r="I42">
        <v>6.3</v>
      </c>
      <c r="J42">
        <v>5.8</v>
      </c>
      <c r="K42">
        <v>6.9</v>
      </c>
      <c r="L42">
        <v>7.8</v>
      </c>
      <c r="M42">
        <v>6.4</v>
      </c>
      <c r="N42">
        <v>7.6</v>
      </c>
      <c r="O42">
        <v>6.6</v>
      </c>
      <c r="P42">
        <v>6</v>
      </c>
      <c r="Q42">
        <v>7</v>
      </c>
      <c r="R42">
        <v>5.9</v>
      </c>
      <c r="S42">
        <v>7.5</v>
      </c>
      <c r="T42">
        <v>7.8</v>
      </c>
      <c r="U42">
        <v>6.6</v>
      </c>
      <c r="V42">
        <v>6.9</v>
      </c>
      <c r="W42">
        <v>5.4</v>
      </c>
      <c r="X42">
        <v>7.5</v>
      </c>
      <c r="Y42">
        <v>5.9</v>
      </c>
      <c r="Z42">
        <v>7.5</v>
      </c>
    </row>
    <row r="43" spans="2:26" x14ac:dyDescent="0.3">
      <c r="B43" t="s">
        <v>926</v>
      </c>
      <c r="C43" t="s">
        <v>18104</v>
      </c>
      <c r="H43" t="s">
        <v>68</v>
      </c>
      <c r="I43">
        <v>5.6</v>
      </c>
      <c r="J43">
        <v>7</v>
      </c>
      <c r="K43">
        <v>7.3</v>
      </c>
      <c r="L43">
        <v>6.1</v>
      </c>
      <c r="M43">
        <v>5.4</v>
      </c>
      <c r="N43">
        <v>7.4</v>
      </c>
      <c r="O43">
        <v>4.9000000000000004</v>
      </c>
      <c r="P43">
        <v>7.7</v>
      </c>
      <c r="Q43">
        <v>7.6</v>
      </c>
      <c r="R43">
        <v>6.7</v>
      </c>
      <c r="S43">
        <v>7.7</v>
      </c>
      <c r="T43">
        <v>6.6</v>
      </c>
      <c r="U43">
        <v>6.3</v>
      </c>
      <c r="V43">
        <v>6.6</v>
      </c>
      <c r="W43">
        <v>6.7</v>
      </c>
      <c r="X43">
        <v>8.3000000000000007</v>
      </c>
      <c r="Y43">
        <v>5.6</v>
      </c>
      <c r="Z43">
        <v>7.3</v>
      </c>
    </row>
    <row r="44" spans="2:26" x14ac:dyDescent="0.3">
      <c r="B44" t="s">
        <v>18106</v>
      </c>
      <c r="C44" t="s">
        <v>1611</v>
      </c>
      <c r="D44" t="s">
        <v>15392</v>
      </c>
      <c r="E44" t="s">
        <v>18103</v>
      </c>
      <c r="H44" t="s">
        <v>266</v>
      </c>
      <c r="I44">
        <v>8.3000000000000007</v>
      </c>
      <c r="J44">
        <v>6.1</v>
      </c>
      <c r="K44">
        <v>8.3000000000000007</v>
      </c>
      <c r="L44">
        <v>7.1</v>
      </c>
      <c r="M44">
        <v>8.1</v>
      </c>
      <c r="N44">
        <v>6.7</v>
      </c>
      <c r="O44">
        <v>5.6</v>
      </c>
      <c r="P44">
        <v>6.7</v>
      </c>
      <c r="Q44">
        <v>7.7</v>
      </c>
      <c r="R44">
        <v>7.6</v>
      </c>
      <c r="S44">
        <v>7.4</v>
      </c>
      <c r="T44">
        <v>6.6</v>
      </c>
      <c r="U44">
        <v>6.2</v>
      </c>
      <c r="V44">
        <v>7.3</v>
      </c>
      <c r="W44">
        <v>5.8</v>
      </c>
      <c r="X44">
        <v>6.8</v>
      </c>
      <c r="Y44">
        <v>5.3</v>
      </c>
      <c r="Z44">
        <v>7.5</v>
      </c>
    </row>
    <row r="45" spans="2:26" x14ac:dyDescent="0.3">
      <c r="B45" t="s">
        <v>926</v>
      </c>
      <c r="C45" t="s">
        <v>18104</v>
      </c>
      <c r="H45" t="s">
        <v>68</v>
      </c>
      <c r="I45">
        <v>6.6</v>
      </c>
      <c r="J45">
        <v>7</v>
      </c>
      <c r="K45">
        <v>6.5</v>
      </c>
      <c r="L45">
        <v>7.5</v>
      </c>
      <c r="M45">
        <v>7.3</v>
      </c>
      <c r="N45">
        <v>6.6</v>
      </c>
      <c r="O45">
        <v>6.7</v>
      </c>
      <c r="P45">
        <v>6.4</v>
      </c>
      <c r="Q45">
        <v>7</v>
      </c>
      <c r="R45">
        <v>7.1</v>
      </c>
      <c r="S45">
        <v>7.5</v>
      </c>
      <c r="T45">
        <v>7.1</v>
      </c>
      <c r="U45">
        <v>5.8</v>
      </c>
      <c r="V45">
        <v>7.1</v>
      </c>
      <c r="W45">
        <v>6.9</v>
      </c>
      <c r="X45">
        <v>6.5</v>
      </c>
      <c r="Y45">
        <v>5.2</v>
      </c>
      <c r="Z45">
        <v>6.7</v>
      </c>
    </row>
    <row r="46" spans="2:26" x14ac:dyDescent="0.3">
      <c r="B46" t="s">
        <v>18111</v>
      </c>
      <c r="C46" t="s">
        <v>9668</v>
      </c>
      <c r="H46" t="s">
        <v>329</v>
      </c>
      <c r="I46">
        <v>7.2</v>
      </c>
      <c r="J46">
        <v>7.6</v>
      </c>
      <c r="K46">
        <v>7.9</v>
      </c>
      <c r="L46">
        <v>6.2</v>
      </c>
      <c r="M46">
        <v>5.5</v>
      </c>
      <c r="N46">
        <v>6.7</v>
      </c>
      <c r="O46">
        <v>6.6</v>
      </c>
      <c r="P46">
        <v>7.3</v>
      </c>
      <c r="Q46">
        <v>7.5</v>
      </c>
      <c r="R46">
        <v>7</v>
      </c>
      <c r="S46">
        <v>7.6</v>
      </c>
      <c r="T46">
        <v>7.2</v>
      </c>
      <c r="U46">
        <v>7.1</v>
      </c>
      <c r="V46">
        <v>7.5</v>
      </c>
      <c r="W46">
        <v>6.9</v>
      </c>
      <c r="X46">
        <v>6</v>
      </c>
      <c r="Y46">
        <v>6.7</v>
      </c>
      <c r="Z46">
        <v>6.4</v>
      </c>
    </row>
    <row r="47" spans="2:26" x14ac:dyDescent="0.3">
      <c r="B47" t="s">
        <v>926</v>
      </c>
      <c r="C47" t="s">
        <v>6096</v>
      </c>
      <c r="D47" t="s">
        <v>18104</v>
      </c>
      <c r="E47" t="s">
        <v>9668</v>
      </c>
      <c r="H47" t="s">
        <v>336</v>
      </c>
      <c r="I47">
        <v>7</v>
      </c>
      <c r="J47">
        <v>6.3</v>
      </c>
      <c r="K47">
        <v>7.5</v>
      </c>
      <c r="L47">
        <v>7.1</v>
      </c>
      <c r="M47">
        <v>5.4</v>
      </c>
      <c r="N47">
        <v>6.2</v>
      </c>
      <c r="O47">
        <v>5.0999999999999996</v>
      </c>
      <c r="P47">
        <v>7.7</v>
      </c>
      <c r="Q47">
        <v>7.7</v>
      </c>
      <c r="R47">
        <v>5.0999999999999996</v>
      </c>
      <c r="S47">
        <v>7.3</v>
      </c>
      <c r="T47">
        <v>6.7</v>
      </c>
      <c r="U47">
        <v>4.5999999999999996</v>
      </c>
      <c r="V47">
        <v>4.3</v>
      </c>
      <c r="W47">
        <v>6.1</v>
      </c>
      <c r="X47">
        <v>7.3</v>
      </c>
      <c r="Y47">
        <v>6.2</v>
      </c>
      <c r="Z47">
        <v>6.1</v>
      </c>
    </row>
    <row r="48" spans="2:26" x14ac:dyDescent="0.3">
      <c r="B48" t="s">
        <v>926</v>
      </c>
      <c r="C48" t="s">
        <v>18103</v>
      </c>
      <c r="D48" t="s">
        <v>18104</v>
      </c>
      <c r="E48" t="s">
        <v>9668</v>
      </c>
      <c r="H48" t="s">
        <v>257</v>
      </c>
      <c r="I48">
        <v>8</v>
      </c>
      <c r="J48">
        <v>7.8</v>
      </c>
      <c r="K48">
        <v>5.2</v>
      </c>
      <c r="L48">
        <v>8.8000000000000007</v>
      </c>
      <c r="M48">
        <v>5.4</v>
      </c>
      <c r="N48">
        <v>7.3</v>
      </c>
      <c r="O48">
        <v>7.3</v>
      </c>
      <c r="P48">
        <v>6.8</v>
      </c>
      <c r="Q48">
        <v>7.2</v>
      </c>
      <c r="R48">
        <v>5.8</v>
      </c>
      <c r="S48">
        <v>6.6</v>
      </c>
      <c r="T48">
        <v>6.7</v>
      </c>
      <c r="U48">
        <v>6.8</v>
      </c>
      <c r="V48">
        <v>6.4</v>
      </c>
      <c r="W48">
        <v>7.2</v>
      </c>
      <c r="X48">
        <v>6.5</v>
      </c>
      <c r="Y48">
        <v>7.8</v>
      </c>
      <c r="Z48">
        <v>6.4</v>
      </c>
    </row>
    <row r="49" spans="2:26" x14ac:dyDescent="0.3">
      <c r="B49" t="s">
        <v>926</v>
      </c>
      <c r="C49" t="s">
        <v>18104</v>
      </c>
      <c r="H49" t="s">
        <v>68</v>
      </c>
      <c r="I49">
        <v>7.8</v>
      </c>
      <c r="J49">
        <v>6.5</v>
      </c>
      <c r="K49">
        <v>6.9</v>
      </c>
      <c r="L49">
        <v>6.8</v>
      </c>
      <c r="M49">
        <v>7.1</v>
      </c>
      <c r="N49">
        <v>5.6</v>
      </c>
      <c r="O49">
        <v>6.6</v>
      </c>
      <c r="P49">
        <v>5.6</v>
      </c>
      <c r="Q49">
        <v>6.9</v>
      </c>
      <c r="R49">
        <v>6.2</v>
      </c>
      <c r="T49">
        <v>7.2</v>
      </c>
      <c r="U49">
        <v>6.3</v>
      </c>
      <c r="V49">
        <v>6.1</v>
      </c>
      <c r="W49">
        <v>7.3</v>
      </c>
      <c r="X49">
        <v>7.3</v>
      </c>
      <c r="Y49">
        <v>5.8</v>
      </c>
      <c r="Z49">
        <v>5.6</v>
      </c>
    </row>
    <row r="50" spans="2:26" x14ac:dyDescent="0.3">
      <c r="B50" t="s">
        <v>18103</v>
      </c>
      <c r="H50" t="s">
        <v>168</v>
      </c>
      <c r="I50">
        <v>6.3</v>
      </c>
      <c r="J50">
        <v>7.9</v>
      </c>
      <c r="K50">
        <v>7.9</v>
      </c>
      <c r="L50">
        <v>7.2</v>
      </c>
      <c r="M50">
        <v>6.9</v>
      </c>
      <c r="N50">
        <v>6.4</v>
      </c>
      <c r="O50">
        <v>6.6</v>
      </c>
      <c r="P50">
        <v>6.7</v>
      </c>
      <c r="Q50">
        <v>7.2</v>
      </c>
      <c r="R50">
        <v>5.8</v>
      </c>
      <c r="T50">
        <v>8.1</v>
      </c>
      <c r="U50">
        <v>6</v>
      </c>
      <c r="V50">
        <v>6.7</v>
      </c>
      <c r="W50">
        <v>7.9</v>
      </c>
      <c r="X50">
        <v>6.6</v>
      </c>
      <c r="Y50">
        <v>5.4</v>
      </c>
      <c r="Z50">
        <v>5.2</v>
      </c>
    </row>
    <row r="51" spans="2:26" x14ac:dyDescent="0.3">
      <c r="B51" t="s">
        <v>18105</v>
      </c>
      <c r="H51" t="s">
        <v>209</v>
      </c>
      <c r="I51">
        <v>7.3</v>
      </c>
      <c r="J51">
        <v>5.5</v>
      </c>
      <c r="K51">
        <v>6.1</v>
      </c>
      <c r="L51">
        <v>8.1</v>
      </c>
      <c r="M51">
        <v>7.3</v>
      </c>
      <c r="N51">
        <v>6</v>
      </c>
      <c r="O51">
        <v>7.2</v>
      </c>
      <c r="P51">
        <v>6.5</v>
      </c>
      <c r="Q51">
        <v>5</v>
      </c>
      <c r="R51">
        <v>4.2</v>
      </c>
      <c r="T51">
        <v>5.0999999999999996</v>
      </c>
      <c r="U51">
        <v>6</v>
      </c>
      <c r="V51">
        <v>5.6</v>
      </c>
      <c r="W51">
        <v>5.9</v>
      </c>
      <c r="X51">
        <v>8.1</v>
      </c>
      <c r="Y51">
        <v>6.3</v>
      </c>
      <c r="Z51">
        <v>7.1</v>
      </c>
    </row>
    <row r="52" spans="2:26" x14ac:dyDescent="0.3">
      <c r="B52" t="s">
        <v>926</v>
      </c>
      <c r="C52" t="s">
        <v>18103</v>
      </c>
      <c r="D52" t="s">
        <v>18105</v>
      </c>
      <c r="H52" t="s">
        <v>240</v>
      </c>
      <c r="I52">
        <v>6.6</v>
      </c>
      <c r="J52">
        <v>6.4</v>
      </c>
      <c r="K52">
        <v>5.8</v>
      </c>
      <c r="L52">
        <v>8.5</v>
      </c>
      <c r="M52">
        <v>6.7</v>
      </c>
      <c r="N52">
        <v>4.8</v>
      </c>
      <c r="O52">
        <v>5.9</v>
      </c>
      <c r="P52">
        <v>7.2</v>
      </c>
      <c r="Q52">
        <v>6.7</v>
      </c>
      <c r="R52">
        <v>5.8</v>
      </c>
      <c r="T52">
        <v>5.4</v>
      </c>
      <c r="U52">
        <v>6.5</v>
      </c>
      <c r="V52">
        <v>6.1</v>
      </c>
      <c r="W52">
        <v>6.8</v>
      </c>
      <c r="X52">
        <v>6.9</v>
      </c>
      <c r="Y52">
        <v>4</v>
      </c>
      <c r="Z52">
        <v>6.6</v>
      </c>
    </row>
    <row r="53" spans="2:26" x14ac:dyDescent="0.3">
      <c r="B53" t="s">
        <v>926</v>
      </c>
      <c r="C53" t="s">
        <v>18104</v>
      </c>
      <c r="H53" t="s">
        <v>68</v>
      </c>
      <c r="I53">
        <v>7</v>
      </c>
      <c r="J53">
        <v>8.1</v>
      </c>
      <c r="K53">
        <v>8.3000000000000007</v>
      </c>
      <c r="L53">
        <v>7</v>
      </c>
      <c r="M53">
        <v>7</v>
      </c>
      <c r="N53">
        <v>5.4</v>
      </c>
      <c r="O53">
        <v>6</v>
      </c>
      <c r="P53">
        <v>5.9</v>
      </c>
      <c r="Q53">
        <v>6.4</v>
      </c>
      <c r="R53">
        <v>5.5</v>
      </c>
      <c r="T53">
        <v>6.9</v>
      </c>
      <c r="U53">
        <v>5.4</v>
      </c>
      <c r="V53">
        <v>6.4</v>
      </c>
      <c r="W53">
        <v>6.5</v>
      </c>
      <c r="X53">
        <v>5.5</v>
      </c>
      <c r="Y53">
        <v>6.8</v>
      </c>
      <c r="Z53">
        <v>6.7</v>
      </c>
    </row>
    <row r="54" spans="2:26" x14ac:dyDescent="0.3">
      <c r="B54" t="s">
        <v>926</v>
      </c>
      <c r="C54" t="s">
        <v>18104</v>
      </c>
      <c r="H54" t="s">
        <v>68</v>
      </c>
      <c r="I54">
        <v>6.3</v>
      </c>
      <c r="J54">
        <v>8.8000000000000007</v>
      </c>
      <c r="K54">
        <v>7.8</v>
      </c>
      <c r="L54">
        <v>7.8</v>
      </c>
      <c r="M54">
        <v>7.1</v>
      </c>
      <c r="N54">
        <v>5.3</v>
      </c>
      <c r="O54">
        <v>6.5</v>
      </c>
      <c r="P54">
        <v>6.7</v>
      </c>
      <c r="Q54">
        <v>6.5</v>
      </c>
      <c r="R54">
        <v>6.1</v>
      </c>
      <c r="T54">
        <v>5.5</v>
      </c>
      <c r="U54">
        <v>7.8</v>
      </c>
      <c r="V54">
        <v>7.2</v>
      </c>
      <c r="W54">
        <v>7.2</v>
      </c>
      <c r="X54">
        <v>6.3</v>
      </c>
      <c r="Y54">
        <v>7.4</v>
      </c>
      <c r="Z54">
        <v>6.2</v>
      </c>
    </row>
    <row r="55" spans="2:26" x14ac:dyDescent="0.3">
      <c r="B55" t="s">
        <v>926</v>
      </c>
      <c r="C55" t="s">
        <v>18103</v>
      </c>
      <c r="H55" t="s">
        <v>42</v>
      </c>
      <c r="I55">
        <v>6.2</v>
      </c>
      <c r="J55">
        <v>6.7</v>
      </c>
      <c r="K55">
        <v>7</v>
      </c>
      <c r="L55">
        <v>6.1</v>
      </c>
      <c r="M55">
        <v>7.2</v>
      </c>
      <c r="N55">
        <v>6.3</v>
      </c>
      <c r="O55">
        <v>6.9</v>
      </c>
      <c r="P55">
        <v>7.3</v>
      </c>
      <c r="Q55">
        <v>5.3</v>
      </c>
      <c r="R55">
        <v>6.3</v>
      </c>
      <c r="T55">
        <v>6.6</v>
      </c>
      <c r="U55">
        <v>5.5</v>
      </c>
      <c r="V55">
        <v>6.7</v>
      </c>
      <c r="W55">
        <v>6.7</v>
      </c>
      <c r="X55">
        <v>6.8</v>
      </c>
      <c r="Y55">
        <v>4.5</v>
      </c>
      <c r="Z55">
        <v>6.7</v>
      </c>
    </row>
    <row r="56" spans="2:26" x14ac:dyDescent="0.3">
      <c r="B56" t="s">
        <v>18106</v>
      </c>
      <c r="C56" t="s">
        <v>1611</v>
      </c>
      <c r="D56" t="s">
        <v>15392</v>
      </c>
      <c r="E56" t="s">
        <v>18103</v>
      </c>
      <c r="H56" t="s">
        <v>266</v>
      </c>
      <c r="I56">
        <v>7.2</v>
      </c>
      <c r="J56">
        <v>7.8</v>
      </c>
      <c r="K56">
        <v>6.1</v>
      </c>
      <c r="L56">
        <v>8.5</v>
      </c>
      <c r="M56">
        <v>6.8</v>
      </c>
      <c r="N56">
        <v>8.1</v>
      </c>
      <c r="O56">
        <v>5.6</v>
      </c>
      <c r="P56">
        <v>5.7</v>
      </c>
      <c r="Q56">
        <v>6.5</v>
      </c>
      <c r="R56">
        <v>7.3</v>
      </c>
      <c r="T56">
        <v>6.1</v>
      </c>
      <c r="U56">
        <v>7.5</v>
      </c>
      <c r="V56">
        <v>5.7</v>
      </c>
      <c r="W56">
        <v>7.6</v>
      </c>
      <c r="X56">
        <v>7</v>
      </c>
      <c r="Y56">
        <v>5</v>
      </c>
      <c r="Z56">
        <v>7.8</v>
      </c>
    </row>
    <row r="57" spans="2:26" x14ac:dyDescent="0.3">
      <c r="B57" t="s">
        <v>926</v>
      </c>
      <c r="C57" t="s">
        <v>18104</v>
      </c>
      <c r="D57" t="s">
        <v>9668</v>
      </c>
      <c r="H57" t="s">
        <v>222</v>
      </c>
      <c r="I57">
        <v>7.5</v>
      </c>
      <c r="J57">
        <v>6.1</v>
      </c>
      <c r="K57">
        <v>7</v>
      </c>
      <c r="L57">
        <v>6.9</v>
      </c>
      <c r="M57">
        <v>6.9</v>
      </c>
      <c r="N57">
        <v>7.3</v>
      </c>
      <c r="O57">
        <v>5.4</v>
      </c>
      <c r="P57">
        <v>6.6</v>
      </c>
      <c r="Q57">
        <v>7.6</v>
      </c>
      <c r="R57">
        <v>7.3</v>
      </c>
      <c r="T57">
        <v>8</v>
      </c>
      <c r="U57">
        <v>5.2</v>
      </c>
      <c r="V57">
        <v>5.2</v>
      </c>
      <c r="W57">
        <v>6.7</v>
      </c>
      <c r="X57">
        <v>7.8</v>
      </c>
      <c r="Y57">
        <v>6.2</v>
      </c>
      <c r="Z57">
        <v>5.8</v>
      </c>
    </row>
    <row r="58" spans="2:26" x14ac:dyDescent="0.3">
      <c r="B58" t="s">
        <v>18106</v>
      </c>
      <c r="C58" t="s">
        <v>15392</v>
      </c>
      <c r="D58" t="s">
        <v>18104</v>
      </c>
      <c r="H58" t="s">
        <v>406</v>
      </c>
      <c r="I58">
        <v>8.4</v>
      </c>
      <c r="J58">
        <v>5.6</v>
      </c>
      <c r="K58">
        <v>7.6</v>
      </c>
      <c r="L58">
        <v>6.8</v>
      </c>
      <c r="M58">
        <v>6.6</v>
      </c>
      <c r="N58">
        <v>5.9</v>
      </c>
      <c r="O58">
        <v>6.1</v>
      </c>
      <c r="P58">
        <v>6.6</v>
      </c>
      <c r="Q58">
        <v>7.3</v>
      </c>
      <c r="R58">
        <v>7.9</v>
      </c>
      <c r="T58">
        <v>5</v>
      </c>
      <c r="U58">
        <v>5.2</v>
      </c>
      <c r="V58">
        <v>7</v>
      </c>
      <c r="W58">
        <v>6.7</v>
      </c>
      <c r="X58">
        <v>5.5</v>
      </c>
      <c r="Y58">
        <v>4.4000000000000004</v>
      </c>
      <c r="Z58">
        <v>6.1</v>
      </c>
    </row>
    <row r="59" spans="2:26" x14ac:dyDescent="0.3">
      <c r="B59" t="s">
        <v>1611</v>
      </c>
      <c r="C59" t="s">
        <v>18111</v>
      </c>
      <c r="D59" t="s">
        <v>9668</v>
      </c>
      <c r="H59" t="s">
        <v>412</v>
      </c>
      <c r="I59">
        <v>6.2</v>
      </c>
      <c r="J59">
        <v>7.3</v>
      </c>
      <c r="K59">
        <v>6.3</v>
      </c>
      <c r="L59">
        <v>8</v>
      </c>
      <c r="M59">
        <v>8.1999999999999993</v>
      </c>
      <c r="N59">
        <v>6.4</v>
      </c>
      <c r="O59">
        <v>4.2</v>
      </c>
      <c r="P59">
        <v>5.3</v>
      </c>
      <c r="Q59">
        <v>8.1</v>
      </c>
      <c r="R59">
        <v>5.5</v>
      </c>
      <c r="T59">
        <v>7.7</v>
      </c>
      <c r="U59">
        <v>6.5</v>
      </c>
      <c r="V59">
        <v>5.8</v>
      </c>
      <c r="W59">
        <v>7.4</v>
      </c>
      <c r="X59">
        <v>4.4000000000000004</v>
      </c>
      <c r="Y59">
        <v>7.9</v>
      </c>
      <c r="Z59">
        <v>6.5</v>
      </c>
    </row>
    <row r="60" spans="2:26" x14ac:dyDescent="0.3">
      <c r="B60" t="s">
        <v>926</v>
      </c>
      <c r="C60" t="s">
        <v>18104</v>
      </c>
      <c r="H60" t="s">
        <v>68</v>
      </c>
      <c r="I60">
        <v>5.8</v>
      </c>
      <c r="J60">
        <v>6.6</v>
      </c>
      <c r="K60">
        <v>7.8</v>
      </c>
      <c r="L60">
        <v>8.1999999999999993</v>
      </c>
      <c r="M60">
        <v>8</v>
      </c>
      <c r="N60">
        <v>6.5</v>
      </c>
      <c r="O60">
        <v>6.7</v>
      </c>
      <c r="P60">
        <v>5.9</v>
      </c>
      <c r="Q60">
        <v>5.3</v>
      </c>
      <c r="R60">
        <v>6.4</v>
      </c>
      <c r="T60">
        <v>5.7</v>
      </c>
      <c r="U60">
        <v>5.8</v>
      </c>
      <c r="V60">
        <v>5.6</v>
      </c>
      <c r="W60">
        <v>7.8</v>
      </c>
      <c r="X60">
        <v>8.9</v>
      </c>
      <c r="Y60">
        <v>5.8</v>
      </c>
      <c r="Z60">
        <v>6.4</v>
      </c>
    </row>
    <row r="61" spans="2:26" x14ac:dyDescent="0.3">
      <c r="B61" t="s">
        <v>3270</v>
      </c>
      <c r="C61" t="s">
        <v>15392</v>
      </c>
      <c r="D61" t="s">
        <v>18103</v>
      </c>
      <c r="H61" t="s">
        <v>427</v>
      </c>
      <c r="I61">
        <v>6.8</v>
      </c>
      <c r="J61">
        <v>6.1</v>
      </c>
      <c r="K61">
        <v>6.4</v>
      </c>
      <c r="L61">
        <v>7.5</v>
      </c>
      <c r="M61">
        <v>7.9</v>
      </c>
      <c r="N61">
        <v>4.9000000000000004</v>
      </c>
      <c r="O61">
        <v>7</v>
      </c>
      <c r="P61">
        <v>6.6</v>
      </c>
      <c r="Q61">
        <v>7.2</v>
      </c>
      <c r="R61">
        <v>5.5</v>
      </c>
      <c r="T61">
        <v>5.8</v>
      </c>
      <c r="U61">
        <v>4.7</v>
      </c>
      <c r="V61">
        <v>6.8</v>
      </c>
      <c r="W61">
        <v>6.5</v>
      </c>
      <c r="X61">
        <v>3.8</v>
      </c>
      <c r="Y61">
        <v>6.2</v>
      </c>
      <c r="Z61">
        <v>6.5</v>
      </c>
    </row>
    <row r="62" spans="2:26" x14ac:dyDescent="0.3">
      <c r="B62" t="s">
        <v>926</v>
      </c>
      <c r="C62" t="s">
        <v>18104</v>
      </c>
      <c r="H62" t="s">
        <v>68</v>
      </c>
      <c r="I62">
        <v>5.4</v>
      </c>
      <c r="J62">
        <v>7.1</v>
      </c>
      <c r="K62">
        <v>6.5</v>
      </c>
      <c r="L62">
        <v>7</v>
      </c>
      <c r="M62">
        <v>7</v>
      </c>
      <c r="N62">
        <v>5.8</v>
      </c>
      <c r="O62">
        <v>7.3</v>
      </c>
      <c r="P62">
        <v>6</v>
      </c>
      <c r="Q62">
        <v>5.9</v>
      </c>
      <c r="R62">
        <v>6.8</v>
      </c>
      <c r="T62">
        <v>6.4</v>
      </c>
      <c r="U62">
        <v>6.2</v>
      </c>
      <c r="V62">
        <v>6.7</v>
      </c>
      <c r="W62">
        <v>6.2</v>
      </c>
      <c r="X62">
        <v>8</v>
      </c>
      <c r="Y62">
        <v>6.6</v>
      </c>
      <c r="Z62">
        <v>6.3</v>
      </c>
    </row>
    <row r="63" spans="2:26" x14ac:dyDescent="0.3">
      <c r="B63" t="s">
        <v>926</v>
      </c>
      <c r="C63" t="s">
        <v>3270</v>
      </c>
      <c r="D63" t="s">
        <v>18105</v>
      </c>
      <c r="H63" t="s">
        <v>202</v>
      </c>
      <c r="I63">
        <v>6.6</v>
      </c>
      <c r="J63">
        <v>5.5</v>
      </c>
      <c r="K63">
        <v>7.9</v>
      </c>
      <c r="L63">
        <v>6.9</v>
      </c>
      <c r="M63">
        <v>7</v>
      </c>
      <c r="N63">
        <v>5.5</v>
      </c>
      <c r="O63">
        <v>6.7</v>
      </c>
      <c r="P63">
        <v>6.5</v>
      </c>
      <c r="Q63">
        <v>7.7</v>
      </c>
      <c r="R63">
        <v>5.5</v>
      </c>
      <c r="T63">
        <v>6.9</v>
      </c>
      <c r="U63">
        <v>5.9</v>
      </c>
      <c r="V63">
        <v>5.4</v>
      </c>
      <c r="W63">
        <v>7.3</v>
      </c>
      <c r="Y63">
        <v>6.6</v>
      </c>
      <c r="Z63">
        <v>5.8</v>
      </c>
    </row>
    <row r="64" spans="2:26" x14ac:dyDescent="0.3">
      <c r="B64" t="s">
        <v>15392</v>
      </c>
      <c r="C64" t="s">
        <v>18103</v>
      </c>
      <c r="H64" t="s">
        <v>195</v>
      </c>
      <c r="I64">
        <v>6.9</v>
      </c>
      <c r="J64">
        <v>6.4</v>
      </c>
      <c r="K64">
        <v>7.8</v>
      </c>
      <c r="L64">
        <v>7.3</v>
      </c>
      <c r="M64">
        <v>7.5</v>
      </c>
      <c r="N64">
        <v>5.4</v>
      </c>
      <c r="O64">
        <v>5.0999999999999996</v>
      </c>
      <c r="P64">
        <v>3.6</v>
      </c>
      <c r="Q64">
        <v>7.2</v>
      </c>
      <c r="R64">
        <v>6.7</v>
      </c>
      <c r="T64">
        <v>6.8</v>
      </c>
      <c r="U64">
        <v>5.0999999999999996</v>
      </c>
      <c r="V64">
        <v>6.5</v>
      </c>
      <c r="W64">
        <v>7.5</v>
      </c>
      <c r="Y64">
        <v>8</v>
      </c>
      <c r="Z64">
        <v>5.8</v>
      </c>
    </row>
    <row r="65" spans="2:26" x14ac:dyDescent="0.3">
      <c r="B65" t="s">
        <v>926</v>
      </c>
      <c r="C65" t="s">
        <v>18104</v>
      </c>
      <c r="H65" t="s">
        <v>68</v>
      </c>
      <c r="I65">
        <v>7.3</v>
      </c>
      <c r="J65">
        <v>8.3000000000000007</v>
      </c>
      <c r="K65">
        <v>6.6</v>
      </c>
      <c r="L65">
        <v>7.5</v>
      </c>
      <c r="M65">
        <v>6.8</v>
      </c>
      <c r="N65">
        <v>5.4</v>
      </c>
      <c r="O65">
        <v>7.9</v>
      </c>
      <c r="P65">
        <v>5.8</v>
      </c>
      <c r="Q65">
        <v>6.9</v>
      </c>
      <c r="R65">
        <v>6.7</v>
      </c>
      <c r="T65">
        <v>7.4</v>
      </c>
      <c r="U65">
        <v>4.4000000000000004</v>
      </c>
      <c r="V65">
        <v>6.6</v>
      </c>
      <c r="W65">
        <v>6.4</v>
      </c>
      <c r="Y65">
        <v>6.6</v>
      </c>
      <c r="Z65">
        <v>3.7</v>
      </c>
    </row>
    <row r="66" spans="2:26" x14ac:dyDescent="0.3">
      <c r="B66" t="s">
        <v>18111</v>
      </c>
      <c r="C66" t="s">
        <v>3270</v>
      </c>
      <c r="D66" t="s">
        <v>9668</v>
      </c>
      <c r="H66" t="s">
        <v>454</v>
      </c>
      <c r="I66">
        <v>9</v>
      </c>
      <c r="J66">
        <v>6.7</v>
      </c>
      <c r="K66">
        <v>5.5</v>
      </c>
      <c r="L66">
        <v>7.6</v>
      </c>
      <c r="M66">
        <v>5</v>
      </c>
      <c r="N66">
        <v>5.8</v>
      </c>
      <c r="O66">
        <v>8.5</v>
      </c>
      <c r="P66">
        <v>6.2</v>
      </c>
      <c r="Q66">
        <v>7.5</v>
      </c>
      <c r="R66">
        <v>7.8</v>
      </c>
      <c r="T66">
        <v>7.6</v>
      </c>
      <c r="U66">
        <v>5.7</v>
      </c>
      <c r="V66">
        <v>5.9</v>
      </c>
      <c r="W66">
        <v>6</v>
      </c>
      <c r="Y66">
        <v>7.7</v>
      </c>
      <c r="Z66">
        <v>7.2</v>
      </c>
    </row>
    <row r="67" spans="2:26" x14ac:dyDescent="0.3">
      <c r="B67" t="s">
        <v>18106</v>
      </c>
      <c r="C67" t="s">
        <v>1611</v>
      </c>
      <c r="D67" t="s">
        <v>15392</v>
      </c>
      <c r="H67" t="s">
        <v>461</v>
      </c>
      <c r="I67">
        <v>8.3000000000000007</v>
      </c>
      <c r="J67">
        <v>6.7</v>
      </c>
      <c r="K67">
        <v>8.1999999999999993</v>
      </c>
      <c r="L67">
        <v>7.7</v>
      </c>
      <c r="M67">
        <v>5.6</v>
      </c>
      <c r="N67">
        <v>3.8</v>
      </c>
      <c r="O67">
        <v>8.1</v>
      </c>
      <c r="P67">
        <v>5.4</v>
      </c>
      <c r="Q67">
        <v>7.7</v>
      </c>
      <c r="R67">
        <v>6.2</v>
      </c>
      <c r="T67">
        <v>6.7</v>
      </c>
      <c r="U67">
        <v>3.3</v>
      </c>
      <c r="V67">
        <v>6.7</v>
      </c>
      <c r="W67">
        <v>5.4</v>
      </c>
      <c r="Y67">
        <v>2.1</v>
      </c>
      <c r="Z67">
        <v>7.1</v>
      </c>
    </row>
    <row r="68" spans="2:26" x14ac:dyDescent="0.3">
      <c r="B68" t="s">
        <v>926</v>
      </c>
      <c r="C68" t="s">
        <v>18106</v>
      </c>
      <c r="D68" t="s">
        <v>1611</v>
      </c>
      <c r="E68" t="s">
        <v>15392</v>
      </c>
      <c r="F68" t="s">
        <v>18104</v>
      </c>
      <c r="H68" t="s">
        <v>468</v>
      </c>
      <c r="I68">
        <v>6.5</v>
      </c>
      <c r="J68">
        <v>6.7</v>
      </c>
      <c r="K68">
        <v>8.1</v>
      </c>
      <c r="L68">
        <v>4.3</v>
      </c>
      <c r="M68">
        <v>7</v>
      </c>
      <c r="N68">
        <v>5.9</v>
      </c>
      <c r="O68">
        <v>7.9</v>
      </c>
      <c r="P68">
        <v>4.2</v>
      </c>
      <c r="Q68">
        <v>7.8</v>
      </c>
      <c r="R68">
        <v>7.5</v>
      </c>
      <c r="T68">
        <v>6.5</v>
      </c>
      <c r="U68">
        <v>6</v>
      </c>
      <c r="V68">
        <v>6.1</v>
      </c>
      <c r="W68">
        <v>6.1</v>
      </c>
      <c r="Y68">
        <v>4.5</v>
      </c>
      <c r="Z68">
        <v>6.9</v>
      </c>
    </row>
    <row r="69" spans="2:26" x14ac:dyDescent="0.3">
      <c r="B69" t="s">
        <v>926</v>
      </c>
      <c r="C69" t="s">
        <v>18104</v>
      </c>
      <c r="H69" t="s">
        <v>68</v>
      </c>
      <c r="I69">
        <v>7.9</v>
      </c>
      <c r="J69">
        <v>7.2</v>
      </c>
      <c r="K69">
        <v>8.6</v>
      </c>
      <c r="L69">
        <v>7</v>
      </c>
      <c r="M69">
        <v>6.5</v>
      </c>
      <c r="N69">
        <v>4.4000000000000004</v>
      </c>
      <c r="O69">
        <v>6.3</v>
      </c>
      <c r="P69">
        <v>6.7</v>
      </c>
      <c r="Q69">
        <v>8.5</v>
      </c>
      <c r="R69">
        <v>5.6</v>
      </c>
      <c r="T69">
        <v>4.9000000000000004</v>
      </c>
      <c r="U69">
        <v>6.8</v>
      </c>
      <c r="V69">
        <v>5.6</v>
      </c>
      <c r="W69">
        <v>8.1</v>
      </c>
      <c r="Y69">
        <v>7.5</v>
      </c>
      <c r="Z69">
        <v>6.5</v>
      </c>
    </row>
    <row r="70" spans="2:26" x14ac:dyDescent="0.3">
      <c r="B70" t="s">
        <v>3270</v>
      </c>
      <c r="C70" t="s">
        <v>15392</v>
      </c>
      <c r="D70" t="s">
        <v>18108</v>
      </c>
      <c r="H70" t="s">
        <v>478</v>
      </c>
      <c r="I70">
        <v>7.5</v>
      </c>
      <c r="J70">
        <v>7.1</v>
      </c>
      <c r="K70">
        <v>8.8000000000000007</v>
      </c>
      <c r="L70">
        <v>6.7</v>
      </c>
      <c r="M70">
        <v>7.1</v>
      </c>
      <c r="N70">
        <v>7.2</v>
      </c>
      <c r="O70">
        <v>7</v>
      </c>
      <c r="P70">
        <v>6.8</v>
      </c>
      <c r="Q70">
        <v>6.6</v>
      </c>
      <c r="R70">
        <v>8.1</v>
      </c>
      <c r="T70">
        <v>7.3</v>
      </c>
      <c r="U70">
        <v>7</v>
      </c>
      <c r="V70">
        <v>6.9</v>
      </c>
      <c r="W70">
        <v>7.3</v>
      </c>
      <c r="Y70">
        <v>5.8</v>
      </c>
      <c r="Z70">
        <v>7.7</v>
      </c>
    </row>
    <row r="71" spans="2:26" x14ac:dyDescent="0.3">
      <c r="B71" t="s">
        <v>1611</v>
      </c>
      <c r="C71" t="s">
        <v>18104</v>
      </c>
      <c r="D71" t="s">
        <v>13426</v>
      </c>
      <c r="H71" t="s">
        <v>484</v>
      </c>
      <c r="I71">
        <v>4.8</v>
      </c>
      <c r="J71">
        <v>8.1</v>
      </c>
      <c r="K71">
        <v>7.8</v>
      </c>
      <c r="L71">
        <v>8.9</v>
      </c>
      <c r="M71">
        <v>7.1</v>
      </c>
      <c r="N71">
        <v>5.5</v>
      </c>
      <c r="O71">
        <v>6.3</v>
      </c>
      <c r="P71">
        <v>5.6</v>
      </c>
      <c r="Q71">
        <v>6.6</v>
      </c>
      <c r="R71">
        <v>7.5</v>
      </c>
      <c r="T71">
        <v>6.7</v>
      </c>
      <c r="U71">
        <v>8.1999999999999993</v>
      </c>
      <c r="V71">
        <v>6.5</v>
      </c>
      <c r="W71">
        <v>6.4</v>
      </c>
      <c r="Y71">
        <v>8</v>
      </c>
      <c r="Z71">
        <v>8</v>
      </c>
    </row>
    <row r="72" spans="2:26" x14ac:dyDescent="0.3">
      <c r="B72" t="s">
        <v>926</v>
      </c>
      <c r="C72" t="s">
        <v>18103</v>
      </c>
      <c r="D72" t="s">
        <v>6096</v>
      </c>
      <c r="E72" t="s">
        <v>9668</v>
      </c>
      <c r="H72" t="s">
        <v>491</v>
      </c>
      <c r="I72">
        <v>5.2</v>
      </c>
      <c r="J72">
        <v>7</v>
      </c>
      <c r="K72">
        <v>6.6</v>
      </c>
      <c r="L72">
        <v>8.6999999999999993</v>
      </c>
      <c r="M72">
        <v>6.2</v>
      </c>
      <c r="N72">
        <v>6.7</v>
      </c>
      <c r="O72">
        <v>7.2</v>
      </c>
      <c r="P72">
        <v>6.2</v>
      </c>
      <c r="Q72">
        <v>7.1</v>
      </c>
      <c r="R72">
        <v>5.8</v>
      </c>
      <c r="T72">
        <v>7.5</v>
      </c>
      <c r="U72">
        <v>6</v>
      </c>
      <c r="V72">
        <v>7.2</v>
      </c>
      <c r="W72">
        <v>4.9000000000000004</v>
      </c>
      <c r="Y72">
        <v>6.7</v>
      </c>
      <c r="Z72">
        <v>5.7</v>
      </c>
    </row>
    <row r="73" spans="2:26" x14ac:dyDescent="0.3">
      <c r="B73" t="s">
        <v>926</v>
      </c>
      <c r="C73" t="s">
        <v>1611</v>
      </c>
      <c r="D73" t="s">
        <v>18104</v>
      </c>
      <c r="H73" t="s">
        <v>499</v>
      </c>
      <c r="I73">
        <v>6.9</v>
      </c>
      <c r="J73">
        <v>5.0999999999999996</v>
      </c>
      <c r="K73">
        <v>6.1</v>
      </c>
      <c r="L73">
        <v>6.3</v>
      </c>
      <c r="M73">
        <v>7.1</v>
      </c>
      <c r="N73">
        <v>7.3</v>
      </c>
      <c r="O73">
        <v>6.6</v>
      </c>
      <c r="P73">
        <v>6.5</v>
      </c>
      <c r="Q73">
        <v>7.3</v>
      </c>
      <c r="R73">
        <v>6</v>
      </c>
      <c r="T73">
        <v>7.5</v>
      </c>
      <c r="U73">
        <v>5.8</v>
      </c>
      <c r="V73">
        <v>5.5</v>
      </c>
      <c r="W73">
        <v>5.5</v>
      </c>
      <c r="Y73">
        <v>8</v>
      </c>
      <c r="Z73">
        <v>7.2</v>
      </c>
    </row>
    <row r="74" spans="2:26" x14ac:dyDescent="0.3">
      <c r="B74" t="s">
        <v>15392</v>
      </c>
      <c r="C74" t="s">
        <v>18103</v>
      </c>
      <c r="H74" t="s">
        <v>505</v>
      </c>
      <c r="I74">
        <v>5.4</v>
      </c>
      <c r="J74">
        <v>5.8</v>
      </c>
      <c r="K74">
        <v>5.6</v>
      </c>
      <c r="L74">
        <v>7.6</v>
      </c>
      <c r="M74">
        <v>6.8</v>
      </c>
      <c r="N74">
        <v>6.9</v>
      </c>
      <c r="O74">
        <v>5.7</v>
      </c>
      <c r="P74">
        <v>6</v>
      </c>
      <c r="Q74">
        <v>7.4</v>
      </c>
      <c r="R74">
        <v>8</v>
      </c>
      <c r="T74">
        <v>6.4</v>
      </c>
      <c r="U74">
        <v>7.5</v>
      </c>
      <c r="V74">
        <v>6.9</v>
      </c>
      <c r="W74">
        <v>5.4</v>
      </c>
      <c r="Y74">
        <v>7.1</v>
      </c>
      <c r="Z74">
        <v>6.4</v>
      </c>
    </row>
    <row r="75" spans="2:26" x14ac:dyDescent="0.3">
      <c r="B75" t="s">
        <v>926</v>
      </c>
      <c r="C75" t="s">
        <v>18104</v>
      </c>
      <c r="H75" t="s">
        <v>68</v>
      </c>
      <c r="I75">
        <v>7.9</v>
      </c>
      <c r="J75">
        <v>7.4</v>
      </c>
      <c r="K75">
        <v>6.4</v>
      </c>
      <c r="L75">
        <v>6</v>
      </c>
      <c r="M75">
        <v>7.2</v>
      </c>
      <c r="N75">
        <v>8.1999999999999993</v>
      </c>
      <c r="O75">
        <v>6</v>
      </c>
      <c r="P75">
        <v>6.6</v>
      </c>
      <c r="Q75">
        <v>7.1</v>
      </c>
      <c r="R75">
        <v>5.2</v>
      </c>
      <c r="T75">
        <v>5.6</v>
      </c>
      <c r="U75">
        <v>6.3</v>
      </c>
      <c r="V75">
        <v>6.2</v>
      </c>
      <c r="W75">
        <v>5.4</v>
      </c>
      <c r="Y75">
        <v>5.6</v>
      </c>
      <c r="Z75">
        <v>6.1</v>
      </c>
    </row>
    <row r="76" spans="2:26" x14ac:dyDescent="0.3">
      <c r="B76" t="s">
        <v>926</v>
      </c>
      <c r="C76" t="s">
        <v>18104</v>
      </c>
      <c r="D76" t="s">
        <v>9668</v>
      </c>
      <c r="H76" t="s">
        <v>222</v>
      </c>
      <c r="I76">
        <v>6.1</v>
      </c>
      <c r="J76">
        <v>6.6</v>
      </c>
      <c r="K76">
        <v>6.1</v>
      </c>
      <c r="L76">
        <v>6.6</v>
      </c>
      <c r="M76">
        <v>4.4000000000000004</v>
      </c>
      <c r="N76">
        <v>5.4</v>
      </c>
      <c r="O76">
        <v>6.1</v>
      </c>
      <c r="P76">
        <v>6.7</v>
      </c>
      <c r="Q76">
        <v>7.2</v>
      </c>
      <c r="R76">
        <v>5.4</v>
      </c>
      <c r="T76">
        <v>7</v>
      </c>
      <c r="U76">
        <v>6.7</v>
      </c>
      <c r="V76">
        <v>7.7</v>
      </c>
      <c r="W76">
        <v>3.8</v>
      </c>
      <c r="Y76">
        <v>6.2</v>
      </c>
      <c r="Z76">
        <v>6.7</v>
      </c>
    </row>
    <row r="77" spans="2:26" x14ac:dyDescent="0.3">
      <c r="B77" t="s">
        <v>926</v>
      </c>
      <c r="C77" t="s">
        <v>18104</v>
      </c>
      <c r="D77" t="s">
        <v>9668</v>
      </c>
      <c r="H77" t="s">
        <v>222</v>
      </c>
      <c r="I77">
        <v>5.8</v>
      </c>
      <c r="J77">
        <v>7.3</v>
      </c>
      <c r="K77">
        <v>7.3</v>
      </c>
      <c r="L77">
        <v>7.3</v>
      </c>
      <c r="M77">
        <v>6.3</v>
      </c>
      <c r="N77">
        <v>2.2000000000000002</v>
      </c>
      <c r="O77">
        <v>5.6</v>
      </c>
      <c r="P77">
        <v>5</v>
      </c>
      <c r="Q77">
        <v>7.1</v>
      </c>
      <c r="R77">
        <v>7.6</v>
      </c>
      <c r="T77">
        <v>6.6</v>
      </c>
      <c r="U77">
        <v>7.4</v>
      </c>
      <c r="V77">
        <v>5.9</v>
      </c>
      <c r="W77">
        <v>5.9</v>
      </c>
      <c r="Y77">
        <v>6.3</v>
      </c>
      <c r="Z77">
        <v>6</v>
      </c>
    </row>
    <row r="78" spans="2:26" x14ac:dyDescent="0.3">
      <c r="B78" t="s">
        <v>18106</v>
      </c>
      <c r="C78" t="s">
        <v>1611</v>
      </c>
      <c r="D78" t="s">
        <v>3270</v>
      </c>
      <c r="E78" t="s">
        <v>15392</v>
      </c>
      <c r="F78" t="s">
        <v>18103</v>
      </c>
      <c r="H78" t="s">
        <v>532</v>
      </c>
      <c r="I78">
        <v>8.3000000000000007</v>
      </c>
      <c r="J78">
        <v>4.2</v>
      </c>
      <c r="K78">
        <v>6.6</v>
      </c>
      <c r="L78">
        <v>8.5</v>
      </c>
      <c r="M78">
        <v>6.3</v>
      </c>
      <c r="N78">
        <v>3.8</v>
      </c>
      <c r="O78">
        <v>6.2</v>
      </c>
      <c r="P78">
        <v>6.9</v>
      </c>
      <c r="Q78">
        <v>7.2</v>
      </c>
      <c r="R78">
        <v>6.7</v>
      </c>
      <c r="T78">
        <v>6.7</v>
      </c>
      <c r="U78">
        <v>6.8</v>
      </c>
      <c r="V78">
        <v>4.9000000000000004</v>
      </c>
      <c r="W78">
        <v>7.1</v>
      </c>
      <c r="Y78">
        <v>7.2</v>
      </c>
      <c r="Z78">
        <v>8</v>
      </c>
    </row>
    <row r="79" spans="2:26" x14ac:dyDescent="0.3">
      <c r="B79" t="s">
        <v>3270</v>
      </c>
      <c r="C79" t="s">
        <v>15392</v>
      </c>
      <c r="D79" t="s">
        <v>18103</v>
      </c>
      <c r="H79" t="s">
        <v>538</v>
      </c>
      <c r="I79">
        <v>7.8</v>
      </c>
      <c r="J79">
        <v>6.9</v>
      </c>
      <c r="K79">
        <v>6.3</v>
      </c>
      <c r="L79">
        <v>7.8</v>
      </c>
      <c r="M79">
        <v>4.5999999999999996</v>
      </c>
      <c r="N79">
        <v>7.2</v>
      </c>
      <c r="O79">
        <v>6</v>
      </c>
      <c r="P79">
        <v>4.8</v>
      </c>
      <c r="Q79">
        <v>7.8</v>
      </c>
      <c r="R79">
        <v>8.1</v>
      </c>
      <c r="T79">
        <v>6.2</v>
      </c>
      <c r="U79">
        <v>5.3</v>
      </c>
      <c r="V79">
        <v>7.2</v>
      </c>
      <c r="W79">
        <v>7.4</v>
      </c>
      <c r="Y79">
        <v>7.8</v>
      </c>
      <c r="Z79">
        <v>3.3</v>
      </c>
    </row>
    <row r="80" spans="2:26" x14ac:dyDescent="0.3">
      <c r="B80" t="s">
        <v>926</v>
      </c>
      <c r="C80" t="s">
        <v>18104</v>
      </c>
      <c r="H80" t="s">
        <v>68</v>
      </c>
      <c r="I80">
        <v>7</v>
      </c>
      <c r="J80">
        <v>6.4</v>
      </c>
      <c r="K80">
        <v>7.1</v>
      </c>
      <c r="L80">
        <v>7.1</v>
      </c>
      <c r="M80">
        <v>7</v>
      </c>
      <c r="N80">
        <v>6.8</v>
      </c>
      <c r="O80">
        <v>5.5</v>
      </c>
      <c r="P80">
        <v>6.5</v>
      </c>
      <c r="Q80">
        <v>7.2</v>
      </c>
      <c r="R80">
        <v>6.5</v>
      </c>
      <c r="T80">
        <v>7</v>
      </c>
      <c r="U80">
        <v>6.2</v>
      </c>
      <c r="V80">
        <v>5.9</v>
      </c>
      <c r="W80">
        <v>6.9</v>
      </c>
      <c r="Y80">
        <v>7.6</v>
      </c>
      <c r="Z80">
        <v>6.1</v>
      </c>
    </row>
    <row r="81" spans="2:26" x14ac:dyDescent="0.3">
      <c r="B81" t="s">
        <v>926</v>
      </c>
      <c r="C81" t="s">
        <v>3270</v>
      </c>
      <c r="D81" t="s">
        <v>18103</v>
      </c>
      <c r="H81" t="s">
        <v>548</v>
      </c>
      <c r="I81">
        <v>6.1</v>
      </c>
      <c r="J81">
        <v>5.4</v>
      </c>
      <c r="K81">
        <v>5.5</v>
      </c>
      <c r="L81">
        <v>7.1</v>
      </c>
      <c r="M81">
        <v>6.7</v>
      </c>
      <c r="N81">
        <v>5.2</v>
      </c>
      <c r="O81">
        <v>7.5</v>
      </c>
      <c r="P81">
        <v>7.5</v>
      </c>
      <c r="Q81">
        <v>7.6</v>
      </c>
      <c r="R81">
        <v>7.3</v>
      </c>
      <c r="T81">
        <v>7.6</v>
      </c>
      <c r="U81">
        <v>5.2</v>
      </c>
      <c r="V81">
        <v>6.2</v>
      </c>
      <c r="W81">
        <v>7.3</v>
      </c>
      <c r="Y81">
        <v>5.8</v>
      </c>
      <c r="Z81">
        <v>5.3</v>
      </c>
    </row>
    <row r="82" spans="2:26" x14ac:dyDescent="0.3">
      <c r="B82" t="s">
        <v>926</v>
      </c>
      <c r="C82" t="s">
        <v>15392</v>
      </c>
      <c r="D82" t="s">
        <v>18103</v>
      </c>
      <c r="E82" t="s">
        <v>18105</v>
      </c>
      <c r="H82" t="s">
        <v>554</v>
      </c>
      <c r="I82">
        <v>7</v>
      </c>
      <c r="J82">
        <v>6.1</v>
      </c>
      <c r="K82">
        <v>7.5</v>
      </c>
      <c r="L82">
        <v>7.4</v>
      </c>
      <c r="M82">
        <v>7.3</v>
      </c>
      <c r="N82">
        <v>6.2</v>
      </c>
      <c r="O82">
        <v>6.2</v>
      </c>
      <c r="P82">
        <v>6.2</v>
      </c>
      <c r="Q82">
        <v>6.9</v>
      </c>
      <c r="R82">
        <v>6.1</v>
      </c>
      <c r="T82">
        <v>6.7</v>
      </c>
      <c r="U82">
        <v>6.2</v>
      </c>
      <c r="V82">
        <v>6.4</v>
      </c>
      <c r="W82">
        <v>6.9</v>
      </c>
      <c r="Y82">
        <v>7.8</v>
      </c>
      <c r="Z82">
        <v>7</v>
      </c>
    </row>
    <row r="83" spans="2:26" x14ac:dyDescent="0.3">
      <c r="B83" t="s">
        <v>926</v>
      </c>
      <c r="C83" t="s">
        <v>3270</v>
      </c>
      <c r="D83" t="s">
        <v>18104</v>
      </c>
      <c r="H83" t="s">
        <v>561</v>
      </c>
      <c r="I83">
        <v>7.6</v>
      </c>
      <c r="J83">
        <v>5.5</v>
      </c>
      <c r="K83">
        <v>7.6</v>
      </c>
      <c r="L83">
        <v>6.8</v>
      </c>
      <c r="M83">
        <v>5.2</v>
      </c>
      <c r="N83">
        <v>4.3</v>
      </c>
      <c r="O83">
        <v>7.8</v>
      </c>
      <c r="P83">
        <v>6.6</v>
      </c>
      <c r="Q83">
        <v>6.7</v>
      </c>
      <c r="R83">
        <v>6.4</v>
      </c>
      <c r="T83">
        <v>6.7</v>
      </c>
      <c r="U83">
        <v>5</v>
      </c>
      <c r="V83">
        <v>7.6</v>
      </c>
      <c r="W83">
        <v>5.0999999999999996</v>
      </c>
      <c r="Y83">
        <v>7.2</v>
      </c>
      <c r="Z83">
        <v>6.9</v>
      </c>
    </row>
    <row r="84" spans="2:26" x14ac:dyDescent="0.3">
      <c r="B84" t="s">
        <v>926</v>
      </c>
      <c r="C84" t="s">
        <v>3270</v>
      </c>
      <c r="D84" t="s">
        <v>18103</v>
      </c>
      <c r="H84" t="s">
        <v>548</v>
      </c>
      <c r="I84">
        <v>6.3</v>
      </c>
      <c r="J84">
        <v>6.6</v>
      </c>
      <c r="K84">
        <v>6.7</v>
      </c>
      <c r="L84">
        <v>5.4</v>
      </c>
      <c r="M84">
        <v>5.7</v>
      </c>
      <c r="N84">
        <v>6.9</v>
      </c>
      <c r="O84">
        <v>7.7</v>
      </c>
      <c r="P84">
        <v>6.9</v>
      </c>
      <c r="Q84">
        <v>7</v>
      </c>
      <c r="R84">
        <v>4.9000000000000004</v>
      </c>
      <c r="T84">
        <v>6.5</v>
      </c>
      <c r="U84">
        <v>4.9000000000000004</v>
      </c>
      <c r="V84">
        <v>6.5</v>
      </c>
      <c r="W84">
        <v>6.8</v>
      </c>
      <c r="Y84">
        <v>7.6</v>
      </c>
      <c r="Z84">
        <v>7.3</v>
      </c>
    </row>
    <row r="85" spans="2:26" x14ac:dyDescent="0.3">
      <c r="B85" t="s">
        <v>926</v>
      </c>
      <c r="C85" t="s">
        <v>18104</v>
      </c>
      <c r="H85" t="s">
        <v>68</v>
      </c>
      <c r="I85">
        <v>7.8</v>
      </c>
      <c r="J85">
        <v>6.1</v>
      </c>
      <c r="K85">
        <v>8.3000000000000007</v>
      </c>
      <c r="L85">
        <v>6.1</v>
      </c>
      <c r="M85">
        <v>6</v>
      </c>
      <c r="N85">
        <v>6.6</v>
      </c>
      <c r="O85">
        <v>7.1</v>
      </c>
      <c r="P85">
        <v>4.3</v>
      </c>
      <c r="Q85">
        <v>7.5</v>
      </c>
      <c r="R85">
        <v>6.2</v>
      </c>
      <c r="T85">
        <v>5.9</v>
      </c>
      <c r="U85">
        <v>5.3</v>
      </c>
      <c r="V85">
        <v>6.7</v>
      </c>
      <c r="W85">
        <v>5.8</v>
      </c>
      <c r="Y85">
        <v>7</v>
      </c>
      <c r="Z85">
        <v>6.3</v>
      </c>
    </row>
    <row r="86" spans="2:26" x14ac:dyDescent="0.3">
      <c r="B86" t="s">
        <v>18106</v>
      </c>
      <c r="C86" t="s">
        <v>1611</v>
      </c>
      <c r="D86" t="s">
        <v>15392</v>
      </c>
      <c r="E86" t="s">
        <v>18103</v>
      </c>
      <c r="H86" t="s">
        <v>266</v>
      </c>
      <c r="I86">
        <v>6.4</v>
      </c>
      <c r="J86">
        <v>6.3</v>
      </c>
      <c r="K86">
        <v>6.7</v>
      </c>
      <c r="L86">
        <v>6.7</v>
      </c>
      <c r="M86">
        <v>8.5</v>
      </c>
      <c r="N86">
        <v>8.1999999999999993</v>
      </c>
      <c r="O86">
        <v>5.5</v>
      </c>
      <c r="P86">
        <v>5.9</v>
      </c>
      <c r="Q86">
        <v>6.8</v>
      </c>
      <c r="R86">
        <v>5.5</v>
      </c>
      <c r="T86">
        <v>7.8</v>
      </c>
      <c r="U86">
        <v>6.2</v>
      </c>
      <c r="V86">
        <v>6.4</v>
      </c>
      <c r="W86">
        <v>6.7</v>
      </c>
      <c r="Y86">
        <v>7.1</v>
      </c>
      <c r="Z86">
        <v>5.2</v>
      </c>
    </row>
    <row r="87" spans="2:26" x14ac:dyDescent="0.3">
      <c r="B87" t="s">
        <v>926</v>
      </c>
      <c r="C87" t="s">
        <v>15392</v>
      </c>
      <c r="D87" t="s">
        <v>18108</v>
      </c>
      <c r="E87" t="s">
        <v>18104</v>
      </c>
      <c r="H87" t="s">
        <v>590</v>
      </c>
      <c r="I87">
        <v>6.5</v>
      </c>
      <c r="J87">
        <v>7.2</v>
      </c>
      <c r="K87">
        <v>5.9</v>
      </c>
      <c r="L87">
        <v>8</v>
      </c>
      <c r="M87">
        <v>6.5</v>
      </c>
      <c r="N87">
        <v>5.6</v>
      </c>
      <c r="O87">
        <v>7.1</v>
      </c>
      <c r="P87">
        <v>7.9</v>
      </c>
      <c r="Q87">
        <v>7.9</v>
      </c>
      <c r="R87">
        <v>5.4</v>
      </c>
      <c r="T87">
        <v>4.3</v>
      </c>
      <c r="U87">
        <v>3.6</v>
      </c>
      <c r="V87">
        <v>6.6</v>
      </c>
      <c r="W87">
        <v>7</v>
      </c>
      <c r="Y87">
        <v>5.2</v>
      </c>
      <c r="Z87">
        <v>6.7</v>
      </c>
    </row>
    <row r="88" spans="2:26" x14ac:dyDescent="0.3">
      <c r="B88" t="s">
        <v>926</v>
      </c>
      <c r="C88" t="s">
        <v>18106</v>
      </c>
      <c r="D88" t="s">
        <v>1611</v>
      </c>
      <c r="E88" t="s">
        <v>3270</v>
      </c>
      <c r="F88" t="s">
        <v>15392</v>
      </c>
      <c r="G88" t="s">
        <v>18104</v>
      </c>
      <c r="H88" t="s">
        <v>597</v>
      </c>
      <c r="I88">
        <v>7.9</v>
      </c>
      <c r="J88">
        <v>7.4</v>
      </c>
      <c r="K88">
        <v>6.7</v>
      </c>
      <c r="L88">
        <v>7.3</v>
      </c>
      <c r="M88">
        <v>7.8</v>
      </c>
      <c r="N88">
        <v>7.3</v>
      </c>
      <c r="O88">
        <v>7.6</v>
      </c>
      <c r="P88">
        <v>8.5</v>
      </c>
      <c r="Q88">
        <v>7.5</v>
      </c>
      <c r="R88">
        <v>8.8000000000000007</v>
      </c>
      <c r="T88">
        <v>6.3</v>
      </c>
      <c r="U88">
        <v>6.3</v>
      </c>
      <c r="V88">
        <v>6.3</v>
      </c>
      <c r="W88">
        <v>7.1</v>
      </c>
      <c r="Y88">
        <v>8.1</v>
      </c>
      <c r="Z88">
        <v>5.7</v>
      </c>
    </row>
    <row r="89" spans="2:26" x14ac:dyDescent="0.3">
      <c r="B89" t="s">
        <v>18106</v>
      </c>
      <c r="C89" t="s">
        <v>1611</v>
      </c>
      <c r="D89" t="s">
        <v>15392</v>
      </c>
      <c r="E89" t="s">
        <v>18104</v>
      </c>
      <c r="H89" t="s">
        <v>605</v>
      </c>
      <c r="I89">
        <v>7.8</v>
      </c>
      <c r="J89">
        <v>7.7</v>
      </c>
      <c r="K89">
        <v>7.6</v>
      </c>
      <c r="L89">
        <v>6.3</v>
      </c>
      <c r="M89">
        <v>4.0999999999999996</v>
      </c>
      <c r="N89">
        <v>7.9</v>
      </c>
      <c r="O89">
        <v>5</v>
      </c>
      <c r="P89">
        <v>8.1</v>
      </c>
      <c r="Q89">
        <v>7.9</v>
      </c>
      <c r="R89">
        <v>3.8</v>
      </c>
      <c r="T89">
        <v>5.8</v>
      </c>
      <c r="U89">
        <v>6.9</v>
      </c>
      <c r="V89">
        <v>5.0999999999999996</v>
      </c>
      <c r="W89">
        <v>2.2000000000000002</v>
      </c>
      <c r="Y89">
        <v>3.9</v>
      </c>
      <c r="Z89">
        <v>6.3</v>
      </c>
    </row>
    <row r="90" spans="2:26" x14ac:dyDescent="0.3">
      <c r="B90" t="s">
        <v>18106</v>
      </c>
      <c r="C90" t="s">
        <v>15392</v>
      </c>
      <c r="D90" t="s">
        <v>18103</v>
      </c>
      <c r="H90" t="s">
        <v>612</v>
      </c>
      <c r="I90">
        <v>6.6</v>
      </c>
      <c r="J90">
        <v>6.1</v>
      </c>
      <c r="K90">
        <v>7.1</v>
      </c>
      <c r="L90">
        <v>7.7</v>
      </c>
      <c r="M90">
        <v>6.8</v>
      </c>
      <c r="N90">
        <v>6.6</v>
      </c>
      <c r="O90">
        <v>6.2</v>
      </c>
      <c r="P90">
        <v>6.7</v>
      </c>
      <c r="Q90">
        <v>7.8</v>
      </c>
      <c r="R90">
        <v>5.9</v>
      </c>
      <c r="T90">
        <v>5.8</v>
      </c>
      <c r="U90">
        <v>6.6</v>
      </c>
      <c r="V90">
        <v>6.8</v>
      </c>
      <c r="W90">
        <v>7.2</v>
      </c>
      <c r="Y90">
        <v>5.9</v>
      </c>
      <c r="Z90">
        <v>5.9</v>
      </c>
    </row>
    <row r="91" spans="2:26" x14ac:dyDescent="0.3">
      <c r="B91" t="s">
        <v>926</v>
      </c>
      <c r="C91" t="s">
        <v>18104</v>
      </c>
      <c r="H91" t="s">
        <v>68</v>
      </c>
      <c r="I91">
        <v>5.5</v>
      </c>
      <c r="J91">
        <v>8</v>
      </c>
      <c r="K91">
        <v>8.1</v>
      </c>
      <c r="L91">
        <v>6.4</v>
      </c>
      <c r="M91">
        <v>7.5</v>
      </c>
      <c r="N91">
        <v>7</v>
      </c>
      <c r="O91">
        <v>7</v>
      </c>
      <c r="P91">
        <v>7</v>
      </c>
      <c r="Q91">
        <v>7.5</v>
      </c>
      <c r="R91">
        <v>7.1</v>
      </c>
      <c r="T91">
        <v>7.1</v>
      </c>
      <c r="U91">
        <v>6.6</v>
      </c>
      <c r="V91">
        <v>3.8</v>
      </c>
      <c r="W91">
        <v>6.8</v>
      </c>
      <c r="Y91">
        <v>5.7</v>
      </c>
      <c r="Z91">
        <v>7.6</v>
      </c>
    </row>
    <row r="92" spans="2:26" x14ac:dyDescent="0.3">
      <c r="B92" t="s">
        <v>18106</v>
      </c>
      <c r="C92" t="s">
        <v>15392</v>
      </c>
      <c r="D92" t="s">
        <v>18103</v>
      </c>
      <c r="H92" t="s">
        <v>612</v>
      </c>
      <c r="I92">
        <v>8.1999999999999993</v>
      </c>
      <c r="J92">
        <v>7.3</v>
      </c>
      <c r="K92">
        <v>7</v>
      </c>
      <c r="L92">
        <v>7.3</v>
      </c>
      <c r="M92">
        <v>6.9</v>
      </c>
      <c r="N92">
        <v>7</v>
      </c>
      <c r="O92">
        <v>6.3</v>
      </c>
      <c r="P92">
        <v>7.1</v>
      </c>
      <c r="Q92">
        <v>6.9</v>
      </c>
      <c r="R92">
        <v>7.4</v>
      </c>
      <c r="T92">
        <v>6.7</v>
      </c>
      <c r="U92">
        <v>7</v>
      </c>
      <c r="V92">
        <v>6.3</v>
      </c>
      <c r="W92">
        <v>6.9</v>
      </c>
      <c r="Y92">
        <v>7</v>
      </c>
      <c r="Z92">
        <v>5.3</v>
      </c>
    </row>
    <row r="93" spans="2:26" x14ac:dyDescent="0.3">
      <c r="B93" t="s">
        <v>18104</v>
      </c>
      <c r="H93" t="s">
        <v>631</v>
      </c>
      <c r="I93">
        <v>6.4</v>
      </c>
      <c r="J93">
        <v>7.9</v>
      </c>
      <c r="K93">
        <v>6.9</v>
      </c>
      <c r="L93">
        <v>6.6</v>
      </c>
      <c r="M93">
        <v>6.9</v>
      </c>
      <c r="N93">
        <v>7.3</v>
      </c>
      <c r="O93">
        <v>7.8</v>
      </c>
      <c r="P93">
        <v>7.6</v>
      </c>
      <c r="Q93">
        <v>7</v>
      </c>
      <c r="R93">
        <v>7.3</v>
      </c>
      <c r="T93">
        <v>7.1</v>
      </c>
      <c r="U93">
        <v>6.9</v>
      </c>
      <c r="V93">
        <v>6.1</v>
      </c>
      <c r="W93">
        <v>6.6</v>
      </c>
      <c r="Y93">
        <v>7.7</v>
      </c>
      <c r="Z93">
        <v>6.8</v>
      </c>
    </row>
    <row r="94" spans="2:26" x14ac:dyDescent="0.3">
      <c r="B94" t="s">
        <v>926</v>
      </c>
      <c r="C94" t="s">
        <v>18104</v>
      </c>
      <c r="H94" t="s">
        <v>68</v>
      </c>
      <c r="I94">
        <v>8.1</v>
      </c>
      <c r="J94">
        <v>5.5</v>
      </c>
      <c r="K94">
        <v>5.0999999999999996</v>
      </c>
      <c r="L94">
        <v>7.6</v>
      </c>
      <c r="M94">
        <v>6</v>
      </c>
      <c r="N94">
        <v>5.5</v>
      </c>
      <c r="O94">
        <v>6.6</v>
      </c>
      <c r="P94">
        <v>7</v>
      </c>
      <c r="Q94">
        <v>6.9</v>
      </c>
      <c r="R94">
        <v>5.0999999999999996</v>
      </c>
      <c r="T94">
        <v>8.1</v>
      </c>
      <c r="U94">
        <v>5.9</v>
      </c>
      <c r="V94">
        <v>5.7</v>
      </c>
      <c r="W94">
        <v>7</v>
      </c>
      <c r="Y94">
        <v>7.8</v>
      </c>
      <c r="Z94">
        <v>6.6</v>
      </c>
    </row>
    <row r="95" spans="2:26" x14ac:dyDescent="0.3">
      <c r="B95" t="s">
        <v>3270</v>
      </c>
      <c r="C95" t="s">
        <v>18104</v>
      </c>
      <c r="H95" t="s">
        <v>643</v>
      </c>
      <c r="I95">
        <v>8.6</v>
      </c>
      <c r="J95">
        <v>5</v>
      </c>
      <c r="K95">
        <v>5.8</v>
      </c>
      <c r="L95">
        <v>7.3</v>
      </c>
      <c r="M95">
        <v>6.6</v>
      </c>
      <c r="N95">
        <v>7</v>
      </c>
      <c r="O95">
        <v>7.3</v>
      </c>
      <c r="P95">
        <v>4.4000000000000004</v>
      </c>
      <c r="Q95">
        <v>6.4</v>
      </c>
      <c r="R95">
        <v>6.8</v>
      </c>
      <c r="T95">
        <v>6.9</v>
      </c>
      <c r="U95">
        <v>6.2</v>
      </c>
      <c r="V95">
        <v>6.7</v>
      </c>
      <c r="W95">
        <v>8.1999999999999993</v>
      </c>
      <c r="Y95">
        <v>7.7</v>
      </c>
      <c r="Z95">
        <v>6.6</v>
      </c>
    </row>
    <row r="96" spans="2:26" x14ac:dyDescent="0.3">
      <c r="B96" t="s">
        <v>926</v>
      </c>
      <c r="C96" t="s">
        <v>18104</v>
      </c>
      <c r="D96" t="s">
        <v>9668</v>
      </c>
      <c r="H96" t="s">
        <v>222</v>
      </c>
      <c r="I96">
        <v>8.8000000000000007</v>
      </c>
      <c r="J96">
        <v>7.7</v>
      </c>
      <c r="K96">
        <v>7.4</v>
      </c>
      <c r="L96">
        <v>7.1</v>
      </c>
      <c r="M96">
        <v>6.6</v>
      </c>
      <c r="N96">
        <v>5</v>
      </c>
      <c r="O96">
        <v>6.1</v>
      </c>
      <c r="P96">
        <v>7.7</v>
      </c>
      <c r="Q96">
        <v>8.9</v>
      </c>
      <c r="R96">
        <v>5.8</v>
      </c>
      <c r="T96">
        <v>7.7</v>
      </c>
      <c r="U96">
        <v>4.4000000000000004</v>
      </c>
      <c r="V96">
        <v>6.5</v>
      </c>
      <c r="W96">
        <v>6.6</v>
      </c>
      <c r="Y96">
        <v>6.2</v>
      </c>
      <c r="Z96">
        <v>5.5</v>
      </c>
    </row>
    <row r="97" spans="2:26" x14ac:dyDescent="0.3">
      <c r="B97" t="s">
        <v>18111</v>
      </c>
      <c r="C97" t="s">
        <v>9668</v>
      </c>
      <c r="H97" t="s">
        <v>329</v>
      </c>
      <c r="I97">
        <v>6.7</v>
      </c>
      <c r="J97">
        <v>6.6</v>
      </c>
      <c r="K97">
        <v>6.6</v>
      </c>
      <c r="L97">
        <v>5.5</v>
      </c>
      <c r="M97">
        <v>4.7</v>
      </c>
      <c r="N97">
        <v>5.5</v>
      </c>
      <c r="O97">
        <v>6.5</v>
      </c>
      <c r="P97">
        <v>6.1</v>
      </c>
      <c r="Q97">
        <v>6.2</v>
      </c>
      <c r="R97">
        <v>6.7</v>
      </c>
      <c r="T97">
        <v>5.7</v>
      </c>
      <c r="U97">
        <v>5.4</v>
      </c>
      <c r="V97">
        <v>6.1</v>
      </c>
      <c r="W97">
        <v>8</v>
      </c>
      <c r="Y97">
        <v>7.7</v>
      </c>
      <c r="Z97">
        <v>8.5</v>
      </c>
    </row>
    <row r="98" spans="2:26" x14ac:dyDescent="0.3">
      <c r="B98" t="s">
        <v>18103</v>
      </c>
      <c r="C98" t="s">
        <v>18105</v>
      </c>
      <c r="H98" t="s">
        <v>660</v>
      </c>
      <c r="I98">
        <v>7.8</v>
      </c>
      <c r="J98">
        <v>5.7</v>
      </c>
      <c r="K98">
        <v>6.2</v>
      </c>
      <c r="L98">
        <v>5.6</v>
      </c>
      <c r="M98">
        <v>6.4</v>
      </c>
      <c r="N98">
        <v>5.6</v>
      </c>
      <c r="O98">
        <v>6.4</v>
      </c>
      <c r="P98">
        <v>6.3</v>
      </c>
      <c r="Q98">
        <v>7.8</v>
      </c>
      <c r="R98">
        <v>5.7</v>
      </c>
      <c r="T98">
        <v>8.5</v>
      </c>
      <c r="U98">
        <v>5.8</v>
      </c>
      <c r="V98">
        <v>6.1</v>
      </c>
      <c r="W98">
        <v>5.9</v>
      </c>
      <c r="Y98">
        <v>6.3</v>
      </c>
      <c r="Z98">
        <v>7.8</v>
      </c>
    </row>
    <row r="99" spans="2:26" x14ac:dyDescent="0.3">
      <c r="B99" t="s">
        <v>926</v>
      </c>
      <c r="C99" t="s">
        <v>18104</v>
      </c>
      <c r="H99" t="s">
        <v>68</v>
      </c>
      <c r="I99">
        <v>7.8</v>
      </c>
      <c r="J99">
        <v>5.8</v>
      </c>
      <c r="K99">
        <v>7.3</v>
      </c>
      <c r="L99">
        <v>6.4</v>
      </c>
      <c r="M99">
        <v>6.3</v>
      </c>
      <c r="N99">
        <v>4.9000000000000004</v>
      </c>
      <c r="O99">
        <v>6.5</v>
      </c>
      <c r="P99">
        <v>5.9</v>
      </c>
      <c r="Q99">
        <v>7.8</v>
      </c>
      <c r="R99">
        <v>5.4</v>
      </c>
      <c r="T99">
        <v>7.2</v>
      </c>
      <c r="U99">
        <v>5.0999999999999996</v>
      </c>
      <c r="V99">
        <v>6.2</v>
      </c>
      <c r="W99">
        <v>7.3</v>
      </c>
      <c r="Y99">
        <v>7.4</v>
      </c>
      <c r="Z99">
        <v>7.6</v>
      </c>
    </row>
    <row r="100" spans="2:26" x14ac:dyDescent="0.3">
      <c r="B100" t="s">
        <v>18104</v>
      </c>
      <c r="H100" t="s">
        <v>671</v>
      </c>
      <c r="I100">
        <v>6.6</v>
      </c>
      <c r="J100">
        <v>6</v>
      </c>
      <c r="K100">
        <v>4.2</v>
      </c>
      <c r="L100">
        <v>7.7</v>
      </c>
      <c r="M100">
        <v>7.4</v>
      </c>
      <c r="N100">
        <v>6.9</v>
      </c>
      <c r="O100">
        <v>7.7</v>
      </c>
      <c r="P100">
        <v>7.2</v>
      </c>
      <c r="Q100">
        <v>8.6999999999999993</v>
      </c>
      <c r="R100">
        <v>7</v>
      </c>
      <c r="T100">
        <v>7.5</v>
      </c>
      <c r="U100">
        <v>6.4</v>
      </c>
      <c r="V100">
        <v>6.3</v>
      </c>
      <c r="W100">
        <v>7.9</v>
      </c>
      <c r="Z100">
        <v>7.6</v>
      </c>
    </row>
    <row r="101" spans="2:26" x14ac:dyDescent="0.3">
      <c r="B101" t="s">
        <v>926</v>
      </c>
      <c r="C101" t="s">
        <v>15392</v>
      </c>
      <c r="D101" t="s">
        <v>18103</v>
      </c>
      <c r="H101" t="s">
        <v>143</v>
      </c>
      <c r="I101">
        <v>6.1</v>
      </c>
      <c r="J101">
        <v>6.4</v>
      </c>
      <c r="K101">
        <v>6.9</v>
      </c>
      <c r="L101">
        <v>6.7</v>
      </c>
      <c r="M101">
        <v>7.2</v>
      </c>
      <c r="N101">
        <v>7</v>
      </c>
      <c r="O101">
        <v>6</v>
      </c>
      <c r="P101">
        <v>5</v>
      </c>
      <c r="Q101">
        <v>7.8</v>
      </c>
      <c r="R101">
        <v>3.3</v>
      </c>
      <c r="T101">
        <v>7.1</v>
      </c>
      <c r="U101">
        <v>4.8</v>
      </c>
      <c r="V101">
        <v>6.7</v>
      </c>
      <c r="W101">
        <v>7</v>
      </c>
      <c r="Z101">
        <v>7.1</v>
      </c>
    </row>
    <row r="102" spans="2:26" x14ac:dyDescent="0.3">
      <c r="B102" t="s">
        <v>926</v>
      </c>
      <c r="C102" t="s">
        <v>3270</v>
      </c>
      <c r="D102" t="s">
        <v>9668</v>
      </c>
      <c r="H102" t="s">
        <v>685</v>
      </c>
      <c r="I102">
        <v>5.6</v>
      </c>
      <c r="J102">
        <v>6.9</v>
      </c>
      <c r="K102">
        <v>5.4</v>
      </c>
      <c r="L102">
        <v>7.3</v>
      </c>
      <c r="M102">
        <v>7.2</v>
      </c>
      <c r="N102">
        <v>6.8</v>
      </c>
      <c r="O102">
        <v>3.7</v>
      </c>
      <c r="P102">
        <v>6.7</v>
      </c>
      <c r="Q102">
        <v>7</v>
      </c>
      <c r="R102">
        <v>2.2000000000000002</v>
      </c>
      <c r="T102">
        <v>5.4</v>
      </c>
      <c r="U102">
        <v>4.9000000000000004</v>
      </c>
      <c r="V102">
        <v>6.1</v>
      </c>
      <c r="W102">
        <v>7</v>
      </c>
      <c r="Z102">
        <v>7.4</v>
      </c>
    </row>
    <row r="103" spans="2:26" x14ac:dyDescent="0.3">
      <c r="B103" t="s">
        <v>15392</v>
      </c>
      <c r="C103" t="s">
        <v>18103</v>
      </c>
      <c r="H103" t="s">
        <v>195</v>
      </c>
      <c r="I103">
        <v>6.4</v>
      </c>
      <c r="J103">
        <v>6.4</v>
      </c>
      <c r="K103">
        <v>6.7</v>
      </c>
      <c r="L103">
        <v>7.2</v>
      </c>
      <c r="M103">
        <v>6</v>
      </c>
      <c r="N103">
        <v>6.5</v>
      </c>
      <c r="O103">
        <v>6.3</v>
      </c>
      <c r="P103">
        <v>6.2</v>
      </c>
      <c r="Q103">
        <v>7.5</v>
      </c>
      <c r="R103">
        <v>6.3</v>
      </c>
      <c r="T103">
        <v>3.8</v>
      </c>
      <c r="U103">
        <v>7.4</v>
      </c>
      <c r="V103">
        <v>6.6</v>
      </c>
      <c r="W103">
        <v>7.5</v>
      </c>
      <c r="Z103">
        <v>5.7</v>
      </c>
    </row>
    <row r="104" spans="2:26" x14ac:dyDescent="0.3">
      <c r="B104" t="s">
        <v>18106</v>
      </c>
      <c r="C104" t="s">
        <v>1611</v>
      </c>
      <c r="D104" t="s">
        <v>15392</v>
      </c>
      <c r="E104" t="s">
        <v>18103</v>
      </c>
      <c r="H104" t="s">
        <v>266</v>
      </c>
      <c r="I104">
        <v>6.1</v>
      </c>
      <c r="J104">
        <v>7.4</v>
      </c>
      <c r="K104">
        <v>5.8</v>
      </c>
      <c r="L104">
        <v>6.1</v>
      </c>
      <c r="M104">
        <v>4.5</v>
      </c>
      <c r="N104">
        <v>7.1</v>
      </c>
      <c r="O104">
        <v>6.7</v>
      </c>
      <c r="P104">
        <v>6.1</v>
      </c>
      <c r="Q104">
        <v>7.5</v>
      </c>
      <c r="R104">
        <v>7</v>
      </c>
      <c r="T104">
        <v>5.2</v>
      </c>
      <c r="U104">
        <v>4.9000000000000004</v>
      </c>
      <c r="V104">
        <v>6.2</v>
      </c>
      <c r="W104">
        <v>6.8</v>
      </c>
      <c r="Z104">
        <v>6.4</v>
      </c>
    </row>
    <row r="105" spans="2:26" x14ac:dyDescent="0.3">
      <c r="B105" t="s">
        <v>926</v>
      </c>
      <c r="C105" t="s">
        <v>18103</v>
      </c>
      <c r="H105" t="s">
        <v>42</v>
      </c>
      <c r="I105">
        <v>7.3</v>
      </c>
      <c r="J105">
        <v>6.8</v>
      </c>
      <c r="K105">
        <v>6.9</v>
      </c>
      <c r="L105">
        <v>6.7</v>
      </c>
      <c r="M105">
        <v>6.2</v>
      </c>
      <c r="N105">
        <v>7.1</v>
      </c>
      <c r="O105">
        <v>7.4</v>
      </c>
      <c r="P105">
        <v>6.3</v>
      </c>
      <c r="Q105">
        <v>7</v>
      </c>
      <c r="R105">
        <v>6.7</v>
      </c>
      <c r="T105">
        <v>7.7</v>
      </c>
      <c r="U105">
        <v>4.8</v>
      </c>
      <c r="V105">
        <v>6</v>
      </c>
      <c r="W105">
        <v>5</v>
      </c>
      <c r="Z105">
        <v>6.9</v>
      </c>
    </row>
    <row r="106" spans="2:26" x14ac:dyDescent="0.3">
      <c r="B106" t="s">
        <v>926</v>
      </c>
      <c r="C106" t="s">
        <v>18104</v>
      </c>
      <c r="H106" t="s">
        <v>68</v>
      </c>
      <c r="I106">
        <v>6.6</v>
      </c>
      <c r="J106">
        <v>8.1</v>
      </c>
      <c r="K106">
        <v>7.2</v>
      </c>
      <c r="L106">
        <v>5.6</v>
      </c>
      <c r="M106">
        <v>7.7</v>
      </c>
      <c r="N106">
        <v>4.8</v>
      </c>
      <c r="O106">
        <v>7.2</v>
      </c>
      <c r="P106">
        <v>6.6</v>
      </c>
      <c r="Q106">
        <v>7.1</v>
      </c>
      <c r="R106">
        <v>8.9</v>
      </c>
      <c r="T106">
        <v>6.3</v>
      </c>
      <c r="U106">
        <v>4.9000000000000004</v>
      </c>
      <c r="V106">
        <v>4.9000000000000004</v>
      </c>
      <c r="W106">
        <v>4.9000000000000004</v>
      </c>
      <c r="Z106">
        <v>6.2</v>
      </c>
    </row>
    <row r="107" spans="2:26" x14ac:dyDescent="0.3">
      <c r="B107" t="s">
        <v>15392</v>
      </c>
      <c r="C107" t="s">
        <v>18103</v>
      </c>
      <c r="H107" t="s">
        <v>195</v>
      </c>
      <c r="I107">
        <v>6.3</v>
      </c>
      <c r="J107">
        <v>7.6</v>
      </c>
      <c r="K107">
        <v>6.9</v>
      </c>
      <c r="L107">
        <v>7.7</v>
      </c>
      <c r="M107">
        <v>7.6</v>
      </c>
      <c r="N107">
        <v>6.2</v>
      </c>
      <c r="O107">
        <v>6.6</v>
      </c>
      <c r="P107">
        <v>5.9</v>
      </c>
      <c r="Q107">
        <v>6.9</v>
      </c>
      <c r="R107">
        <v>8.6999999999999993</v>
      </c>
      <c r="T107">
        <v>5.9</v>
      </c>
      <c r="U107">
        <v>5.8</v>
      </c>
      <c r="V107">
        <v>5.5</v>
      </c>
      <c r="W107">
        <v>5.9</v>
      </c>
      <c r="Z107">
        <v>7</v>
      </c>
    </row>
    <row r="108" spans="2:26" x14ac:dyDescent="0.3">
      <c r="B108" t="s">
        <v>3270</v>
      </c>
      <c r="C108" t="s">
        <v>18109</v>
      </c>
      <c r="D108" t="s">
        <v>18105</v>
      </c>
      <c r="E108" t="s">
        <v>18112</v>
      </c>
      <c r="H108" t="s">
        <v>722</v>
      </c>
      <c r="I108">
        <v>6.1</v>
      </c>
      <c r="J108">
        <v>7.4</v>
      </c>
      <c r="K108">
        <v>6.1</v>
      </c>
      <c r="L108">
        <v>7.2</v>
      </c>
      <c r="M108">
        <v>6.3</v>
      </c>
      <c r="N108">
        <v>6.9</v>
      </c>
      <c r="O108">
        <v>6.5</v>
      </c>
      <c r="P108">
        <v>6</v>
      </c>
      <c r="Q108">
        <v>7.1</v>
      </c>
      <c r="R108">
        <v>5.5</v>
      </c>
      <c r="T108">
        <v>7.6</v>
      </c>
      <c r="U108">
        <v>5.6</v>
      </c>
      <c r="V108">
        <v>6.5</v>
      </c>
      <c r="W108">
        <v>7</v>
      </c>
      <c r="Z108">
        <v>5.6</v>
      </c>
    </row>
    <row r="109" spans="2:26" x14ac:dyDescent="0.3">
      <c r="B109" t="s">
        <v>926</v>
      </c>
      <c r="C109" t="s">
        <v>18104</v>
      </c>
      <c r="H109" t="s">
        <v>68</v>
      </c>
      <c r="I109">
        <v>7.1</v>
      </c>
      <c r="J109">
        <v>6.6</v>
      </c>
      <c r="K109">
        <v>6.6</v>
      </c>
      <c r="L109">
        <v>6.9</v>
      </c>
      <c r="M109">
        <v>5.5</v>
      </c>
      <c r="N109">
        <v>6.6</v>
      </c>
      <c r="O109">
        <v>6.7</v>
      </c>
      <c r="P109">
        <v>6.1</v>
      </c>
      <c r="Q109">
        <v>7.9</v>
      </c>
      <c r="R109">
        <v>5.7</v>
      </c>
      <c r="T109">
        <v>7.3</v>
      </c>
      <c r="U109">
        <v>6.2</v>
      </c>
      <c r="V109">
        <v>8.1</v>
      </c>
      <c r="W109">
        <v>4.4000000000000004</v>
      </c>
      <c r="Z109">
        <v>5.4</v>
      </c>
    </row>
    <row r="110" spans="2:26" x14ac:dyDescent="0.3">
      <c r="B110" t="s">
        <v>926</v>
      </c>
      <c r="C110" t="s">
        <v>18113</v>
      </c>
      <c r="D110" t="s">
        <v>3270</v>
      </c>
      <c r="E110" t="s">
        <v>18109</v>
      </c>
      <c r="F110" t="s">
        <v>18105</v>
      </c>
      <c r="G110" t="s">
        <v>18112</v>
      </c>
      <c r="H110" t="s">
        <v>734</v>
      </c>
      <c r="I110">
        <v>5.5</v>
      </c>
      <c r="J110">
        <v>6.7</v>
      </c>
      <c r="K110">
        <v>6.1</v>
      </c>
      <c r="L110">
        <v>5.5</v>
      </c>
      <c r="M110">
        <v>5.8</v>
      </c>
      <c r="N110">
        <v>6.2</v>
      </c>
      <c r="O110">
        <v>8.1</v>
      </c>
      <c r="P110">
        <v>4.3</v>
      </c>
      <c r="Q110">
        <v>7.2</v>
      </c>
      <c r="R110">
        <v>6.6</v>
      </c>
      <c r="T110">
        <v>7</v>
      </c>
      <c r="U110">
        <v>6.4</v>
      </c>
      <c r="V110">
        <v>6.7</v>
      </c>
      <c r="W110">
        <v>6.5</v>
      </c>
      <c r="Z110">
        <v>6.1</v>
      </c>
    </row>
    <row r="111" spans="2:26" x14ac:dyDescent="0.3">
      <c r="B111" t="s">
        <v>15392</v>
      </c>
      <c r="C111" t="s">
        <v>18103</v>
      </c>
      <c r="D111" t="s">
        <v>18108</v>
      </c>
      <c r="H111" t="s">
        <v>100</v>
      </c>
      <c r="I111">
        <v>7.5</v>
      </c>
      <c r="J111">
        <v>6.4</v>
      </c>
      <c r="K111">
        <v>6.3</v>
      </c>
      <c r="L111">
        <v>7.6</v>
      </c>
      <c r="M111">
        <v>7</v>
      </c>
      <c r="N111">
        <v>6.7</v>
      </c>
      <c r="O111">
        <v>6.8</v>
      </c>
      <c r="P111">
        <v>5.6</v>
      </c>
      <c r="Q111">
        <v>7.3</v>
      </c>
      <c r="R111">
        <v>5.9</v>
      </c>
      <c r="T111">
        <v>6.8</v>
      </c>
      <c r="U111">
        <v>6.6</v>
      </c>
      <c r="V111">
        <v>3.6</v>
      </c>
      <c r="W111">
        <v>7.1</v>
      </c>
      <c r="Z111">
        <v>6.7</v>
      </c>
    </row>
    <row r="112" spans="2:26" x14ac:dyDescent="0.3">
      <c r="B112" t="s">
        <v>15392</v>
      </c>
      <c r="C112" t="s">
        <v>18103</v>
      </c>
      <c r="D112" t="s">
        <v>18108</v>
      </c>
      <c r="H112" t="s">
        <v>100</v>
      </c>
      <c r="I112">
        <v>7.6</v>
      </c>
      <c r="J112">
        <v>5.8</v>
      </c>
      <c r="K112">
        <v>7.2</v>
      </c>
      <c r="L112">
        <v>6.6</v>
      </c>
      <c r="M112">
        <v>6.6</v>
      </c>
      <c r="N112">
        <v>6.2</v>
      </c>
      <c r="O112">
        <v>6.8</v>
      </c>
      <c r="P112">
        <v>4.8</v>
      </c>
      <c r="Q112">
        <v>6.7</v>
      </c>
      <c r="R112">
        <v>7.9</v>
      </c>
      <c r="T112">
        <v>5.6</v>
      </c>
      <c r="U112">
        <v>6.2</v>
      </c>
      <c r="V112">
        <v>6</v>
      </c>
      <c r="W112">
        <v>7.1</v>
      </c>
      <c r="Z112">
        <v>6.3</v>
      </c>
    </row>
    <row r="113" spans="2:26" x14ac:dyDescent="0.3">
      <c r="B113" t="s">
        <v>3270</v>
      </c>
      <c r="H113" t="s">
        <v>750</v>
      </c>
      <c r="I113">
        <v>6.4</v>
      </c>
      <c r="J113">
        <v>7.4</v>
      </c>
      <c r="K113">
        <v>7.4</v>
      </c>
      <c r="L113">
        <v>7</v>
      </c>
      <c r="M113">
        <v>7.7</v>
      </c>
      <c r="N113">
        <v>7.1</v>
      </c>
      <c r="O113">
        <v>7.2</v>
      </c>
      <c r="P113">
        <v>6.3</v>
      </c>
      <c r="Q113">
        <v>7.5</v>
      </c>
      <c r="R113">
        <v>6.6</v>
      </c>
      <c r="T113">
        <v>7.1</v>
      </c>
      <c r="U113">
        <v>5.2</v>
      </c>
      <c r="V113">
        <v>4.7</v>
      </c>
      <c r="W113">
        <v>4.8</v>
      </c>
      <c r="Z113">
        <v>6.7</v>
      </c>
    </row>
    <row r="114" spans="2:26" x14ac:dyDescent="0.3">
      <c r="B114" t="s">
        <v>6096</v>
      </c>
      <c r="C114" t="s">
        <v>18104</v>
      </c>
      <c r="H114" t="s">
        <v>755</v>
      </c>
      <c r="I114">
        <v>7.2</v>
      </c>
      <c r="J114">
        <v>4.9000000000000004</v>
      </c>
      <c r="K114">
        <v>7.3</v>
      </c>
      <c r="L114">
        <v>7.3</v>
      </c>
      <c r="M114">
        <v>7</v>
      </c>
      <c r="N114">
        <v>5.6</v>
      </c>
      <c r="O114">
        <v>7.8</v>
      </c>
      <c r="P114">
        <v>6.2</v>
      </c>
      <c r="Q114">
        <v>5.0999999999999996</v>
      </c>
      <c r="R114">
        <v>7.3</v>
      </c>
      <c r="T114">
        <v>7.4</v>
      </c>
      <c r="U114">
        <v>4.9000000000000004</v>
      </c>
      <c r="V114">
        <v>5.9</v>
      </c>
      <c r="W114">
        <v>6.2</v>
      </c>
      <c r="Z114">
        <v>7.8</v>
      </c>
    </row>
    <row r="115" spans="2:26" x14ac:dyDescent="0.3">
      <c r="B115" t="s">
        <v>1611</v>
      </c>
      <c r="C115" t="s">
        <v>15392</v>
      </c>
      <c r="D115" t="s">
        <v>18103</v>
      </c>
      <c r="H115" t="s">
        <v>760</v>
      </c>
      <c r="I115">
        <v>6.7</v>
      </c>
      <c r="J115">
        <v>7.3</v>
      </c>
      <c r="K115">
        <v>6.1</v>
      </c>
      <c r="L115">
        <v>5.8</v>
      </c>
      <c r="M115">
        <v>6.1</v>
      </c>
      <c r="N115">
        <v>7.5</v>
      </c>
      <c r="O115">
        <v>6.8</v>
      </c>
      <c r="P115">
        <v>6.3</v>
      </c>
      <c r="Q115">
        <v>6.7</v>
      </c>
      <c r="R115">
        <v>7.5</v>
      </c>
      <c r="T115">
        <v>5.7</v>
      </c>
      <c r="U115">
        <v>5.8</v>
      </c>
      <c r="V115">
        <v>6.6</v>
      </c>
      <c r="W115">
        <v>7.1</v>
      </c>
      <c r="Z115">
        <v>6.4</v>
      </c>
    </row>
    <row r="116" spans="2:26" x14ac:dyDescent="0.3">
      <c r="B116" t="s">
        <v>1611</v>
      </c>
      <c r="C116" t="s">
        <v>15392</v>
      </c>
      <c r="D116" t="s">
        <v>18103</v>
      </c>
      <c r="H116" t="s">
        <v>765</v>
      </c>
      <c r="I116">
        <v>8</v>
      </c>
      <c r="J116">
        <v>5.6</v>
      </c>
      <c r="K116">
        <v>8</v>
      </c>
      <c r="L116">
        <v>5.8</v>
      </c>
      <c r="M116">
        <v>6.8</v>
      </c>
      <c r="N116">
        <v>4.3</v>
      </c>
      <c r="O116">
        <v>6.3</v>
      </c>
      <c r="P116">
        <v>7.2</v>
      </c>
      <c r="Q116">
        <v>5.6</v>
      </c>
      <c r="R116">
        <v>6.8</v>
      </c>
      <c r="T116">
        <v>6.2</v>
      </c>
      <c r="U116">
        <v>7</v>
      </c>
      <c r="V116">
        <v>7.3</v>
      </c>
      <c r="W116">
        <v>5.6</v>
      </c>
      <c r="Z116">
        <v>7.8</v>
      </c>
    </row>
    <row r="117" spans="2:26" x14ac:dyDescent="0.3">
      <c r="B117" t="s">
        <v>926</v>
      </c>
      <c r="H117" t="s">
        <v>122</v>
      </c>
      <c r="I117">
        <v>8.3000000000000007</v>
      </c>
      <c r="J117">
        <v>8.1</v>
      </c>
      <c r="K117">
        <v>7.3</v>
      </c>
      <c r="L117">
        <v>6</v>
      </c>
      <c r="M117">
        <v>7.8</v>
      </c>
      <c r="N117">
        <v>4.9000000000000004</v>
      </c>
      <c r="O117">
        <v>6.5</v>
      </c>
      <c r="P117">
        <v>8</v>
      </c>
      <c r="Q117">
        <v>7.4</v>
      </c>
      <c r="R117">
        <v>5</v>
      </c>
      <c r="T117">
        <v>5.6</v>
      </c>
      <c r="U117">
        <v>5.8</v>
      </c>
      <c r="V117">
        <v>5.6</v>
      </c>
      <c r="W117">
        <v>4.3</v>
      </c>
      <c r="Z117">
        <v>6.8</v>
      </c>
    </row>
    <row r="118" spans="2:26" x14ac:dyDescent="0.3">
      <c r="B118" t="s">
        <v>926</v>
      </c>
      <c r="C118" t="s">
        <v>18106</v>
      </c>
      <c r="D118" t="s">
        <v>1611</v>
      </c>
      <c r="E118" t="s">
        <v>15392</v>
      </c>
      <c r="H118" t="s">
        <v>776</v>
      </c>
      <c r="I118">
        <v>6.7</v>
      </c>
      <c r="J118">
        <v>7.5</v>
      </c>
      <c r="K118">
        <v>7.9</v>
      </c>
      <c r="L118">
        <v>5.8</v>
      </c>
      <c r="M118">
        <v>6.1</v>
      </c>
      <c r="N118">
        <v>6.4</v>
      </c>
      <c r="O118">
        <v>5.4</v>
      </c>
      <c r="P118">
        <v>6.3</v>
      </c>
      <c r="Q118">
        <v>7.5</v>
      </c>
      <c r="R118">
        <v>4.9000000000000004</v>
      </c>
      <c r="T118">
        <v>6.8</v>
      </c>
      <c r="U118">
        <v>5.9</v>
      </c>
      <c r="V118">
        <v>6.6</v>
      </c>
      <c r="W118">
        <v>6.8</v>
      </c>
      <c r="Z118">
        <v>7.3</v>
      </c>
    </row>
    <row r="119" spans="2:26" x14ac:dyDescent="0.3">
      <c r="B119" t="s">
        <v>1611</v>
      </c>
      <c r="C119" t="s">
        <v>15392</v>
      </c>
      <c r="D119" t="s">
        <v>18103</v>
      </c>
      <c r="H119" t="s">
        <v>760</v>
      </c>
      <c r="I119">
        <v>5.9</v>
      </c>
      <c r="J119">
        <v>7.3</v>
      </c>
      <c r="K119">
        <v>5.5</v>
      </c>
      <c r="L119">
        <v>7.8</v>
      </c>
      <c r="M119">
        <v>6.7</v>
      </c>
      <c r="N119">
        <v>4.3</v>
      </c>
      <c r="O119">
        <v>8.1</v>
      </c>
      <c r="P119">
        <v>7.3</v>
      </c>
      <c r="Q119">
        <v>8.1</v>
      </c>
      <c r="R119">
        <v>5.9</v>
      </c>
      <c r="T119">
        <v>5.4</v>
      </c>
      <c r="U119">
        <v>5.6</v>
      </c>
      <c r="V119">
        <v>5.4</v>
      </c>
      <c r="W119">
        <v>7.2</v>
      </c>
      <c r="Z119">
        <v>6.9</v>
      </c>
    </row>
    <row r="120" spans="2:26" x14ac:dyDescent="0.3">
      <c r="B120" t="s">
        <v>926</v>
      </c>
      <c r="C120" t="s">
        <v>18103</v>
      </c>
      <c r="D120" t="s">
        <v>18104</v>
      </c>
      <c r="E120" t="s">
        <v>9668</v>
      </c>
      <c r="H120" t="s">
        <v>257</v>
      </c>
      <c r="I120">
        <v>6.7</v>
      </c>
      <c r="J120">
        <v>7.5</v>
      </c>
      <c r="K120">
        <v>5</v>
      </c>
      <c r="L120">
        <v>5.6</v>
      </c>
      <c r="M120">
        <v>5.2</v>
      </c>
      <c r="N120">
        <v>6.7</v>
      </c>
      <c r="O120">
        <v>6.4</v>
      </c>
      <c r="P120">
        <v>6</v>
      </c>
      <c r="Q120">
        <v>7.5</v>
      </c>
      <c r="R120">
        <v>5.5</v>
      </c>
      <c r="T120">
        <v>4.3</v>
      </c>
      <c r="U120">
        <v>4.5999999999999996</v>
      </c>
      <c r="V120">
        <v>6.3</v>
      </c>
      <c r="W120">
        <v>4.4000000000000004</v>
      </c>
      <c r="Z120">
        <v>6.7</v>
      </c>
    </row>
    <row r="121" spans="2:26" x14ac:dyDescent="0.3">
      <c r="B121" t="s">
        <v>18104</v>
      </c>
      <c r="H121" t="s">
        <v>631</v>
      </c>
      <c r="I121">
        <v>6.7</v>
      </c>
      <c r="J121">
        <v>5.8</v>
      </c>
      <c r="K121">
        <v>5.8</v>
      </c>
      <c r="L121">
        <v>8.1999999999999993</v>
      </c>
      <c r="M121">
        <v>6.6</v>
      </c>
      <c r="N121">
        <v>6.5</v>
      </c>
      <c r="O121">
        <v>7.8</v>
      </c>
      <c r="P121">
        <v>7.8</v>
      </c>
      <c r="Q121">
        <v>8.1</v>
      </c>
      <c r="R121">
        <v>6.9</v>
      </c>
      <c r="T121">
        <v>6.7</v>
      </c>
      <c r="U121">
        <v>5.3</v>
      </c>
      <c r="V121">
        <v>6.3</v>
      </c>
      <c r="W121">
        <v>6.3</v>
      </c>
      <c r="Z121">
        <v>6</v>
      </c>
    </row>
    <row r="122" spans="2:26" x14ac:dyDescent="0.3">
      <c r="B122" t="s">
        <v>18106</v>
      </c>
      <c r="C122" t="s">
        <v>1611</v>
      </c>
      <c r="D122" t="s">
        <v>15392</v>
      </c>
      <c r="E122" t="s">
        <v>18103</v>
      </c>
      <c r="F122" t="s">
        <v>18107</v>
      </c>
      <c r="H122" t="s">
        <v>802</v>
      </c>
      <c r="I122">
        <v>7.6</v>
      </c>
      <c r="J122">
        <v>7.5</v>
      </c>
      <c r="K122">
        <v>6</v>
      </c>
      <c r="L122">
        <v>8.5</v>
      </c>
      <c r="M122">
        <v>5.9</v>
      </c>
      <c r="N122">
        <v>6.8</v>
      </c>
      <c r="O122">
        <v>5.5</v>
      </c>
      <c r="P122">
        <v>6.4</v>
      </c>
      <c r="Q122">
        <v>6.7</v>
      </c>
      <c r="R122">
        <v>4.4000000000000004</v>
      </c>
      <c r="T122">
        <v>5.4</v>
      </c>
      <c r="U122">
        <v>5.6</v>
      </c>
      <c r="V122">
        <v>5.0999999999999996</v>
      </c>
      <c r="W122">
        <v>6.1</v>
      </c>
      <c r="Z122">
        <v>5.5</v>
      </c>
    </row>
    <row r="123" spans="2:26" x14ac:dyDescent="0.3">
      <c r="B123" t="s">
        <v>18104</v>
      </c>
      <c r="H123" t="s">
        <v>631</v>
      </c>
      <c r="I123">
        <v>7.2</v>
      </c>
      <c r="J123">
        <v>6.6</v>
      </c>
      <c r="K123">
        <v>6.4</v>
      </c>
      <c r="L123">
        <v>7.2</v>
      </c>
      <c r="M123">
        <v>7.2</v>
      </c>
      <c r="N123">
        <v>7.2</v>
      </c>
      <c r="O123">
        <v>6.6</v>
      </c>
      <c r="P123">
        <v>7.6</v>
      </c>
      <c r="Q123">
        <v>7.6</v>
      </c>
      <c r="R123">
        <v>7.1</v>
      </c>
      <c r="T123">
        <v>4.3</v>
      </c>
      <c r="U123">
        <v>5.9</v>
      </c>
      <c r="V123">
        <v>6.7</v>
      </c>
      <c r="W123">
        <v>5.2</v>
      </c>
      <c r="Z123">
        <v>5.4</v>
      </c>
    </row>
    <row r="124" spans="2:26" x14ac:dyDescent="0.3">
      <c r="B124" t="s">
        <v>926</v>
      </c>
      <c r="C124" t="s">
        <v>18103</v>
      </c>
      <c r="H124" t="s">
        <v>42</v>
      </c>
      <c r="I124">
        <v>7.1</v>
      </c>
      <c r="J124">
        <v>6.7</v>
      </c>
      <c r="K124">
        <v>6.9</v>
      </c>
      <c r="L124">
        <v>7.8</v>
      </c>
      <c r="M124">
        <v>6.7</v>
      </c>
      <c r="N124">
        <v>6.7</v>
      </c>
      <c r="O124">
        <v>6.9</v>
      </c>
      <c r="P124">
        <v>2.4</v>
      </c>
      <c r="Q124">
        <v>8.1999999999999993</v>
      </c>
      <c r="R124">
        <v>7.1</v>
      </c>
      <c r="T124">
        <v>7.1</v>
      </c>
      <c r="U124">
        <v>4.8</v>
      </c>
      <c r="V124">
        <v>7.4</v>
      </c>
      <c r="W124">
        <v>6.3</v>
      </c>
      <c r="Z124">
        <v>6.1</v>
      </c>
    </row>
    <row r="125" spans="2:26" x14ac:dyDescent="0.3">
      <c r="B125" t="s">
        <v>926</v>
      </c>
      <c r="C125" t="s">
        <v>18104</v>
      </c>
      <c r="D125" t="s">
        <v>9668</v>
      </c>
      <c r="H125" t="s">
        <v>222</v>
      </c>
      <c r="I125">
        <v>8.1</v>
      </c>
      <c r="J125">
        <v>3.7</v>
      </c>
      <c r="K125">
        <v>6.4</v>
      </c>
      <c r="L125">
        <v>7.9</v>
      </c>
      <c r="M125">
        <v>7.1</v>
      </c>
      <c r="N125">
        <v>6.4</v>
      </c>
      <c r="O125">
        <v>8.5</v>
      </c>
      <c r="P125">
        <v>5.9</v>
      </c>
      <c r="Q125">
        <v>6.6</v>
      </c>
      <c r="R125">
        <v>6.2</v>
      </c>
      <c r="T125">
        <v>6.1</v>
      </c>
      <c r="U125">
        <v>4</v>
      </c>
      <c r="V125">
        <v>6.4</v>
      </c>
      <c r="W125">
        <v>5.6</v>
      </c>
      <c r="Z125">
        <v>7.7</v>
      </c>
    </row>
    <row r="126" spans="2:26" x14ac:dyDescent="0.3">
      <c r="B126" t="s">
        <v>9668</v>
      </c>
      <c r="H126" t="s">
        <v>825</v>
      </c>
      <c r="I126">
        <v>6.7</v>
      </c>
      <c r="J126">
        <v>6.4</v>
      </c>
      <c r="K126">
        <v>7.4</v>
      </c>
      <c r="L126">
        <v>6.7</v>
      </c>
      <c r="M126">
        <v>5.6</v>
      </c>
      <c r="N126">
        <v>4.4000000000000004</v>
      </c>
      <c r="O126">
        <v>6.6</v>
      </c>
      <c r="P126">
        <v>5.5</v>
      </c>
      <c r="Q126">
        <v>6.3</v>
      </c>
      <c r="R126">
        <v>7.1</v>
      </c>
      <c r="T126">
        <v>7</v>
      </c>
      <c r="U126">
        <v>5.9</v>
      </c>
      <c r="V126">
        <v>7.7</v>
      </c>
      <c r="W126">
        <v>4.5999999999999996</v>
      </c>
      <c r="Z126">
        <v>5.9</v>
      </c>
    </row>
    <row r="127" spans="2:26" x14ac:dyDescent="0.3">
      <c r="B127" t="s">
        <v>926</v>
      </c>
      <c r="C127" t="s">
        <v>18103</v>
      </c>
      <c r="H127" t="s">
        <v>42</v>
      </c>
      <c r="I127">
        <v>7</v>
      </c>
      <c r="J127">
        <v>6.1</v>
      </c>
      <c r="K127">
        <v>5.5</v>
      </c>
      <c r="L127">
        <v>7.3</v>
      </c>
      <c r="M127">
        <v>7.9</v>
      </c>
      <c r="N127">
        <v>5.4</v>
      </c>
      <c r="O127">
        <v>6.5</v>
      </c>
      <c r="P127">
        <v>7</v>
      </c>
      <c r="Q127">
        <v>7.4</v>
      </c>
      <c r="R127">
        <v>7.1</v>
      </c>
      <c r="T127">
        <v>5.9</v>
      </c>
      <c r="U127">
        <v>2.9</v>
      </c>
      <c r="V127">
        <v>7.7</v>
      </c>
      <c r="W127">
        <v>7</v>
      </c>
      <c r="Z127">
        <v>6.5</v>
      </c>
    </row>
    <row r="128" spans="2:26" x14ac:dyDescent="0.3">
      <c r="B128" t="s">
        <v>18106</v>
      </c>
      <c r="C128" t="s">
        <v>1611</v>
      </c>
      <c r="D128" t="s">
        <v>3270</v>
      </c>
      <c r="E128" t="s">
        <v>15392</v>
      </c>
      <c r="H128" t="s">
        <v>836</v>
      </c>
      <c r="I128">
        <v>6.9</v>
      </c>
      <c r="J128">
        <v>6.4</v>
      </c>
      <c r="K128">
        <v>6.8</v>
      </c>
      <c r="L128">
        <v>5.9</v>
      </c>
      <c r="M128">
        <v>5</v>
      </c>
      <c r="N128">
        <v>6.5</v>
      </c>
      <c r="O128">
        <v>5.8</v>
      </c>
      <c r="P128">
        <v>7.4</v>
      </c>
      <c r="Q128">
        <v>6.5</v>
      </c>
      <c r="R128">
        <v>5.6</v>
      </c>
      <c r="T128">
        <v>7.3</v>
      </c>
      <c r="U128">
        <v>6.1</v>
      </c>
      <c r="V128">
        <v>6.4</v>
      </c>
      <c r="W128">
        <v>5.2</v>
      </c>
      <c r="Z128">
        <v>7.1</v>
      </c>
    </row>
    <row r="129" spans="2:26" x14ac:dyDescent="0.3">
      <c r="B129" t="s">
        <v>926</v>
      </c>
      <c r="C129" t="s">
        <v>18106</v>
      </c>
      <c r="D129" t="s">
        <v>1611</v>
      </c>
      <c r="E129" t="s">
        <v>15392</v>
      </c>
      <c r="F129" t="s">
        <v>18103</v>
      </c>
      <c r="G129" t="s">
        <v>18104</v>
      </c>
      <c r="H129" t="s">
        <v>843</v>
      </c>
      <c r="I129">
        <v>5.0999999999999996</v>
      </c>
      <c r="J129">
        <v>5.6</v>
      </c>
      <c r="K129">
        <v>6.8</v>
      </c>
      <c r="L129">
        <v>7.1</v>
      </c>
      <c r="M129">
        <v>6.6</v>
      </c>
      <c r="N129">
        <v>6.7</v>
      </c>
      <c r="O129">
        <v>6.2</v>
      </c>
      <c r="P129">
        <v>8</v>
      </c>
      <c r="Q129">
        <v>7.2</v>
      </c>
      <c r="R129">
        <v>7.5</v>
      </c>
      <c r="T129">
        <v>7.2</v>
      </c>
      <c r="U129">
        <v>4.5999999999999996</v>
      </c>
      <c r="V129">
        <v>5.6</v>
      </c>
      <c r="W129">
        <v>5.0999999999999996</v>
      </c>
      <c r="Z129">
        <v>7.3</v>
      </c>
    </row>
    <row r="130" spans="2:26" x14ac:dyDescent="0.3">
      <c r="B130" t="s">
        <v>926</v>
      </c>
      <c r="C130" t="s">
        <v>18103</v>
      </c>
      <c r="H130" t="s">
        <v>42</v>
      </c>
      <c r="I130">
        <v>5.8</v>
      </c>
      <c r="J130">
        <v>5.2</v>
      </c>
      <c r="K130">
        <v>8.1</v>
      </c>
      <c r="L130">
        <v>6.5</v>
      </c>
      <c r="M130">
        <v>7.3</v>
      </c>
      <c r="N130">
        <v>5.6</v>
      </c>
      <c r="O130">
        <v>6.5</v>
      </c>
      <c r="P130">
        <v>8.1999999999999993</v>
      </c>
      <c r="Q130">
        <v>7</v>
      </c>
      <c r="R130">
        <v>6.4</v>
      </c>
      <c r="T130">
        <v>6.1</v>
      </c>
      <c r="U130">
        <v>5.5</v>
      </c>
      <c r="V130">
        <v>6.8</v>
      </c>
      <c r="W130">
        <v>6.7</v>
      </c>
      <c r="Z130">
        <v>6.1</v>
      </c>
    </row>
    <row r="131" spans="2:26" x14ac:dyDescent="0.3">
      <c r="B131" t="s">
        <v>18103</v>
      </c>
      <c r="C131" t="s">
        <v>6096</v>
      </c>
      <c r="H131" t="s">
        <v>855</v>
      </c>
      <c r="I131">
        <v>6.2</v>
      </c>
      <c r="J131">
        <v>7.1</v>
      </c>
      <c r="K131">
        <v>6.5</v>
      </c>
      <c r="L131">
        <v>7.6</v>
      </c>
      <c r="M131">
        <v>8</v>
      </c>
      <c r="N131">
        <v>6.3</v>
      </c>
      <c r="O131">
        <v>6</v>
      </c>
      <c r="P131">
        <v>7.1</v>
      </c>
      <c r="Q131">
        <v>7</v>
      </c>
      <c r="R131">
        <v>4.3</v>
      </c>
      <c r="T131">
        <v>6.3</v>
      </c>
      <c r="U131">
        <v>7.7</v>
      </c>
      <c r="V131">
        <v>2.4</v>
      </c>
      <c r="W131">
        <v>7.3</v>
      </c>
      <c r="Z131">
        <v>6.7</v>
      </c>
    </row>
    <row r="132" spans="2:26" x14ac:dyDescent="0.3">
      <c r="B132" t="s">
        <v>926</v>
      </c>
      <c r="C132" t="s">
        <v>9668</v>
      </c>
      <c r="H132" t="s">
        <v>50</v>
      </c>
      <c r="I132">
        <v>7.4</v>
      </c>
      <c r="J132">
        <v>4.8</v>
      </c>
      <c r="K132">
        <v>7.2</v>
      </c>
      <c r="L132">
        <v>6.6</v>
      </c>
      <c r="M132">
        <v>4.5</v>
      </c>
      <c r="N132">
        <v>6.1</v>
      </c>
      <c r="O132">
        <v>6.9</v>
      </c>
      <c r="P132">
        <v>6.6</v>
      </c>
      <c r="Q132">
        <v>4.5</v>
      </c>
      <c r="R132">
        <v>7</v>
      </c>
      <c r="T132">
        <v>7.3</v>
      </c>
      <c r="U132">
        <v>6.7</v>
      </c>
      <c r="V132">
        <v>7.1</v>
      </c>
      <c r="W132">
        <v>5.6</v>
      </c>
      <c r="Z132">
        <v>8.1</v>
      </c>
    </row>
    <row r="133" spans="2:26" x14ac:dyDescent="0.3">
      <c r="B133" t="s">
        <v>18103</v>
      </c>
      <c r="C133" t="s">
        <v>6096</v>
      </c>
      <c r="D133" t="s">
        <v>9668</v>
      </c>
      <c r="H133" t="s">
        <v>868</v>
      </c>
      <c r="I133">
        <v>5.8</v>
      </c>
      <c r="J133">
        <v>6.6</v>
      </c>
      <c r="K133">
        <v>6.7</v>
      </c>
      <c r="L133">
        <v>6.5</v>
      </c>
      <c r="M133">
        <v>7.2</v>
      </c>
      <c r="N133">
        <v>6.4</v>
      </c>
      <c r="O133">
        <v>6.2</v>
      </c>
      <c r="P133">
        <v>7.6</v>
      </c>
      <c r="Q133">
        <v>7</v>
      </c>
      <c r="R133">
        <v>7.2</v>
      </c>
      <c r="T133">
        <v>5.2</v>
      </c>
      <c r="U133">
        <v>7.1</v>
      </c>
      <c r="V133">
        <v>7.6</v>
      </c>
      <c r="W133">
        <v>5.2</v>
      </c>
      <c r="Z133">
        <v>7.3</v>
      </c>
    </row>
    <row r="134" spans="2:26" x14ac:dyDescent="0.3">
      <c r="B134" t="s">
        <v>926</v>
      </c>
      <c r="C134" t="s">
        <v>3270</v>
      </c>
      <c r="D134" t="s">
        <v>18105</v>
      </c>
      <c r="H134" t="s">
        <v>202</v>
      </c>
      <c r="I134">
        <v>6.6</v>
      </c>
      <c r="J134">
        <v>6.7</v>
      </c>
      <c r="K134">
        <v>7.6</v>
      </c>
      <c r="L134">
        <v>6.6</v>
      </c>
      <c r="M134">
        <v>5.9</v>
      </c>
      <c r="N134">
        <v>5.2</v>
      </c>
      <c r="O134">
        <v>6.8</v>
      </c>
      <c r="P134">
        <v>7.1</v>
      </c>
      <c r="Q134">
        <v>7.4</v>
      </c>
      <c r="R134">
        <v>4.4000000000000004</v>
      </c>
      <c r="T134">
        <v>6.3</v>
      </c>
      <c r="U134">
        <v>2.8</v>
      </c>
      <c r="V134">
        <v>5.9</v>
      </c>
      <c r="W134">
        <v>5.7</v>
      </c>
      <c r="Z134">
        <v>7.7</v>
      </c>
    </row>
    <row r="135" spans="2:26" x14ac:dyDescent="0.3">
      <c r="B135" t="s">
        <v>18106</v>
      </c>
      <c r="C135" t="s">
        <v>1611</v>
      </c>
      <c r="D135" t="s">
        <v>15392</v>
      </c>
      <c r="H135" t="s">
        <v>461</v>
      </c>
      <c r="I135">
        <v>6.2</v>
      </c>
      <c r="J135">
        <v>6.2</v>
      </c>
      <c r="K135">
        <v>7.4</v>
      </c>
      <c r="L135">
        <v>6.7</v>
      </c>
      <c r="M135">
        <v>7.5</v>
      </c>
      <c r="N135">
        <v>6.3</v>
      </c>
      <c r="O135">
        <v>6.2</v>
      </c>
      <c r="P135">
        <v>6.3</v>
      </c>
      <c r="Q135">
        <v>7.1</v>
      </c>
      <c r="R135">
        <v>6.1</v>
      </c>
      <c r="T135">
        <v>5.5</v>
      </c>
      <c r="U135">
        <v>6.8</v>
      </c>
      <c r="V135">
        <v>5.8</v>
      </c>
      <c r="W135">
        <v>5.8</v>
      </c>
      <c r="Z135">
        <v>6.8</v>
      </c>
    </row>
    <row r="136" spans="2:26" x14ac:dyDescent="0.3">
      <c r="B136" t="s">
        <v>926</v>
      </c>
      <c r="C136" t="s">
        <v>18106</v>
      </c>
      <c r="D136" t="s">
        <v>1611</v>
      </c>
      <c r="E136" t="s">
        <v>15392</v>
      </c>
      <c r="H136" t="s">
        <v>776</v>
      </c>
      <c r="I136">
        <v>7.3</v>
      </c>
      <c r="J136">
        <v>6.1</v>
      </c>
      <c r="K136">
        <v>7.6</v>
      </c>
      <c r="L136">
        <v>6.1</v>
      </c>
      <c r="M136">
        <v>7</v>
      </c>
      <c r="N136">
        <v>5.6</v>
      </c>
      <c r="O136">
        <v>5.8</v>
      </c>
      <c r="P136">
        <v>5.8</v>
      </c>
      <c r="Q136">
        <v>8.3000000000000007</v>
      </c>
      <c r="R136">
        <v>4.9000000000000004</v>
      </c>
      <c r="T136">
        <v>5.0999999999999996</v>
      </c>
      <c r="U136">
        <v>6</v>
      </c>
      <c r="V136">
        <v>6.3</v>
      </c>
      <c r="W136">
        <v>6</v>
      </c>
      <c r="Z136">
        <v>6.6</v>
      </c>
    </row>
    <row r="137" spans="2:26" x14ac:dyDescent="0.3">
      <c r="B137" t="s">
        <v>926</v>
      </c>
      <c r="C137" t="s">
        <v>15392</v>
      </c>
      <c r="D137" t="s">
        <v>18103</v>
      </c>
      <c r="H137" t="s">
        <v>143</v>
      </c>
      <c r="I137">
        <v>4.2</v>
      </c>
      <c r="J137">
        <v>6.3</v>
      </c>
      <c r="K137">
        <v>5.5</v>
      </c>
      <c r="L137">
        <v>6.6</v>
      </c>
      <c r="M137">
        <v>5.9</v>
      </c>
      <c r="N137">
        <v>5.7</v>
      </c>
      <c r="O137">
        <v>6.9</v>
      </c>
      <c r="P137">
        <v>6.7</v>
      </c>
      <c r="Q137">
        <v>7.1</v>
      </c>
      <c r="R137">
        <v>6.3</v>
      </c>
      <c r="T137">
        <v>6.6</v>
      </c>
      <c r="U137">
        <v>4.5999999999999996</v>
      </c>
      <c r="V137">
        <v>5.7</v>
      </c>
      <c r="W137">
        <v>8.5</v>
      </c>
      <c r="Z137">
        <v>6.9</v>
      </c>
    </row>
    <row r="138" spans="2:26" x14ac:dyDescent="0.3">
      <c r="B138" t="s">
        <v>926</v>
      </c>
      <c r="C138" t="s">
        <v>9668</v>
      </c>
      <c r="H138" t="s">
        <v>50</v>
      </c>
      <c r="I138">
        <v>6.9</v>
      </c>
      <c r="J138">
        <v>7</v>
      </c>
      <c r="K138">
        <v>6.7</v>
      </c>
      <c r="L138">
        <v>6</v>
      </c>
      <c r="M138">
        <v>6.2</v>
      </c>
      <c r="N138">
        <v>4.5999999999999996</v>
      </c>
      <c r="O138">
        <v>6.6</v>
      </c>
      <c r="P138">
        <v>7.3</v>
      </c>
      <c r="Q138">
        <v>8.3000000000000007</v>
      </c>
      <c r="R138">
        <v>6.7</v>
      </c>
      <c r="T138">
        <v>5.9</v>
      </c>
      <c r="U138">
        <v>6.8</v>
      </c>
      <c r="V138">
        <v>4.5999999999999996</v>
      </c>
      <c r="W138">
        <v>5.8</v>
      </c>
      <c r="Z138">
        <v>4.9000000000000004</v>
      </c>
    </row>
    <row r="139" spans="2:26" x14ac:dyDescent="0.3">
      <c r="B139" t="s">
        <v>3270</v>
      </c>
      <c r="C139" t="s">
        <v>9668</v>
      </c>
      <c r="H139" t="s">
        <v>896</v>
      </c>
      <c r="I139">
        <v>6.4</v>
      </c>
      <c r="J139">
        <v>7.6</v>
      </c>
      <c r="K139">
        <v>6.5</v>
      </c>
      <c r="L139">
        <v>6.1</v>
      </c>
      <c r="M139">
        <v>7.8</v>
      </c>
      <c r="N139">
        <v>5.2</v>
      </c>
      <c r="O139">
        <v>6.7</v>
      </c>
      <c r="P139">
        <v>5.5</v>
      </c>
      <c r="Q139">
        <v>7.6</v>
      </c>
      <c r="R139">
        <v>7.3</v>
      </c>
      <c r="T139">
        <v>6.3</v>
      </c>
      <c r="U139">
        <v>4.7</v>
      </c>
      <c r="V139">
        <v>7.1</v>
      </c>
      <c r="W139">
        <v>6.5</v>
      </c>
      <c r="Z139">
        <v>5.5</v>
      </c>
    </row>
    <row r="140" spans="2:26" x14ac:dyDescent="0.3">
      <c r="B140" t="s">
        <v>926</v>
      </c>
      <c r="C140" t="s">
        <v>18106</v>
      </c>
      <c r="D140" t="s">
        <v>1611</v>
      </c>
      <c r="E140" t="s">
        <v>15392</v>
      </c>
      <c r="F140" t="s">
        <v>18104</v>
      </c>
      <c r="H140" t="s">
        <v>468</v>
      </c>
      <c r="I140">
        <v>5.4</v>
      </c>
      <c r="J140">
        <v>6.7</v>
      </c>
      <c r="K140">
        <v>6.7</v>
      </c>
      <c r="L140">
        <v>7.2</v>
      </c>
      <c r="M140">
        <v>4.4000000000000004</v>
      </c>
      <c r="N140">
        <v>6.7</v>
      </c>
      <c r="O140">
        <v>6.1</v>
      </c>
      <c r="P140">
        <v>7.4</v>
      </c>
      <c r="Q140">
        <v>7.2</v>
      </c>
      <c r="R140">
        <v>5.6</v>
      </c>
      <c r="T140">
        <v>6.3</v>
      </c>
      <c r="U140">
        <v>8.6</v>
      </c>
      <c r="V140">
        <v>6.9</v>
      </c>
      <c r="W140">
        <v>7.8</v>
      </c>
      <c r="Z140">
        <v>6.7</v>
      </c>
    </row>
    <row r="141" spans="2:26" x14ac:dyDescent="0.3">
      <c r="B141" t="s">
        <v>18106</v>
      </c>
      <c r="C141" t="s">
        <v>1611</v>
      </c>
      <c r="D141" t="s">
        <v>15392</v>
      </c>
      <c r="H141" t="s">
        <v>461</v>
      </c>
      <c r="I141">
        <v>6.7</v>
      </c>
      <c r="J141">
        <v>6.7</v>
      </c>
      <c r="K141">
        <v>5.8</v>
      </c>
      <c r="L141">
        <v>6</v>
      </c>
      <c r="M141">
        <v>7</v>
      </c>
      <c r="N141">
        <v>5.3</v>
      </c>
      <c r="O141">
        <v>8.1999999999999993</v>
      </c>
      <c r="P141">
        <v>6.5</v>
      </c>
      <c r="Q141">
        <v>7</v>
      </c>
      <c r="R141">
        <v>7</v>
      </c>
      <c r="T141">
        <v>2.4</v>
      </c>
      <c r="U141">
        <v>5.7</v>
      </c>
      <c r="V141">
        <v>7.3</v>
      </c>
      <c r="W141">
        <v>4.0999999999999996</v>
      </c>
      <c r="Z141">
        <v>5.0999999999999996</v>
      </c>
    </row>
    <row r="142" spans="2:26" x14ac:dyDescent="0.3">
      <c r="B142" t="s">
        <v>15392</v>
      </c>
      <c r="C142" t="s">
        <v>18103</v>
      </c>
      <c r="H142" t="s">
        <v>195</v>
      </c>
      <c r="I142">
        <v>5.8</v>
      </c>
      <c r="J142">
        <v>6.5</v>
      </c>
      <c r="K142">
        <v>7.4</v>
      </c>
      <c r="L142">
        <v>6.4</v>
      </c>
      <c r="M142">
        <v>4.5</v>
      </c>
      <c r="N142">
        <v>5.9</v>
      </c>
      <c r="O142">
        <v>6.4</v>
      </c>
      <c r="P142">
        <v>6.4</v>
      </c>
      <c r="Q142">
        <v>7.9</v>
      </c>
      <c r="R142">
        <v>5.3</v>
      </c>
      <c r="T142">
        <v>5.7</v>
      </c>
      <c r="U142">
        <v>7.5</v>
      </c>
      <c r="V142">
        <v>7.7</v>
      </c>
      <c r="W142">
        <v>6.8</v>
      </c>
      <c r="Z142">
        <v>6.6</v>
      </c>
    </row>
    <row r="143" spans="2:26" x14ac:dyDescent="0.3">
      <c r="B143" t="s">
        <v>18106</v>
      </c>
      <c r="C143" t="s">
        <v>1611</v>
      </c>
      <c r="D143" t="s">
        <v>15392</v>
      </c>
      <c r="E143" t="s">
        <v>18104</v>
      </c>
      <c r="H143" t="s">
        <v>605</v>
      </c>
      <c r="I143">
        <v>6.9</v>
      </c>
      <c r="J143">
        <v>6</v>
      </c>
      <c r="K143">
        <v>7.8</v>
      </c>
      <c r="L143">
        <v>7.1</v>
      </c>
      <c r="M143">
        <v>6.3</v>
      </c>
      <c r="N143">
        <v>6.3</v>
      </c>
      <c r="O143">
        <v>6.9</v>
      </c>
      <c r="P143">
        <v>4.3</v>
      </c>
      <c r="Q143">
        <v>7.3</v>
      </c>
      <c r="R143">
        <v>5.9</v>
      </c>
      <c r="T143">
        <v>5.6</v>
      </c>
      <c r="U143">
        <v>4.0999999999999996</v>
      </c>
      <c r="V143">
        <v>6.7</v>
      </c>
      <c r="W143">
        <v>7.5</v>
      </c>
      <c r="Z143">
        <v>5.6</v>
      </c>
    </row>
    <row r="144" spans="2:26" x14ac:dyDescent="0.3">
      <c r="H144" t="s">
        <v>926</v>
      </c>
      <c r="I144">
        <v>7.2</v>
      </c>
      <c r="J144">
        <v>6.1</v>
      </c>
      <c r="K144">
        <v>6.6</v>
      </c>
      <c r="L144">
        <v>8.4</v>
      </c>
      <c r="M144">
        <v>5.6</v>
      </c>
      <c r="N144">
        <v>5.7</v>
      </c>
      <c r="O144">
        <v>6.8</v>
      </c>
      <c r="P144">
        <v>6.1</v>
      </c>
      <c r="Q144">
        <v>7.1</v>
      </c>
      <c r="R144">
        <v>5.7</v>
      </c>
      <c r="T144">
        <v>6</v>
      </c>
      <c r="U144">
        <v>5</v>
      </c>
      <c r="V144">
        <v>5.8</v>
      </c>
      <c r="W144">
        <v>6.9</v>
      </c>
      <c r="Z144">
        <v>6.5</v>
      </c>
    </row>
    <row r="145" spans="2:26" x14ac:dyDescent="0.3">
      <c r="B145" t="s">
        <v>18106</v>
      </c>
      <c r="C145" t="s">
        <v>1611</v>
      </c>
      <c r="D145" t="s">
        <v>15392</v>
      </c>
      <c r="H145" t="s">
        <v>461</v>
      </c>
      <c r="I145">
        <v>6.9</v>
      </c>
      <c r="J145">
        <v>5.9</v>
      </c>
      <c r="K145">
        <v>4.9000000000000004</v>
      </c>
      <c r="L145">
        <v>7.1</v>
      </c>
      <c r="M145">
        <v>7.7</v>
      </c>
      <c r="N145">
        <v>5.8</v>
      </c>
      <c r="O145">
        <v>6</v>
      </c>
      <c r="P145">
        <v>6.3</v>
      </c>
      <c r="Q145">
        <v>7.4</v>
      </c>
      <c r="R145">
        <v>5.8</v>
      </c>
      <c r="T145">
        <v>5.7</v>
      </c>
      <c r="U145">
        <v>4.8</v>
      </c>
      <c r="V145">
        <v>6.4</v>
      </c>
      <c r="W145">
        <v>6.9</v>
      </c>
      <c r="Z145">
        <v>5.9</v>
      </c>
    </row>
    <row r="146" spans="2:26" x14ac:dyDescent="0.3">
      <c r="B146" t="s">
        <v>926</v>
      </c>
      <c r="C146" t="s">
        <v>9668</v>
      </c>
      <c r="H146" t="s">
        <v>50</v>
      </c>
      <c r="I146">
        <v>6.1</v>
      </c>
      <c r="J146">
        <v>5.8</v>
      </c>
      <c r="K146">
        <v>6.5</v>
      </c>
      <c r="L146">
        <v>6.9</v>
      </c>
      <c r="M146">
        <v>6.9</v>
      </c>
      <c r="N146">
        <v>5.8</v>
      </c>
      <c r="O146">
        <v>6.4</v>
      </c>
      <c r="P146">
        <v>6.2</v>
      </c>
      <c r="Q146">
        <v>6.9</v>
      </c>
      <c r="R146">
        <v>6</v>
      </c>
      <c r="T146">
        <v>4.2</v>
      </c>
      <c r="U146">
        <v>5.5</v>
      </c>
      <c r="V146">
        <v>6.8</v>
      </c>
      <c r="W146">
        <v>6.7</v>
      </c>
      <c r="Z146">
        <v>6.3</v>
      </c>
    </row>
    <row r="147" spans="2:26" x14ac:dyDescent="0.3">
      <c r="B147" t="s">
        <v>1611</v>
      </c>
      <c r="C147" t="s">
        <v>18103</v>
      </c>
      <c r="D147" t="s">
        <v>18104</v>
      </c>
      <c r="H147" t="s">
        <v>944</v>
      </c>
      <c r="I147">
        <v>5.5</v>
      </c>
      <c r="J147">
        <v>4.3</v>
      </c>
      <c r="K147">
        <v>6.2</v>
      </c>
      <c r="L147">
        <v>4.5</v>
      </c>
      <c r="M147">
        <v>8.3000000000000007</v>
      </c>
      <c r="N147">
        <v>6.5</v>
      </c>
      <c r="O147">
        <v>8.3000000000000007</v>
      </c>
      <c r="P147">
        <v>6.5</v>
      </c>
      <c r="Q147">
        <v>6.5</v>
      </c>
      <c r="R147">
        <v>6</v>
      </c>
      <c r="T147">
        <v>5.8</v>
      </c>
      <c r="U147">
        <v>3.9</v>
      </c>
      <c r="V147">
        <v>5.6</v>
      </c>
      <c r="W147">
        <v>4.0999999999999996</v>
      </c>
      <c r="Z147">
        <v>7.3</v>
      </c>
    </row>
    <row r="148" spans="2:26" x14ac:dyDescent="0.3">
      <c r="B148" t="s">
        <v>926</v>
      </c>
      <c r="C148" t="s">
        <v>18104</v>
      </c>
      <c r="D148" t="s">
        <v>9668</v>
      </c>
      <c r="H148" t="s">
        <v>222</v>
      </c>
      <c r="I148">
        <v>6.6</v>
      </c>
      <c r="J148">
        <v>6.4</v>
      </c>
      <c r="K148">
        <v>7.5</v>
      </c>
      <c r="L148">
        <v>7.1</v>
      </c>
      <c r="M148">
        <v>7</v>
      </c>
      <c r="N148">
        <v>3.4</v>
      </c>
      <c r="O148">
        <v>5.4</v>
      </c>
      <c r="P148">
        <v>6.4</v>
      </c>
      <c r="Q148">
        <v>7.1</v>
      </c>
      <c r="R148">
        <v>5.8</v>
      </c>
      <c r="T148">
        <v>6.5</v>
      </c>
      <c r="U148">
        <v>6.5</v>
      </c>
      <c r="V148">
        <v>7.4</v>
      </c>
      <c r="W148">
        <v>5.4</v>
      </c>
      <c r="Z148">
        <v>5.8</v>
      </c>
    </row>
    <row r="149" spans="2:26" x14ac:dyDescent="0.3">
      <c r="B149" t="s">
        <v>926</v>
      </c>
      <c r="C149" t="s">
        <v>1611</v>
      </c>
      <c r="D149" t="s">
        <v>15392</v>
      </c>
      <c r="E149" t="s">
        <v>18103</v>
      </c>
      <c r="F149" t="s">
        <v>18108</v>
      </c>
      <c r="G149" t="s">
        <v>18104</v>
      </c>
      <c r="H149" t="s">
        <v>956</v>
      </c>
      <c r="I149">
        <v>6.1</v>
      </c>
      <c r="J149">
        <v>6.1</v>
      </c>
      <c r="K149">
        <v>8.1</v>
      </c>
      <c r="L149">
        <v>6.5</v>
      </c>
      <c r="M149">
        <v>6.1</v>
      </c>
      <c r="N149">
        <v>4.0999999999999996</v>
      </c>
      <c r="O149">
        <v>6.8</v>
      </c>
      <c r="P149">
        <v>6.5</v>
      </c>
      <c r="Q149">
        <v>8</v>
      </c>
      <c r="R149">
        <v>6.5</v>
      </c>
      <c r="T149">
        <v>5.9</v>
      </c>
      <c r="U149">
        <v>5.0999999999999996</v>
      </c>
      <c r="V149">
        <v>4.7</v>
      </c>
      <c r="W149">
        <v>6</v>
      </c>
      <c r="Z149">
        <v>5.7</v>
      </c>
    </row>
    <row r="150" spans="2:26" x14ac:dyDescent="0.3">
      <c r="B150" t="s">
        <v>926</v>
      </c>
      <c r="C150" t="s">
        <v>18106</v>
      </c>
      <c r="D150" t="s">
        <v>18103</v>
      </c>
      <c r="H150" t="s">
        <v>960</v>
      </c>
      <c r="I150">
        <v>6.3</v>
      </c>
      <c r="J150">
        <v>6.5</v>
      </c>
      <c r="K150">
        <v>6.7</v>
      </c>
      <c r="L150">
        <v>6.7</v>
      </c>
      <c r="M150">
        <v>5.8</v>
      </c>
      <c r="N150">
        <v>6.8</v>
      </c>
      <c r="O150">
        <v>6.2</v>
      </c>
      <c r="P150">
        <v>7.5</v>
      </c>
      <c r="Q150">
        <v>8.1</v>
      </c>
      <c r="R150">
        <v>7.8</v>
      </c>
      <c r="T150">
        <v>5.8</v>
      </c>
      <c r="U150">
        <v>5.3</v>
      </c>
      <c r="V150">
        <v>7.3</v>
      </c>
      <c r="W150">
        <v>6.6</v>
      </c>
      <c r="Z150">
        <v>4.2</v>
      </c>
    </row>
    <row r="151" spans="2:26" x14ac:dyDescent="0.3">
      <c r="B151" t="s">
        <v>926</v>
      </c>
      <c r="C151" t="s">
        <v>18106</v>
      </c>
      <c r="D151" t="s">
        <v>1611</v>
      </c>
      <c r="E151" t="s">
        <v>15392</v>
      </c>
      <c r="H151" t="s">
        <v>776</v>
      </c>
      <c r="I151">
        <v>7.2</v>
      </c>
      <c r="J151">
        <v>7.1</v>
      </c>
      <c r="K151">
        <v>6.4</v>
      </c>
      <c r="L151">
        <v>8.3000000000000007</v>
      </c>
      <c r="M151">
        <v>7.5</v>
      </c>
      <c r="N151">
        <v>7.5</v>
      </c>
      <c r="O151">
        <v>5.0999999999999996</v>
      </c>
      <c r="P151">
        <v>6.6</v>
      </c>
      <c r="Q151">
        <v>7.3</v>
      </c>
      <c r="R151">
        <v>4.0999999999999996</v>
      </c>
      <c r="T151">
        <v>7.5</v>
      </c>
      <c r="U151">
        <v>6.1</v>
      </c>
      <c r="V151">
        <v>5.9</v>
      </c>
      <c r="W151">
        <v>6.6</v>
      </c>
      <c r="Z151">
        <v>7.2</v>
      </c>
    </row>
    <row r="152" spans="2:26" x14ac:dyDescent="0.3">
      <c r="B152" t="s">
        <v>926</v>
      </c>
      <c r="C152" t="s">
        <v>9668</v>
      </c>
      <c r="H152" t="s">
        <v>50</v>
      </c>
      <c r="I152">
        <v>7.4</v>
      </c>
      <c r="J152">
        <v>6.5</v>
      </c>
      <c r="K152">
        <v>7.5</v>
      </c>
      <c r="L152">
        <v>5.6</v>
      </c>
      <c r="M152">
        <v>7.4</v>
      </c>
      <c r="N152">
        <v>6.9</v>
      </c>
      <c r="O152">
        <v>6.6</v>
      </c>
      <c r="P152">
        <v>7.7</v>
      </c>
      <c r="Q152">
        <v>7.7</v>
      </c>
      <c r="R152">
        <v>5.8</v>
      </c>
      <c r="T152">
        <v>6.9</v>
      </c>
      <c r="U152">
        <v>8.5</v>
      </c>
      <c r="V152">
        <v>6.5</v>
      </c>
      <c r="W152">
        <v>6.4</v>
      </c>
      <c r="Z152">
        <v>5.9</v>
      </c>
    </row>
    <row r="153" spans="2:26" x14ac:dyDescent="0.3">
      <c r="B153" t="s">
        <v>18106</v>
      </c>
      <c r="C153" t="s">
        <v>15392</v>
      </c>
      <c r="D153" t="s">
        <v>18103</v>
      </c>
      <c r="H153" t="s">
        <v>612</v>
      </c>
      <c r="I153">
        <v>7.3</v>
      </c>
      <c r="J153">
        <v>5.8</v>
      </c>
      <c r="K153">
        <v>7.5</v>
      </c>
      <c r="L153">
        <v>7.1</v>
      </c>
      <c r="M153">
        <v>7.1</v>
      </c>
      <c r="N153">
        <v>6.9</v>
      </c>
      <c r="O153">
        <v>5.9</v>
      </c>
      <c r="P153">
        <v>5.8</v>
      </c>
      <c r="Q153">
        <v>8.4</v>
      </c>
      <c r="R153">
        <v>6.7</v>
      </c>
      <c r="T153">
        <v>6.5</v>
      </c>
      <c r="U153">
        <v>5</v>
      </c>
      <c r="V153">
        <v>6</v>
      </c>
      <c r="W153">
        <v>6.3</v>
      </c>
      <c r="Z153">
        <v>5.9</v>
      </c>
    </row>
    <row r="154" spans="2:26" x14ac:dyDescent="0.3">
      <c r="B154" t="s">
        <v>18111</v>
      </c>
      <c r="H154" t="s">
        <v>982</v>
      </c>
      <c r="I154">
        <v>6.1</v>
      </c>
      <c r="J154">
        <v>6.2</v>
      </c>
      <c r="K154">
        <v>5.8</v>
      </c>
      <c r="L154">
        <v>8</v>
      </c>
      <c r="M154">
        <v>7.3</v>
      </c>
      <c r="N154">
        <v>6.8</v>
      </c>
      <c r="O154">
        <v>5</v>
      </c>
      <c r="P154">
        <v>6.2</v>
      </c>
      <c r="Q154">
        <v>7.1</v>
      </c>
      <c r="R154">
        <v>6.9</v>
      </c>
      <c r="T154">
        <v>7.9</v>
      </c>
      <c r="U154">
        <v>7.3</v>
      </c>
      <c r="V154">
        <v>6.5</v>
      </c>
      <c r="W154">
        <v>4.5999999999999996</v>
      </c>
      <c r="Z154">
        <v>7.9</v>
      </c>
    </row>
    <row r="155" spans="2:26" x14ac:dyDescent="0.3">
      <c r="B155" t="s">
        <v>3270</v>
      </c>
      <c r="C155" t="s">
        <v>18109</v>
      </c>
      <c r="D155" t="s">
        <v>18112</v>
      </c>
      <c r="H155" t="s">
        <v>990</v>
      </c>
      <c r="I155">
        <v>7.7</v>
      </c>
      <c r="J155">
        <v>5.8</v>
      </c>
      <c r="K155">
        <v>6.6</v>
      </c>
      <c r="L155">
        <v>6.2</v>
      </c>
      <c r="M155">
        <v>4.8</v>
      </c>
      <c r="N155">
        <v>6.7</v>
      </c>
      <c r="O155">
        <v>5.5</v>
      </c>
      <c r="P155">
        <v>5.9</v>
      </c>
      <c r="Q155">
        <v>7.6</v>
      </c>
      <c r="R155">
        <v>6.6</v>
      </c>
      <c r="T155">
        <v>7.4</v>
      </c>
      <c r="U155">
        <v>7.2</v>
      </c>
      <c r="V155">
        <v>5.9</v>
      </c>
      <c r="W155">
        <v>7.1</v>
      </c>
      <c r="Z155">
        <v>6.7</v>
      </c>
    </row>
    <row r="156" spans="2:26" x14ac:dyDescent="0.3">
      <c r="B156" t="s">
        <v>926</v>
      </c>
      <c r="C156" t="s">
        <v>3270</v>
      </c>
      <c r="H156" t="s">
        <v>996</v>
      </c>
      <c r="I156">
        <v>6.1</v>
      </c>
      <c r="J156">
        <v>7.1</v>
      </c>
      <c r="K156">
        <v>6.7</v>
      </c>
      <c r="L156">
        <v>7.2</v>
      </c>
      <c r="M156">
        <v>8</v>
      </c>
      <c r="N156">
        <v>4.0999999999999996</v>
      </c>
      <c r="O156">
        <v>5.0999999999999996</v>
      </c>
      <c r="P156">
        <v>6</v>
      </c>
      <c r="Q156">
        <v>6.6</v>
      </c>
      <c r="R156">
        <v>6.1</v>
      </c>
      <c r="T156">
        <v>4.0999999999999996</v>
      </c>
      <c r="U156">
        <v>6.2</v>
      </c>
      <c r="V156">
        <v>5.9</v>
      </c>
      <c r="W156">
        <v>5.3</v>
      </c>
      <c r="Z156">
        <v>7.4</v>
      </c>
    </row>
    <row r="157" spans="2:26" x14ac:dyDescent="0.3">
      <c r="B157" t="s">
        <v>926</v>
      </c>
      <c r="C157" t="s">
        <v>18104</v>
      </c>
      <c r="H157" t="s">
        <v>68</v>
      </c>
      <c r="I157">
        <v>8</v>
      </c>
      <c r="J157">
        <v>3.7</v>
      </c>
      <c r="K157">
        <v>6.4</v>
      </c>
      <c r="L157">
        <v>6.1</v>
      </c>
      <c r="M157">
        <v>5.9</v>
      </c>
      <c r="N157">
        <v>6</v>
      </c>
      <c r="O157">
        <v>6.3</v>
      </c>
      <c r="P157">
        <v>5.0999999999999996</v>
      </c>
      <c r="Q157">
        <v>6.7</v>
      </c>
      <c r="R157">
        <v>4.7</v>
      </c>
      <c r="T157">
        <v>6.6</v>
      </c>
      <c r="U157">
        <v>2.2999999999999998</v>
      </c>
      <c r="V157">
        <v>5.0999999999999996</v>
      </c>
      <c r="W157">
        <v>7.2</v>
      </c>
      <c r="Z157">
        <v>5.0999999999999996</v>
      </c>
    </row>
    <row r="158" spans="2:26" x14ac:dyDescent="0.3">
      <c r="B158" t="s">
        <v>926</v>
      </c>
      <c r="C158" t="s">
        <v>18103</v>
      </c>
      <c r="D158" t="s">
        <v>18105</v>
      </c>
      <c r="H158" t="s">
        <v>240</v>
      </c>
      <c r="I158">
        <v>7.3</v>
      </c>
      <c r="J158">
        <v>6.7</v>
      </c>
      <c r="K158">
        <v>6.1</v>
      </c>
      <c r="L158">
        <v>7.6</v>
      </c>
      <c r="M158">
        <v>6</v>
      </c>
      <c r="N158">
        <v>7.3</v>
      </c>
      <c r="O158">
        <v>6.8</v>
      </c>
      <c r="P158">
        <v>6.4</v>
      </c>
      <c r="Q158">
        <v>7.2</v>
      </c>
      <c r="R158">
        <v>6.1</v>
      </c>
      <c r="T158">
        <v>6</v>
      </c>
      <c r="U158">
        <v>5.0999999999999996</v>
      </c>
      <c r="V158">
        <v>6.2</v>
      </c>
      <c r="W158">
        <v>7.2</v>
      </c>
      <c r="Z158">
        <v>7.3</v>
      </c>
    </row>
    <row r="159" spans="2:26" x14ac:dyDescent="0.3">
      <c r="B159" t="s">
        <v>926</v>
      </c>
      <c r="C159" t="s">
        <v>18106</v>
      </c>
      <c r="D159" t="s">
        <v>1611</v>
      </c>
      <c r="E159" t="s">
        <v>15392</v>
      </c>
      <c r="F159" t="s">
        <v>18103</v>
      </c>
      <c r="H159" t="s">
        <v>1008</v>
      </c>
      <c r="I159">
        <v>7.9</v>
      </c>
      <c r="J159">
        <v>7.2</v>
      </c>
      <c r="K159">
        <v>6.4</v>
      </c>
      <c r="L159">
        <v>6.3</v>
      </c>
      <c r="M159">
        <v>5.2</v>
      </c>
      <c r="N159">
        <v>5.4</v>
      </c>
      <c r="O159">
        <v>5.3</v>
      </c>
      <c r="P159">
        <v>4.9000000000000004</v>
      </c>
      <c r="Q159">
        <v>6.4</v>
      </c>
      <c r="R159">
        <v>4.5999999999999996</v>
      </c>
      <c r="T159">
        <v>7.2</v>
      </c>
      <c r="U159">
        <v>7.2</v>
      </c>
      <c r="V159">
        <v>6.4</v>
      </c>
      <c r="W159">
        <v>6</v>
      </c>
      <c r="Z159">
        <v>5.9</v>
      </c>
    </row>
    <row r="160" spans="2:26" x14ac:dyDescent="0.3">
      <c r="B160" t="s">
        <v>926</v>
      </c>
      <c r="C160" t="s">
        <v>18103</v>
      </c>
      <c r="H160" t="s">
        <v>42</v>
      </c>
      <c r="I160">
        <v>5.5</v>
      </c>
      <c r="J160">
        <v>8.8000000000000007</v>
      </c>
      <c r="K160">
        <v>5.6</v>
      </c>
      <c r="L160">
        <v>6.3</v>
      </c>
      <c r="M160">
        <v>5.6</v>
      </c>
      <c r="N160">
        <v>7.1</v>
      </c>
      <c r="O160">
        <v>7.5</v>
      </c>
      <c r="P160">
        <v>3.7</v>
      </c>
      <c r="Q160">
        <v>6.7</v>
      </c>
      <c r="R160">
        <v>5.3</v>
      </c>
      <c r="T160">
        <v>6.4</v>
      </c>
      <c r="U160">
        <v>5.5</v>
      </c>
      <c r="V160">
        <v>6</v>
      </c>
      <c r="W160">
        <v>6.7</v>
      </c>
      <c r="Z160">
        <v>7.6</v>
      </c>
    </row>
    <row r="161" spans="2:26" x14ac:dyDescent="0.3">
      <c r="B161" t="s">
        <v>926</v>
      </c>
      <c r="C161" t="s">
        <v>18104</v>
      </c>
      <c r="D161" t="s">
        <v>9668</v>
      </c>
      <c r="H161" t="s">
        <v>222</v>
      </c>
      <c r="I161">
        <v>5</v>
      </c>
      <c r="J161">
        <v>5.8</v>
      </c>
      <c r="K161">
        <v>8</v>
      </c>
      <c r="L161">
        <v>7</v>
      </c>
      <c r="M161">
        <v>7.2</v>
      </c>
      <c r="N161">
        <v>6</v>
      </c>
      <c r="O161">
        <v>6.4</v>
      </c>
      <c r="P161">
        <v>6.3</v>
      </c>
      <c r="Q161">
        <v>5.7</v>
      </c>
      <c r="R161">
        <v>7.2</v>
      </c>
      <c r="T161">
        <v>6</v>
      </c>
      <c r="U161">
        <v>5.6</v>
      </c>
      <c r="V161">
        <v>7</v>
      </c>
      <c r="W161">
        <v>4.5</v>
      </c>
      <c r="Z161">
        <v>6.6</v>
      </c>
    </row>
    <row r="162" spans="2:26" x14ac:dyDescent="0.3">
      <c r="B162" t="s">
        <v>3270</v>
      </c>
      <c r="C162" t="s">
        <v>18108</v>
      </c>
      <c r="D162" t="s">
        <v>18104</v>
      </c>
      <c r="H162" t="s">
        <v>1025</v>
      </c>
      <c r="I162">
        <v>7.7</v>
      </c>
      <c r="J162">
        <v>7.1</v>
      </c>
      <c r="K162">
        <v>4.8</v>
      </c>
      <c r="L162">
        <v>5.3</v>
      </c>
      <c r="M162">
        <v>8.1999999999999993</v>
      </c>
      <c r="N162">
        <v>5.7</v>
      </c>
      <c r="O162">
        <v>6.1</v>
      </c>
      <c r="P162">
        <v>7.6</v>
      </c>
      <c r="Q162">
        <v>6.8</v>
      </c>
      <c r="R162">
        <v>6</v>
      </c>
      <c r="T162">
        <v>6.7</v>
      </c>
      <c r="U162">
        <v>6.5</v>
      </c>
      <c r="V162">
        <v>6.1</v>
      </c>
      <c r="W162">
        <v>7.7</v>
      </c>
      <c r="Z162">
        <v>5.4</v>
      </c>
    </row>
    <row r="163" spans="2:26" x14ac:dyDescent="0.3">
      <c r="B163" t="s">
        <v>18111</v>
      </c>
      <c r="C163" t="s">
        <v>9668</v>
      </c>
      <c r="H163" t="s">
        <v>329</v>
      </c>
      <c r="I163">
        <v>6.6</v>
      </c>
      <c r="J163">
        <v>7.2</v>
      </c>
      <c r="K163">
        <v>7</v>
      </c>
      <c r="L163">
        <v>5.9</v>
      </c>
      <c r="M163">
        <v>7.8</v>
      </c>
      <c r="N163">
        <v>5.4</v>
      </c>
      <c r="O163">
        <v>6.3</v>
      </c>
      <c r="P163">
        <v>6.9</v>
      </c>
      <c r="Q163">
        <v>7.3</v>
      </c>
      <c r="R163">
        <v>6.7</v>
      </c>
      <c r="T163">
        <v>6.9</v>
      </c>
      <c r="U163">
        <v>6</v>
      </c>
      <c r="V163">
        <v>6.8</v>
      </c>
      <c r="W163">
        <v>6.2</v>
      </c>
      <c r="Z163">
        <v>5.9</v>
      </c>
    </row>
    <row r="164" spans="2:26" x14ac:dyDescent="0.3">
      <c r="B164" t="s">
        <v>18104</v>
      </c>
      <c r="H164" t="s">
        <v>631</v>
      </c>
      <c r="I164">
        <v>5.7</v>
      </c>
      <c r="J164">
        <v>6.9</v>
      </c>
      <c r="K164">
        <v>5.4</v>
      </c>
      <c r="L164">
        <v>6.3</v>
      </c>
      <c r="M164">
        <v>5.8</v>
      </c>
      <c r="N164">
        <v>7.3</v>
      </c>
      <c r="O164">
        <v>6.9</v>
      </c>
      <c r="P164">
        <v>6.7</v>
      </c>
      <c r="Q164">
        <v>7.4</v>
      </c>
      <c r="R164">
        <v>6.9</v>
      </c>
      <c r="T164">
        <v>5.6</v>
      </c>
      <c r="U164">
        <v>6.2</v>
      </c>
      <c r="V164">
        <v>5.8</v>
      </c>
      <c r="W164">
        <v>7.7</v>
      </c>
      <c r="Z164">
        <v>6.6</v>
      </c>
    </row>
    <row r="165" spans="2:26" x14ac:dyDescent="0.3">
      <c r="B165" t="s">
        <v>926</v>
      </c>
      <c r="C165" t="s">
        <v>18104</v>
      </c>
      <c r="D165" t="s">
        <v>9668</v>
      </c>
      <c r="H165" t="s">
        <v>222</v>
      </c>
      <c r="I165">
        <v>5.8</v>
      </c>
      <c r="J165">
        <v>6.5</v>
      </c>
      <c r="K165">
        <v>6.7</v>
      </c>
      <c r="L165">
        <v>5.8</v>
      </c>
      <c r="M165">
        <v>5.4</v>
      </c>
      <c r="N165">
        <v>6.5</v>
      </c>
      <c r="O165">
        <v>7.3</v>
      </c>
      <c r="P165">
        <v>6.8</v>
      </c>
      <c r="Q165">
        <v>8.3000000000000007</v>
      </c>
      <c r="R165">
        <v>5.6</v>
      </c>
      <c r="T165">
        <v>6.4</v>
      </c>
      <c r="U165">
        <v>6.7</v>
      </c>
      <c r="V165">
        <v>6.3</v>
      </c>
      <c r="W165">
        <v>7.6</v>
      </c>
      <c r="Z165">
        <v>5.3</v>
      </c>
    </row>
    <row r="166" spans="2:26" x14ac:dyDescent="0.3">
      <c r="B166" t="s">
        <v>926</v>
      </c>
      <c r="C166" t="s">
        <v>1611</v>
      </c>
      <c r="D166" t="s">
        <v>9668</v>
      </c>
      <c r="H166" t="s">
        <v>1050</v>
      </c>
      <c r="I166">
        <v>6</v>
      </c>
      <c r="J166">
        <v>8.5</v>
      </c>
      <c r="K166">
        <v>7</v>
      </c>
      <c r="L166">
        <v>5.4</v>
      </c>
      <c r="M166">
        <v>6.3</v>
      </c>
      <c r="N166">
        <v>6.6</v>
      </c>
      <c r="O166">
        <v>8.6</v>
      </c>
      <c r="P166">
        <v>6.4</v>
      </c>
      <c r="Q166">
        <v>8.1</v>
      </c>
      <c r="R166">
        <v>4.5</v>
      </c>
      <c r="T166">
        <v>5.8</v>
      </c>
      <c r="U166">
        <v>7.8</v>
      </c>
      <c r="V166">
        <v>5.7</v>
      </c>
      <c r="W166">
        <v>5.5</v>
      </c>
      <c r="Z166">
        <v>6.1</v>
      </c>
    </row>
    <row r="167" spans="2:26" x14ac:dyDescent="0.3">
      <c r="B167" t="s">
        <v>926</v>
      </c>
      <c r="C167" t="s">
        <v>18106</v>
      </c>
      <c r="D167" t="s">
        <v>18103</v>
      </c>
      <c r="E167" t="s">
        <v>18105</v>
      </c>
      <c r="F167" t="s">
        <v>18104</v>
      </c>
      <c r="H167" t="s">
        <v>1056</v>
      </c>
      <c r="I167">
        <v>6.4</v>
      </c>
      <c r="J167">
        <v>7.7</v>
      </c>
      <c r="K167">
        <v>7.6</v>
      </c>
      <c r="L167">
        <v>6.4</v>
      </c>
      <c r="M167">
        <v>5.3</v>
      </c>
      <c r="N167">
        <v>6.6</v>
      </c>
      <c r="O167">
        <v>8</v>
      </c>
      <c r="P167">
        <v>6.5</v>
      </c>
      <c r="Q167">
        <v>7.3</v>
      </c>
      <c r="R167">
        <v>8</v>
      </c>
      <c r="T167">
        <v>7.6</v>
      </c>
      <c r="U167">
        <v>3.9</v>
      </c>
      <c r="V167">
        <v>6.8</v>
      </c>
      <c r="W167">
        <v>6.1</v>
      </c>
      <c r="Z167">
        <v>7.2</v>
      </c>
    </row>
    <row r="168" spans="2:26" x14ac:dyDescent="0.3">
      <c r="B168" t="s">
        <v>926</v>
      </c>
      <c r="C168" t="s">
        <v>18104</v>
      </c>
      <c r="H168" t="s">
        <v>68</v>
      </c>
      <c r="I168">
        <v>6.9</v>
      </c>
      <c r="J168">
        <v>8</v>
      </c>
      <c r="K168">
        <v>6.7</v>
      </c>
      <c r="L168">
        <v>4.9000000000000004</v>
      </c>
      <c r="M168">
        <v>6.4</v>
      </c>
      <c r="N168">
        <v>5.3</v>
      </c>
      <c r="O168">
        <v>6.9</v>
      </c>
      <c r="P168">
        <v>7.8</v>
      </c>
      <c r="Q168">
        <v>7.1</v>
      </c>
      <c r="R168">
        <v>6.3</v>
      </c>
      <c r="T168">
        <v>5.2</v>
      </c>
      <c r="U168">
        <v>6.8</v>
      </c>
      <c r="V168">
        <v>6.2</v>
      </c>
      <c r="W168">
        <v>5.2</v>
      </c>
      <c r="Z168">
        <v>5.9</v>
      </c>
    </row>
    <row r="169" spans="2:26" x14ac:dyDescent="0.3">
      <c r="B169" t="s">
        <v>926</v>
      </c>
      <c r="C169" t="s">
        <v>9668</v>
      </c>
      <c r="H169" t="s">
        <v>50</v>
      </c>
      <c r="I169">
        <v>6.4</v>
      </c>
      <c r="J169">
        <v>5.7</v>
      </c>
      <c r="K169">
        <v>8.1</v>
      </c>
      <c r="L169">
        <v>6.8</v>
      </c>
      <c r="M169">
        <v>2.8</v>
      </c>
      <c r="N169">
        <v>4.7</v>
      </c>
      <c r="O169">
        <v>5.9</v>
      </c>
      <c r="P169">
        <v>7</v>
      </c>
      <c r="Q169">
        <v>7.1</v>
      </c>
      <c r="R169">
        <v>7.7</v>
      </c>
      <c r="T169">
        <v>3</v>
      </c>
      <c r="U169">
        <v>5.9</v>
      </c>
      <c r="V169">
        <v>5.7</v>
      </c>
      <c r="W169">
        <v>6.1</v>
      </c>
      <c r="Z169">
        <v>6</v>
      </c>
    </row>
    <row r="170" spans="2:26" x14ac:dyDescent="0.3">
      <c r="B170" t="s">
        <v>926</v>
      </c>
      <c r="C170" t="s">
        <v>3270</v>
      </c>
      <c r="D170" t="s">
        <v>18109</v>
      </c>
      <c r="E170" t="s">
        <v>18112</v>
      </c>
      <c r="H170" t="s">
        <v>1071</v>
      </c>
      <c r="I170">
        <v>7.4</v>
      </c>
      <c r="J170">
        <v>8.5</v>
      </c>
      <c r="K170">
        <v>6.7</v>
      </c>
      <c r="L170">
        <v>5.6</v>
      </c>
      <c r="M170">
        <v>7.1</v>
      </c>
      <c r="N170">
        <v>6.4</v>
      </c>
      <c r="O170">
        <v>7.5</v>
      </c>
      <c r="P170">
        <v>6.1</v>
      </c>
      <c r="Q170">
        <v>6.6</v>
      </c>
      <c r="R170">
        <v>6.4</v>
      </c>
      <c r="T170">
        <v>3.6</v>
      </c>
      <c r="U170">
        <v>7.6</v>
      </c>
      <c r="V170">
        <v>5.5</v>
      </c>
      <c r="W170">
        <v>6.3</v>
      </c>
      <c r="Z170">
        <v>5.6</v>
      </c>
    </row>
    <row r="171" spans="2:26" x14ac:dyDescent="0.3">
      <c r="B171" t="s">
        <v>3270</v>
      </c>
      <c r="C171" t="s">
        <v>18103</v>
      </c>
      <c r="D171" t="s">
        <v>18105</v>
      </c>
      <c r="H171" t="s">
        <v>1078</v>
      </c>
      <c r="I171">
        <v>5.5</v>
      </c>
      <c r="J171">
        <v>7.2</v>
      </c>
      <c r="K171">
        <v>6.5</v>
      </c>
      <c r="L171">
        <v>7.2</v>
      </c>
      <c r="M171">
        <v>8.4</v>
      </c>
      <c r="N171">
        <v>6.3</v>
      </c>
      <c r="O171">
        <v>7.8</v>
      </c>
      <c r="P171">
        <v>6.8</v>
      </c>
      <c r="Q171">
        <v>7.3</v>
      </c>
      <c r="R171">
        <v>6.2</v>
      </c>
      <c r="T171">
        <v>6.1</v>
      </c>
      <c r="U171">
        <v>5.6</v>
      </c>
      <c r="V171">
        <v>5.6</v>
      </c>
      <c r="W171">
        <v>5.5</v>
      </c>
      <c r="Z171">
        <v>7.1</v>
      </c>
    </row>
    <row r="172" spans="2:26" x14ac:dyDescent="0.3">
      <c r="B172" t="s">
        <v>1611</v>
      </c>
      <c r="C172" t="s">
        <v>15392</v>
      </c>
      <c r="D172" t="s">
        <v>18107</v>
      </c>
      <c r="H172" t="s">
        <v>1083</v>
      </c>
      <c r="I172">
        <v>5.9</v>
      </c>
      <c r="J172">
        <v>6.4</v>
      </c>
      <c r="K172">
        <v>7.3</v>
      </c>
      <c r="L172">
        <v>7.9</v>
      </c>
      <c r="M172">
        <v>6.9</v>
      </c>
      <c r="N172">
        <v>5.6</v>
      </c>
      <c r="O172">
        <v>7.6</v>
      </c>
      <c r="P172">
        <v>6.3</v>
      </c>
      <c r="Q172">
        <v>6.2</v>
      </c>
      <c r="R172">
        <v>4.2</v>
      </c>
      <c r="T172">
        <v>6.7</v>
      </c>
      <c r="U172">
        <v>7.9</v>
      </c>
      <c r="V172">
        <v>7.7</v>
      </c>
      <c r="W172">
        <v>7.1</v>
      </c>
      <c r="Z172">
        <v>6.5</v>
      </c>
    </row>
    <row r="173" spans="2:26" x14ac:dyDescent="0.3">
      <c r="B173" t="s">
        <v>926</v>
      </c>
      <c r="C173" t="s">
        <v>18104</v>
      </c>
      <c r="H173" t="s">
        <v>68</v>
      </c>
      <c r="I173">
        <v>6.8</v>
      </c>
      <c r="J173">
        <v>6.7</v>
      </c>
      <c r="K173">
        <v>6.1</v>
      </c>
      <c r="L173">
        <v>7.1</v>
      </c>
      <c r="M173">
        <v>8.6</v>
      </c>
      <c r="N173">
        <v>6.4</v>
      </c>
      <c r="O173">
        <v>7</v>
      </c>
      <c r="P173">
        <v>6.2</v>
      </c>
      <c r="Q173">
        <v>7.4</v>
      </c>
      <c r="R173">
        <v>4.9000000000000004</v>
      </c>
      <c r="T173">
        <v>6</v>
      </c>
      <c r="U173">
        <v>5.6</v>
      </c>
      <c r="V173">
        <v>5.4</v>
      </c>
      <c r="W173">
        <v>5.8</v>
      </c>
      <c r="Z173">
        <v>6.7</v>
      </c>
    </row>
    <row r="174" spans="2:26" x14ac:dyDescent="0.3">
      <c r="B174" t="s">
        <v>15392</v>
      </c>
      <c r="C174" t="s">
        <v>18103</v>
      </c>
      <c r="H174" t="s">
        <v>195</v>
      </c>
      <c r="I174">
        <v>6.8</v>
      </c>
      <c r="J174">
        <v>6.1</v>
      </c>
      <c r="K174">
        <v>5.9</v>
      </c>
      <c r="L174">
        <v>7</v>
      </c>
      <c r="M174">
        <v>6.7</v>
      </c>
      <c r="N174">
        <v>6.6</v>
      </c>
      <c r="O174">
        <v>7.1</v>
      </c>
      <c r="P174">
        <v>6.5</v>
      </c>
      <c r="Q174">
        <v>7.6</v>
      </c>
      <c r="R174">
        <v>6</v>
      </c>
      <c r="T174">
        <v>7</v>
      </c>
      <c r="U174">
        <v>6.4</v>
      </c>
      <c r="V174">
        <v>6.3</v>
      </c>
      <c r="W174">
        <v>7</v>
      </c>
      <c r="Z174">
        <v>5.8</v>
      </c>
    </row>
    <row r="175" spans="2:26" x14ac:dyDescent="0.3">
      <c r="B175" t="s">
        <v>3270</v>
      </c>
      <c r="C175" t="s">
        <v>9668</v>
      </c>
      <c r="D175" t="s">
        <v>13426</v>
      </c>
      <c r="H175" t="s">
        <v>1101</v>
      </c>
      <c r="I175">
        <v>8.1</v>
      </c>
      <c r="J175">
        <v>6.7</v>
      </c>
      <c r="K175">
        <v>7.8</v>
      </c>
      <c r="L175">
        <v>8.6</v>
      </c>
      <c r="M175">
        <v>6.5</v>
      </c>
      <c r="N175">
        <v>4.5999999999999996</v>
      </c>
      <c r="O175">
        <v>6.2</v>
      </c>
      <c r="P175">
        <v>6.7</v>
      </c>
      <c r="Q175">
        <v>7</v>
      </c>
      <c r="R175">
        <v>5.9</v>
      </c>
      <c r="T175">
        <v>5.5</v>
      </c>
      <c r="U175">
        <v>4.8</v>
      </c>
      <c r="V175">
        <v>5.6</v>
      </c>
      <c r="W175">
        <v>5.5</v>
      </c>
      <c r="Z175">
        <v>6.6</v>
      </c>
    </row>
    <row r="176" spans="2:26" x14ac:dyDescent="0.3">
      <c r="B176" t="s">
        <v>18106</v>
      </c>
      <c r="C176" t="s">
        <v>1611</v>
      </c>
      <c r="D176" t="s">
        <v>15392</v>
      </c>
      <c r="E176" t="s">
        <v>18110</v>
      </c>
      <c r="H176" t="s">
        <v>302</v>
      </c>
      <c r="I176">
        <v>6.5</v>
      </c>
      <c r="J176">
        <v>6.9</v>
      </c>
      <c r="K176">
        <v>5.8</v>
      </c>
      <c r="L176">
        <v>6.5</v>
      </c>
      <c r="M176">
        <v>5.7</v>
      </c>
      <c r="N176">
        <v>7.4</v>
      </c>
      <c r="O176">
        <v>5.9</v>
      </c>
      <c r="P176">
        <v>8.1</v>
      </c>
      <c r="Q176">
        <v>7.9</v>
      </c>
      <c r="R176">
        <v>5.4</v>
      </c>
      <c r="T176">
        <v>8.6999999999999993</v>
      </c>
      <c r="U176">
        <v>6.5</v>
      </c>
      <c r="V176">
        <v>4.3</v>
      </c>
      <c r="W176">
        <v>5.2</v>
      </c>
      <c r="Z176">
        <v>7.1</v>
      </c>
    </row>
    <row r="177" spans="2:26" x14ac:dyDescent="0.3">
      <c r="B177" t="s">
        <v>18106</v>
      </c>
      <c r="C177" t="s">
        <v>1611</v>
      </c>
      <c r="D177" t="s">
        <v>15392</v>
      </c>
      <c r="E177" t="s">
        <v>13426</v>
      </c>
      <c r="H177" t="s">
        <v>1112</v>
      </c>
      <c r="I177">
        <v>7.2</v>
      </c>
      <c r="J177">
        <v>5.0999999999999996</v>
      </c>
      <c r="K177">
        <v>4.3</v>
      </c>
      <c r="L177">
        <v>5.5</v>
      </c>
      <c r="M177">
        <v>6.6</v>
      </c>
      <c r="N177">
        <v>5.3</v>
      </c>
      <c r="O177">
        <v>7</v>
      </c>
      <c r="P177">
        <v>7.7</v>
      </c>
      <c r="Q177">
        <v>7.3</v>
      </c>
      <c r="R177">
        <v>6.4</v>
      </c>
      <c r="T177">
        <v>7.5</v>
      </c>
      <c r="U177">
        <v>6.4</v>
      </c>
      <c r="V177">
        <v>6.5</v>
      </c>
      <c r="W177">
        <v>6.6</v>
      </c>
      <c r="Z177">
        <v>6</v>
      </c>
    </row>
    <row r="178" spans="2:26" x14ac:dyDescent="0.3">
      <c r="B178" t="s">
        <v>18106</v>
      </c>
      <c r="C178" t="s">
        <v>1611</v>
      </c>
      <c r="D178" t="s">
        <v>15392</v>
      </c>
      <c r="H178" t="s">
        <v>461</v>
      </c>
      <c r="I178">
        <v>6.7</v>
      </c>
      <c r="J178">
        <v>6</v>
      </c>
      <c r="K178">
        <v>6.4</v>
      </c>
      <c r="L178">
        <v>7.4</v>
      </c>
      <c r="M178">
        <v>7.3</v>
      </c>
      <c r="N178">
        <v>7.2</v>
      </c>
      <c r="O178">
        <v>6.8</v>
      </c>
      <c r="P178">
        <v>5.4</v>
      </c>
      <c r="Q178">
        <v>7.1</v>
      </c>
      <c r="R178">
        <v>5.5</v>
      </c>
      <c r="T178">
        <v>5.9</v>
      </c>
      <c r="U178">
        <v>4.0999999999999996</v>
      </c>
      <c r="V178">
        <v>7.4</v>
      </c>
      <c r="W178">
        <v>5.4</v>
      </c>
      <c r="Z178">
        <v>6.9</v>
      </c>
    </row>
    <row r="179" spans="2:26" x14ac:dyDescent="0.3">
      <c r="B179" t="s">
        <v>18108</v>
      </c>
      <c r="C179" t="s">
        <v>9668</v>
      </c>
      <c r="H179" t="s">
        <v>1123</v>
      </c>
      <c r="I179">
        <v>8.1</v>
      </c>
      <c r="J179">
        <v>5.7</v>
      </c>
      <c r="K179">
        <v>6.1</v>
      </c>
      <c r="L179">
        <v>7.6</v>
      </c>
      <c r="M179">
        <v>7.9</v>
      </c>
      <c r="N179">
        <v>7.2</v>
      </c>
      <c r="O179">
        <v>7.1</v>
      </c>
      <c r="P179">
        <v>6.3</v>
      </c>
      <c r="Q179">
        <v>7.7</v>
      </c>
      <c r="R179">
        <v>6.1</v>
      </c>
      <c r="T179">
        <v>5.4</v>
      </c>
      <c r="U179">
        <v>4.8</v>
      </c>
      <c r="V179">
        <v>7.3</v>
      </c>
      <c r="W179">
        <v>7.7</v>
      </c>
      <c r="Z179">
        <v>5.6</v>
      </c>
    </row>
    <row r="180" spans="2:26" x14ac:dyDescent="0.3">
      <c r="B180" t="s">
        <v>926</v>
      </c>
      <c r="C180" t="s">
        <v>18106</v>
      </c>
      <c r="D180" t="s">
        <v>1611</v>
      </c>
      <c r="E180" t="s">
        <v>15392</v>
      </c>
      <c r="H180" t="s">
        <v>776</v>
      </c>
      <c r="I180">
        <v>7.6</v>
      </c>
      <c r="J180">
        <v>5.4</v>
      </c>
      <c r="K180">
        <v>6.5</v>
      </c>
      <c r="L180">
        <v>7.6</v>
      </c>
      <c r="M180">
        <v>6.8</v>
      </c>
      <c r="N180">
        <v>5.5</v>
      </c>
      <c r="O180">
        <v>7.3</v>
      </c>
      <c r="P180">
        <v>6.5</v>
      </c>
      <c r="Q180">
        <v>6.8</v>
      </c>
      <c r="R180">
        <v>5.9</v>
      </c>
      <c r="T180">
        <v>6.4</v>
      </c>
      <c r="U180">
        <v>5.9</v>
      </c>
      <c r="V180">
        <v>6</v>
      </c>
      <c r="W180">
        <v>4.4000000000000004</v>
      </c>
      <c r="Z180">
        <v>5.6</v>
      </c>
    </row>
    <row r="181" spans="2:26" x14ac:dyDescent="0.3">
      <c r="B181" t="s">
        <v>926</v>
      </c>
      <c r="C181" t="s">
        <v>1611</v>
      </c>
      <c r="D181" t="s">
        <v>18104</v>
      </c>
      <c r="H181" t="s">
        <v>499</v>
      </c>
      <c r="I181">
        <v>7.4</v>
      </c>
      <c r="J181">
        <v>7.2</v>
      </c>
      <c r="K181">
        <v>6.3</v>
      </c>
      <c r="L181">
        <v>6.5</v>
      </c>
      <c r="M181">
        <v>6.7</v>
      </c>
      <c r="N181">
        <v>6</v>
      </c>
      <c r="O181">
        <v>6.6</v>
      </c>
      <c r="P181">
        <v>6.5</v>
      </c>
      <c r="Q181">
        <v>7</v>
      </c>
      <c r="R181">
        <v>6.1</v>
      </c>
      <c r="T181">
        <v>6.1</v>
      </c>
      <c r="U181">
        <v>4.8</v>
      </c>
      <c r="V181">
        <v>5.8</v>
      </c>
      <c r="W181">
        <v>5.4</v>
      </c>
      <c r="Z181">
        <v>6.5</v>
      </c>
    </row>
    <row r="182" spans="2:26" x14ac:dyDescent="0.3">
      <c r="B182" t="s">
        <v>18104</v>
      </c>
      <c r="C182" t="s">
        <v>9668</v>
      </c>
      <c r="H182" t="s">
        <v>1137</v>
      </c>
      <c r="I182">
        <v>7.6</v>
      </c>
      <c r="J182">
        <v>7</v>
      </c>
      <c r="K182">
        <v>4.9000000000000004</v>
      </c>
      <c r="L182">
        <v>6.6</v>
      </c>
      <c r="M182">
        <v>6.5</v>
      </c>
      <c r="N182">
        <v>6.7</v>
      </c>
      <c r="O182">
        <v>7.8</v>
      </c>
      <c r="P182">
        <v>6.6</v>
      </c>
      <c r="Q182">
        <v>7</v>
      </c>
      <c r="R182">
        <v>5.0999999999999996</v>
      </c>
      <c r="T182">
        <v>5.0999999999999996</v>
      </c>
      <c r="U182">
        <v>5.0999999999999996</v>
      </c>
      <c r="V182">
        <v>7</v>
      </c>
      <c r="W182">
        <v>7</v>
      </c>
      <c r="Z182">
        <v>6.4</v>
      </c>
    </row>
    <row r="183" spans="2:26" x14ac:dyDescent="0.3">
      <c r="B183" t="s">
        <v>3270</v>
      </c>
      <c r="C183" t="s">
        <v>18103</v>
      </c>
      <c r="D183" t="s">
        <v>18105</v>
      </c>
      <c r="H183" t="s">
        <v>1078</v>
      </c>
      <c r="I183">
        <v>5.5</v>
      </c>
      <c r="J183">
        <v>3.3</v>
      </c>
      <c r="K183">
        <v>5.5</v>
      </c>
      <c r="L183">
        <v>7.2</v>
      </c>
      <c r="M183">
        <v>5.9</v>
      </c>
      <c r="N183">
        <v>4.5</v>
      </c>
      <c r="O183">
        <v>7.7</v>
      </c>
      <c r="P183">
        <v>5.3</v>
      </c>
      <c r="Q183">
        <v>8</v>
      </c>
      <c r="R183">
        <v>4.8</v>
      </c>
      <c r="T183">
        <v>6.3</v>
      </c>
      <c r="U183">
        <v>5.0999999999999996</v>
      </c>
      <c r="V183">
        <v>6.4</v>
      </c>
      <c r="W183">
        <v>6.1</v>
      </c>
      <c r="Z183">
        <v>6.2</v>
      </c>
    </row>
    <row r="184" spans="2:26" x14ac:dyDescent="0.3">
      <c r="B184" t="s">
        <v>18106</v>
      </c>
      <c r="C184" t="s">
        <v>1611</v>
      </c>
      <c r="D184" t="s">
        <v>15392</v>
      </c>
      <c r="E184" t="s">
        <v>18103</v>
      </c>
      <c r="F184" t="s">
        <v>18104</v>
      </c>
      <c r="H184" t="s">
        <v>1144</v>
      </c>
      <c r="I184">
        <v>6.7</v>
      </c>
      <c r="J184">
        <v>6</v>
      </c>
      <c r="K184">
        <v>5.8</v>
      </c>
      <c r="L184">
        <v>6</v>
      </c>
      <c r="M184">
        <v>5.8</v>
      </c>
      <c r="N184">
        <v>5.3</v>
      </c>
      <c r="O184">
        <v>6.2</v>
      </c>
      <c r="P184">
        <v>6.8</v>
      </c>
      <c r="Q184">
        <v>7.3</v>
      </c>
      <c r="R184">
        <v>7.5</v>
      </c>
      <c r="T184">
        <v>8.1</v>
      </c>
      <c r="U184">
        <v>6.5</v>
      </c>
      <c r="V184">
        <v>5.5</v>
      </c>
      <c r="W184">
        <v>6.8</v>
      </c>
      <c r="Z184">
        <v>7.6</v>
      </c>
    </row>
    <row r="185" spans="2:26" x14ac:dyDescent="0.3">
      <c r="B185" t="s">
        <v>18104</v>
      </c>
      <c r="C185" t="s">
        <v>9668</v>
      </c>
      <c r="H185" t="s">
        <v>1137</v>
      </c>
      <c r="I185">
        <v>6.5</v>
      </c>
      <c r="J185">
        <v>6.1</v>
      </c>
      <c r="K185">
        <v>5.4</v>
      </c>
      <c r="L185">
        <v>6.4</v>
      </c>
      <c r="M185">
        <v>7.3</v>
      </c>
      <c r="N185">
        <v>5.6</v>
      </c>
      <c r="O185">
        <v>5.9</v>
      </c>
      <c r="P185">
        <v>6</v>
      </c>
      <c r="Q185">
        <v>6.9</v>
      </c>
      <c r="R185">
        <v>5.5</v>
      </c>
      <c r="T185">
        <v>5.8</v>
      </c>
      <c r="U185">
        <v>6.2</v>
      </c>
      <c r="V185">
        <v>5.0999999999999996</v>
      </c>
      <c r="W185">
        <v>7.8</v>
      </c>
      <c r="Z185">
        <v>6.3</v>
      </c>
    </row>
    <row r="186" spans="2:26" x14ac:dyDescent="0.3">
      <c r="B186" t="s">
        <v>1611</v>
      </c>
      <c r="C186" t="s">
        <v>18111</v>
      </c>
      <c r="D186" t="s">
        <v>9668</v>
      </c>
      <c r="H186" t="s">
        <v>412</v>
      </c>
      <c r="I186">
        <v>6.6</v>
      </c>
      <c r="J186">
        <v>5.3</v>
      </c>
      <c r="K186">
        <v>7.2</v>
      </c>
      <c r="L186">
        <v>7.3</v>
      </c>
      <c r="M186">
        <v>7.7</v>
      </c>
      <c r="N186">
        <v>5.4</v>
      </c>
      <c r="O186">
        <v>6.4</v>
      </c>
      <c r="P186">
        <v>5.4</v>
      </c>
      <c r="Q186">
        <v>6.6</v>
      </c>
      <c r="R186">
        <v>7.7</v>
      </c>
      <c r="T186">
        <v>8.1</v>
      </c>
      <c r="U186">
        <v>7.9</v>
      </c>
      <c r="V186">
        <v>6.5</v>
      </c>
      <c r="W186">
        <v>4.9000000000000004</v>
      </c>
      <c r="Z186">
        <v>5.6</v>
      </c>
    </row>
    <row r="187" spans="2:26" x14ac:dyDescent="0.3">
      <c r="B187" t="s">
        <v>926</v>
      </c>
      <c r="C187" t="s">
        <v>18106</v>
      </c>
      <c r="D187" t="s">
        <v>1611</v>
      </c>
      <c r="E187" t="s">
        <v>15392</v>
      </c>
      <c r="F187" t="s">
        <v>18103</v>
      </c>
      <c r="H187" t="s">
        <v>1008</v>
      </c>
      <c r="I187">
        <v>6.7</v>
      </c>
      <c r="J187">
        <v>7</v>
      </c>
      <c r="K187">
        <v>8.8000000000000007</v>
      </c>
      <c r="L187">
        <v>5.2</v>
      </c>
      <c r="M187">
        <v>8.1</v>
      </c>
      <c r="N187">
        <v>5.9</v>
      </c>
      <c r="O187">
        <v>6.5</v>
      </c>
      <c r="P187">
        <v>6.5</v>
      </c>
      <c r="Q187">
        <v>6.6</v>
      </c>
      <c r="R187">
        <v>8.5</v>
      </c>
      <c r="T187">
        <v>6.4</v>
      </c>
      <c r="U187">
        <v>6.4</v>
      </c>
      <c r="V187">
        <v>7</v>
      </c>
      <c r="W187">
        <v>6.1</v>
      </c>
      <c r="Z187">
        <v>5.4</v>
      </c>
    </row>
    <row r="188" spans="2:26" x14ac:dyDescent="0.3">
      <c r="B188" t="s">
        <v>18111</v>
      </c>
      <c r="C188" t="s">
        <v>18108</v>
      </c>
      <c r="D188" t="s">
        <v>9668</v>
      </c>
      <c r="H188" t="s">
        <v>1166</v>
      </c>
      <c r="I188">
        <v>6.4</v>
      </c>
      <c r="J188">
        <v>3.8</v>
      </c>
      <c r="K188">
        <v>5.8</v>
      </c>
      <c r="L188">
        <v>6.6</v>
      </c>
      <c r="M188">
        <v>8</v>
      </c>
      <c r="N188">
        <v>6.2</v>
      </c>
      <c r="O188">
        <v>6.5</v>
      </c>
      <c r="P188">
        <v>6.3</v>
      </c>
      <c r="Q188">
        <v>7.7</v>
      </c>
      <c r="R188">
        <v>7</v>
      </c>
      <c r="T188">
        <v>5.8</v>
      </c>
      <c r="U188">
        <v>5</v>
      </c>
      <c r="V188">
        <v>5.9</v>
      </c>
      <c r="W188">
        <v>6.7</v>
      </c>
      <c r="Z188">
        <v>6.5</v>
      </c>
    </row>
    <row r="189" spans="2:26" x14ac:dyDescent="0.3">
      <c r="B189" t="s">
        <v>926</v>
      </c>
      <c r="C189" t="s">
        <v>3270</v>
      </c>
      <c r="H189" t="s">
        <v>996</v>
      </c>
      <c r="I189">
        <v>5.8</v>
      </c>
      <c r="J189">
        <v>6.9</v>
      </c>
      <c r="K189">
        <v>3.8</v>
      </c>
      <c r="L189">
        <v>6.7</v>
      </c>
      <c r="M189">
        <v>5</v>
      </c>
      <c r="N189">
        <v>7.7</v>
      </c>
      <c r="O189">
        <v>6</v>
      </c>
      <c r="P189">
        <v>7.8</v>
      </c>
      <c r="Q189">
        <v>6.2</v>
      </c>
      <c r="R189">
        <v>5.2</v>
      </c>
      <c r="T189">
        <v>5</v>
      </c>
      <c r="U189">
        <v>6.2</v>
      </c>
      <c r="V189">
        <v>5.4</v>
      </c>
      <c r="W189">
        <v>4.9000000000000004</v>
      </c>
      <c r="Z189">
        <v>3.6</v>
      </c>
    </row>
    <row r="190" spans="2:26" x14ac:dyDescent="0.3">
      <c r="B190" t="s">
        <v>926</v>
      </c>
      <c r="C190" t="s">
        <v>15392</v>
      </c>
      <c r="D190" t="s">
        <v>18108</v>
      </c>
      <c r="H190" t="s">
        <v>1178</v>
      </c>
      <c r="I190">
        <v>7.4</v>
      </c>
      <c r="J190">
        <v>6.3</v>
      </c>
      <c r="K190">
        <v>7.2</v>
      </c>
      <c r="L190">
        <v>6.7</v>
      </c>
      <c r="M190">
        <v>5.9</v>
      </c>
      <c r="N190">
        <v>5.6</v>
      </c>
      <c r="O190">
        <v>6.4</v>
      </c>
      <c r="P190">
        <v>7.5</v>
      </c>
      <c r="Q190">
        <v>7</v>
      </c>
      <c r="R190">
        <v>6.7</v>
      </c>
      <c r="T190">
        <v>6.8</v>
      </c>
      <c r="U190">
        <v>6.4</v>
      </c>
      <c r="V190">
        <v>7</v>
      </c>
      <c r="W190">
        <v>6.1</v>
      </c>
      <c r="Z190">
        <v>5.8</v>
      </c>
    </row>
    <row r="191" spans="2:26" x14ac:dyDescent="0.3">
      <c r="B191" t="s">
        <v>15392</v>
      </c>
      <c r="C191" t="s">
        <v>18103</v>
      </c>
      <c r="D191" t="s">
        <v>18108</v>
      </c>
      <c r="H191" t="s">
        <v>100</v>
      </c>
      <c r="I191">
        <v>7.8</v>
      </c>
      <c r="J191">
        <v>7.7</v>
      </c>
      <c r="K191">
        <v>5.9</v>
      </c>
      <c r="L191">
        <v>6.2</v>
      </c>
      <c r="M191">
        <v>7.8</v>
      </c>
      <c r="N191">
        <v>6.4</v>
      </c>
      <c r="O191">
        <v>6.8</v>
      </c>
      <c r="P191">
        <v>7</v>
      </c>
      <c r="Q191">
        <v>8</v>
      </c>
      <c r="R191">
        <v>5.5</v>
      </c>
      <c r="T191">
        <v>6.3</v>
      </c>
      <c r="U191">
        <v>4.9000000000000004</v>
      </c>
      <c r="V191">
        <v>6.5</v>
      </c>
      <c r="W191">
        <v>6.4</v>
      </c>
      <c r="Z191">
        <v>5.4</v>
      </c>
    </row>
    <row r="192" spans="2:26" x14ac:dyDescent="0.3">
      <c r="B192" t="s">
        <v>3270</v>
      </c>
      <c r="C192" t="s">
        <v>18105</v>
      </c>
      <c r="D192" t="s">
        <v>18112</v>
      </c>
      <c r="H192" t="s">
        <v>1188</v>
      </c>
      <c r="I192">
        <v>6.6</v>
      </c>
      <c r="J192">
        <v>8.9</v>
      </c>
      <c r="K192">
        <v>8.1</v>
      </c>
      <c r="L192">
        <v>8.8000000000000007</v>
      </c>
      <c r="M192">
        <v>8</v>
      </c>
      <c r="N192">
        <v>6</v>
      </c>
      <c r="O192">
        <v>6.5</v>
      </c>
      <c r="P192">
        <v>6.6</v>
      </c>
      <c r="Q192">
        <v>7.6</v>
      </c>
      <c r="R192">
        <v>7.7</v>
      </c>
      <c r="T192">
        <v>5.3</v>
      </c>
      <c r="U192">
        <v>6.6</v>
      </c>
      <c r="V192">
        <v>5.3</v>
      </c>
      <c r="W192">
        <v>3.6</v>
      </c>
      <c r="Z192">
        <v>6.1</v>
      </c>
    </row>
    <row r="193" spans="2:26" x14ac:dyDescent="0.3">
      <c r="B193" t="s">
        <v>926</v>
      </c>
      <c r="C193" t="s">
        <v>18104</v>
      </c>
      <c r="H193" t="s">
        <v>68</v>
      </c>
      <c r="I193">
        <v>4.9000000000000004</v>
      </c>
      <c r="J193">
        <v>8.6999999999999993</v>
      </c>
      <c r="K193">
        <v>6.9</v>
      </c>
      <c r="L193">
        <v>7.1</v>
      </c>
      <c r="M193">
        <v>7.7</v>
      </c>
      <c r="N193">
        <v>5.9</v>
      </c>
      <c r="O193">
        <v>7.5</v>
      </c>
      <c r="P193">
        <v>7.2</v>
      </c>
      <c r="Q193">
        <v>7.2</v>
      </c>
      <c r="R193">
        <v>4.4000000000000004</v>
      </c>
      <c r="T193">
        <v>6.3</v>
      </c>
      <c r="U193">
        <v>4.0999999999999996</v>
      </c>
      <c r="V193">
        <v>6.9</v>
      </c>
      <c r="W193">
        <v>5.5</v>
      </c>
      <c r="Z193">
        <v>4.2</v>
      </c>
    </row>
    <row r="194" spans="2:26" x14ac:dyDescent="0.3">
      <c r="B194" t="s">
        <v>18106</v>
      </c>
      <c r="C194" t="s">
        <v>15392</v>
      </c>
      <c r="D194" t="s">
        <v>9668</v>
      </c>
      <c r="H194" t="s">
        <v>1198</v>
      </c>
      <c r="I194">
        <v>6.5</v>
      </c>
      <c r="J194">
        <v>5.5</v>
      </c>
      <c r="K194">
        <v>7.4</v>
      </c>
      <c r="L194">
        <v>6.9</v>
      </c>
      <c r="M194">
        <v>6.9</v>
      </c>
      <c r="N194">
        <v>6.4</v>
      </c>
      <c r="O194">
        <v>4.9000000000000004</v>
      </c>
      <c r="P194">
        <v>6.6</v>
      </c>
      <c r="Q194">
        <v>6.9</v>
      </c>
      <c r="R194">
        <v>6.8</v>
      </c>
      <c r="T194">
        <v>6.2</v>
      </c>
      <c r="U194">
        <v>7</v>
      </c>
      <c r="V194">
        <v>6.7</v>
      </c>
      <c r="W194">
        <v>5.2</v>
      </c>
      <c r="Z194">
        <v>6.7</v>
      </c>
    </row>
    <row r="195" spans="2:26" x14ac:dyDescent="0.3">
      <c r="B195" t="s">
        <v>1611</v>
      </c>
      <c r="C195" t="s">
        <v>15392</v>
      </c>
      <c r="D195" t="s">
        <v>18103</v>
      </c>
      <c r="H195" t="s">
        <v>760</v>
      </c>
      <c r="I195">
        <v>6.2</v>
      </c>
      <c r="J195">
        <v>5.7</v>
      </c>
      <c r="K195">
        <v>8</v>
      </c>
      <c r="L195">
        <v>5.0999999999999996</v>
      </c>
      <c r="M195">
        <v>6.7</v>
      </c>
      <c r="N195">
        <v>7.6</v>
      </c>
      <c r="O195">
        <v>5.9</v>
      </c>
      <c r="P195">
        <v>6.3</v>
      </c>
      <c r="Q195">
        <v>6.8</v>
      </c>
      <c r="R195">
        <v>7</v>
      </c>
      <c r="T195">
        <v>4.9000000000000004</v>
      </c>
      <c r="U195">
        <v>4</v>
      </c>
      <c r="V195">
        <v>4.0999999999999996</v>
      </c>
      <c r="W195">
        <v>6.6</v>
      </c>
      <c r="Z195">
        <v>6.4</v>
      </c>
    </row>
    <row r="196" spans="2:26" x14ac:dyDescent="0.3">
      <c r="B196" t="s">
        <v>18106</v>
      </c>
      <c r="C196" t="s">
        <v>1611</v>
      </c>
      <c r="D196" t="s">
        <v>15392</v>
      </c>
      <c r="E196" t="s">
        <v>18104</v>
      </c>
      <c r="H196" t="s">
        <v>1211</v>
      </c>
      <c r="I196">
        <v>7.3</v>
      </c>
      <c r="J196">
        <v>5.9</v>
      </c>
      <c r="K196">
        <v>5.7</v>
      </c>
      <c r="L196">
        <v>7.1</v>
      </c>
      <c r="M196">
        <v>7</v>
      </c>
      <c r="N196">
        <v>5.5</v>
      </c>
      <c r="O196">
        <v>6.4</v>
      </c>
      <c r="P196">
        <v>6.1</v>
      </c>
      <c r="Q196">
        <v>8</v>
      </c>
      <c r="R196">
        <v>6.1</v>
      </c>
      <c r="T196">
        <v>6.1</v>
      </c>
      <c r="U196">
        <v>6.2</v>
      </c>
      <c r="V196">
        <v>6.4</v>
      </c>
      <c r="W196">
        <v>5.4</v>
      </c>
      <c r="Z196">
        <v>6.8</v>
      </c>
    </row>
    <row r="197" spans="2:26" x14ac:dyDescent="0.3">
      <c r="B197" t="s">
        <v>15392</v>
      </c>
      <c r="C197" t="s">
        <v>18103</v>
      </c>
      <c r="H197" t="s">
        <v>195</v>
      </c>
      <c r="I197">
        <v>7.5</v>
      </c>
      <c r="J197">
        <v>7.6</v>
      </c>
      <c r="K197">
        <v>7.3</v>
      </c>
      <c r="L197">
        <v>7.5</v>
      </c>
      <c r="N197">
        <v>6.5</v>
      </c>
      <c r="O197">
        <v>5.6</v>
      </c>
      <c r="P197">
        <v>7.6</v>
      </c>
      <c r="Q197">
        <v>7.5</v>
      </c>
      <c r="R197">
        <v>6.8</v>
      </c>
      <c r="T197">
        <v>6.4</v>
      </c>
      <c r="U197">
        <v>5.0999999999999996</v>
      </c>
      <c r="V197">
        <v>7.5</v>
      </c>
      <c r="W197">
        <v>6</v>
      </c>
      <c r="Z197">
        <v>5.6</v>
      </c>
    </row>
    <row r="198" spans="2:26" x14ac:dyDescent="0.3">
      <c r="B198" t="s">
        <v>1611</v>
      </c>
      <c r="C198" t="s">
        <v>18103</v>
      </c>
      <c r="H198" t="s">
        <v>1222</v>
      </c>
      <c r="I198">
        <v>5.6</v>
      </c>
      <c r="J198">
        <v>5.3</v>
      </c>
      <c r="K198">
        <v>6.7</v>
      </c>
      <c r="L198">
        <v>6.6</v>
      </c>
      <c r="N198">
        <v>6.9</v>
      </c>
      <c r="O198">
        <v>4.8</v>
      </c>
      <c r="P198">
        <v>5.3</v>
      </c>
      <c r="Q198">
        <v>7.4</v>
      </c>
      <c r="R198">
        <v>6.1</v>
      </c>
      <c r="T198">
        <v>5.7</v>
      </c>
      <c r="U198">
        <v>4.0999999999999996</v>
      </c>
      <c r="V198">
        <v>7</v>
      </c>
      <c r="W198">
        <v>6</v>
      </c>
      <c r="Z198">
        <v>7.9</v>
      </c>
    </row>
    <row r="199" spans="2:26" x14ac:dyDescent="0.3">
      <c r="B199" t="s">
        <v>926</v>
      </c>
      <c r="C199" t="s">
        <v>18103</v>
      </c>
      <c r="H199" t="s">
        <v>42</v>
      </c>
      <c r="I199">
        <v>8.1</v>
      </c>
      <c r="J199">
        <v>8</v>
      </c>
      <c r="K199">
        <v>6.9</v>
      </c>
      <c r="L199">
        <v>6.9</v>
      </c>
      <c r="N199">
        <v>6.7</v>
      </c>
      <c r="O199">
        <v>5.4</v>
      </c>
      <c r="P199">
        <v>7.2</v>
      </c>
      <c r="Q199">
        <v>7.5</v>
      </c>
      <c r="R199">
        <v>7.8</v>
      </c>
      <c r="T199">
        <v>5.7</v>
      </c>
      <c r="U199">
        <v>5.5</v>
      </c>
      <c r="V199">
        <v>7.8</v>
      </c>
      <c r="W199">
        <v>5.9</v>
      </c>
      <c r="Z199">
        <v>7.1</v>
      </c>
    </row>
    <row r="200" spans="2:26" x14ac:dyDescent="0.3">
      <c r="B200" t="s">
        <v>18104</v>
      </c>
      <c r="C200" t="s">
        <v>9668</v>
      </c>
      <c r="H200" t="s">
        <v>1137</v>
      </c>
      <c r="I200">
        <v>6.7</v>
      </c>
      <c r="J200">
        <v>5.6</v>
      </c>
      <c r="K200">
        <v>5.0999999999999996</v>
      </c>
      <c r="L200">
        <v>6.1</v>
      </c>
      <c r="N200">
        <v>6.6</v>
      </c>
      <c r="O200">
        <v>4.9000000000000004</v>
      </c>
      <c r="P200">
        <v>6.6</v>
      </c>
      <c r="Q200">
        <v>6.5</v>
      </c>
      <c r="R200">
        <v>6.2</v>
      </c>
      <c r="T200">
        <v>6.7</v>
      </c>
      <c r="U200">
        <v>6</v>
      </c>
      <c r="V200">
        <v>7.1</v>
      </c>
      <c r="W200">
        <v>7.2</v>
      </c>
      <c r="Z200">
        <v>6.2</v>
      </c>
    </row>
    <row r="201" spans="2:26" x14ac:dyDescent="0.3">
      <c r="B201" t="s">
        <v>9668</v>
      </c>
      <c r="H201" t="s">
        <v>825</v>
      </c>
      <c r="I201">
        <v>6.6</v>
      </c>
      <c r="J201">
        <v>6.8</v>
      </c>
      <c r="K201">
        <v>6.8</v>
      </c>
      <c r="L201">
        <v>6.8</v>
      </c>
      <c r="N201">
        <v>6.1</v>
      </c>
      <c r="O201">
        <v>6.4</v>
      </c>
      <c r="P201">
        <v>7.3</v>
      </c>
      <c r="Q201">
        <v>6.6</v>
      </c>
      <c r="R201">
        <v>6.7</v>
      </c>
      <c r="T201">
        <v>8.1</v>
      </c>
      <c r="U201">
        <v>6.2</v>
      </c>
      <c r="V201">
        <v>5.9</v>
      </c>
      <c r="W201">
        <v>6.7</v>
      </c>
      <c r="Z201">
        <v>7</v>
      </c>
    </row>
    <row r="202" spans="2:26" x14ac:dyDescent="0.3">
      <c r="B202" t="s">
        <v>18106</v>
      </c>
      <c r="C202" t="s">
        <v>1611</v>
      </c>
      <c r="D202" t="s">
        <v>15392</v>
      </c>
      <c r="E202" t="s">
        <v>18107</v>
      </c>
      <c r="H202" t="s">
        <v>1240</v>
      </c>
      <c r="I202">
        <v>6.4</v>
      </c>
      <c r="J202">
        <v>6.6</v>
      </c>
      <c r="K202">
        <v>5.8</v>
      </c>
      <c r="L202">
        <v>7.9</v>
      </c>
      <c r="N202">
        <v>6.4</v>
      </c>
      <c r="O202">
        <v>6.6</v>
      </c>
      <c r="P202">
        <v>6.4</v>
      </c>
      <c r="Q202">
        <v>6.4</v>
      </c>
      <c r="R202">
        <v>5.7</v>
      </c>
      <c r="T202">
        <v>4.8</v>
      </c>
      <c r="U202">
        <v>6.5</v>
      </c>
      <c r="V202">
        <v>6.1</v>
      </c>
      <c r="W202">
        <v>5.6</v>
      </c>
      <c r="Z202">
        <v>6.5</v>
      </c>
    </row>
    <row r="203" spans="2:26" x14ac:dyDescent="0.3">
      <c r="B203" t="s">
        <v>926</v>
      </c>
      <c r="C203" t="s">
        <v>18103</v>
      </c>
      <c r="D203" t="s">
        <v>18104</v>
      </c>
      <c r="E203" t="s">
        <v>9668</v>
      </c>
      <c r="H203" t="s">
        <v>257</v>
      </c>
      <c r="I203">
        <v>7.5</v>
      </c>
      <c r="J203">
        <v>7</v>
      </c>
      <c r="K203">
        <v>6.7</v>
      </c>
      <c r="L203">
        <v>7.7</v>
      </c>
      <c r="N203">
        <v>5.2</v>
      </c>
      <c r="O203">
        <v>6.5</v>
      </c>
      <c r="P203">
        <v>7.4</v>
      </c>
      <c r="Q203">
        <v>6.5</v>
      </c>
      <c r="R203">
        <v>6.7</v>
      </c>
      <c r="T203">
        <v>4.9000000000000004</v>
      </c>
      <c r="U203">
        <v>6.1</v>
      </c>
      <c r="V203">
        <v>6.4</v>
      </c>
      <c r="W203">
        <v>6.4</v>
      </c>
      <c r="Z203">
        <v>5.5</v>
      </c>
    </row>
    <row r="204" spans="2:26" x14ac:dyDescent="0.3">
      <c r="B204" t="s">
        <v>18111</v>
      </c>
      <c r="C204" t="s">
        <v>9668</v>
      </c>
      <c r="H204" t="s">
        <v>329</v>
      </c>
      <c r="I204">
        <v>7.3</v>
      </c>
      <c r="J204">
        <v>5.5</v>
      </c>
      <c r="K204">
        <v>8</v>
      </c>
      <c r="L204">
        <v>7.1</v>
      </c>
      <c r="N204">
        <v>6.6</v>
      </c>
      <c r="O204">
        <v>7.8</v>
      </c>
      <c r="P204">
        <v>6</v>
      </c>
      <c r="Q204">
        <v>6.8</v>
      </c>
      <c r="R204">
        <v>6.1</v>
      </c>
      <c r="T204">
        <v>8.1</v>
      </c>
      <c r="U204">
        <v>5.5</v>
      </c>
      <c r="V204">
        <v>6</v>
      </c>
      <c r="W204">
        <v>4.2</v>
      </c>
      <c r="Z204">
        <v>6.7</v>
      </c>
    </row>
    <row r="205" spans="2:26" x14ac:dyDescent="0.3">
      <c r="B205" t="s">
        <v>926</v>
      </c>
      <c r="C205" t="s">
        <v>18111</v>
      </c>
      <c r="D205" t="s">
        <v>18108</v>
      </c>
      <c r="E205" t="s">
        <v>9668</v>
      </c>
      <c r="H205" t="s">
        <v>1255</v>
      </c>
      <c r="I205">
        <v>7.5</v>
      </c>
      <c r="J205">
        <v>7</v>
      </c>
      <c r="K205">
        <v>5.4</v>
      </c>
      <c r="L205">
        <v>8.5</v>
      </c>
      <c r="N205">
        <v>6.3</v>
      </c>
      <c r="O205">
        <v>6.1</v>
      </c>
      <c r="P205">
        <v>7.3</v>
      </c>
      <c r="Q205">
        <v>7.7</v>
      </c>
      <c r="R205">
        <v>6.2</v>
      </c>
      <c r="T205">
        <v>3.6</v>
      </c>
      <c r="U205">
        <v>5.9</v>
      </c>
      <c r="V205">
        <v>6.1</v>
      </c>
      <c r="W205">
        <v>7.1</v>
      </c>
      <c r="Z205">
        <v>6.4</v>
      </c>
    </row>
    <row r="206" spans="2:26" x14ac:dyDescent="0.3">
      <c r="B206" t="s">
        <v>926</v>
      </c>
      <c r="C206" t="s">
        <v>18103</v>
      </c>
      <c r="H206" t="s">
        <v>42</v>
      </c>
      <c r="I206">
        <v>5.8</v>
      </c>
      <c r="J206">
        <v>7.6</v>
      </c>
      <c r="K206">
        <v>7</v>
      </c>
      <c r="L206">
        <v>8.1</v>
      </c>
      <c r="N206">
        <v>6.7</v>
      </c>
      <c r="O206">
        <v>4.5999999999999996</v>
      </c>
      <c r="P206">
        <v>8.1</v>
      </c>
      <c r="Q206">
        <v>7.7</v>
      </c>
      <c r="R206">
        <v>6</v>
      </c>
      <c r="T206">
        <v>5.9</v>
      </c>
      <c r="U206">
        <v>5.5</v>
      </c>
      <c r="V206">
        <v>7.7</v>
      </c>
      <c r="W206">
        <v>6.3</v>
      </c>
      <c r="Z206">
        <v>6.4</v>
      </c>
    </row>
    <row r="207" spans="2:26" x14ac:dyDescent="0.3">
      <c r="B207" t="s">
        <v>18104</v>
      </c>
      <c r="H207" t="s">
        <v>631</v>
      </c>
      <c r="I207">
        <v>7.5</v>
      </c>
      <c r="J207">
        <v>7.6</v>
      </c>
      <c r="K207">
        <v>6</v>
      </c>
      <c r="L207">
        <v>6.3</v>
      </c>
      <c r="N207">
        <v>6.1</v>
      </c>
      <c r="O207">
        <v>6.6</v>
      </c>
      <c r="P207">
        <v>6.6</v>
      </c>
      <c r="Q207">
        <v>7.6</v>
      </c>
      <c r="R207">
        <v>6.1</v>
      </c>
      <c r="T207">
        <v>7.3</v>
      </c>
      <c r="U207">
        <v>4.5</v>
      </c>
      <c r="V207">
        <v>5.9</v>
      </c>
      <c r="W207">
        <v>5.6</v>
      </c>
      <c r="Z207">
        <v>6</v>
      </c>
    </row>
    <row r="208" spans="2:26" x14ac:dyDescent="0.3">
      <c r="B208" t="s">
        <v>926</v>
      </c>
      <c r="C208" t="s">
        <v>18109</v>
      </c>
      <c r="H208" t="s">
        <v>1273</v>
      </c>
      <c r="I208">
        <v>6.6</v>
      </c>
      <c r="J208">
        <v>6.8</v>
      </c>
      <c r="K208">
        <v>7.1</v>
      </c>
      <c r="L208">
        <v>8.1</v>
      </c>
      <c r="N208">
        <v>5.7</v>
      </c>
      <c r="O208">
        <v>5.8</v>
      </c>
      <c r="P208">
        <v>4.5999999999999996</v>
      </c>
      <c r="Q208">
        <v>8.1</v>
      </c>
      <c r="R208">
        <v>4.8</v>
      </c>
      <c r="T208">
        <v>5.6</v>
      </c>
      <c r="U208">
        <v>5</v>
      </c>
      <c r="V208">
        <v>6.8</v>
      </c>
      <c r="W208">
        <v>7.9</v>
      </c>
      <c r="Z208">
        <v>6</v>
      </c>
    </row>
    <row r="209" spans="2:26" x14ac:dyDescent="0.3">
      <c r="B209" t="s">
        <v>926</v>
      </c>
      <c r="C209" t="s">
        <v>9668</v>
      </c>
      <c r="H209" t="s">
        <v>50</v>
      </c>
      <c r="I209">
        <v>6.7</v>
      </c>
      <c r="J209">
        <v>5.5</v>
      </c>
      <c r="K209">
        <v>5.4</v>
      </c>
      <c r="L209">
        <v>7</v>
      </c>
      <c r="N209">
        <v>5</v>
      </c>
      <c r="O209">
        <v>5.8</v>
      </c>
      <c r="P209">
        <v>6.1</v>
      </c>
      <c r="Q209">
        <v>7.7</v>
      </c>
      <c r="R209">
        <v>3.8</v>
      </c>
      <c r="T209">
        <v>6.4</v>
      </c>
      <c r="U209">
        <v>5.7</v>
      </c>
      <c r="V209">
        <v>5.8</v>
      </c>
      <c r="W209">
        <v>6.1</v>
      </c>
      <c r="Z209">
        <v>7.3</v>
      </c>
    </row>
    <row r="210" spans="2:26" x14ac:dyDescent="0.3">
      <c r="H210" t="s">
        <v>1285</v>
      </c>
      <c r="I210">
        <v>3.7</v>
      </c>
      <c r="J210">
        <v>5.6</v>
      </c>
      <c r="K210">
        <v>6.1</v>
      </c>
      <c r="L210">
        <v>6.7</v>
      </c>
      <c r="N210">
        <v>6.2</v>
      </c>
      <c r="O210">
        <v>6.4</v>
      </c>
      <c r="P210">
        <v>7.3</v>
      </c>
      <c r="Q210">
        <v>7</v>
      </c>
      <c r="R210">
        <v>6.4</v>
      </c>
      <c r="T210">
        <v>5.7</v>
      </c>
      <c r="U210">
        <v>4.4000000000000004</v>
      </c>
      <c r="V210">
        <v>6</v>
      </c>
      <c r="W210">
        <v>5</v>
      </c>
      <c r="Z210">
        <v>5.9</v>
      </c>
    </row>
    <row r="211" spans="2:26" x14ac:dyDescent="0.3">
      <c r="B211" t="s">
        <v>15392</v>
      </c>
      <c r="C211" t="s">
        <v>18103</v>
      </c>
      <c r="H211" t="s">
        <v>505</v>
      </c>
      <c r="I211">
        <v>6</v>
      </c>
      <c r="J211">
        <v>5.7</v>
      </c>
      <c r="K211">
        <v>7</v>
      </c>
      <c r="L211">
        <v>5.9</v>
      </c>
      <c r="N211">
        <v>6.3</v>
      </c>
      <c r="O211">
        <v>6.3</v>
      </c>
      <c r="P211">
        <v>6.3</v>
      </c>
      <c r="Q211">
        <v>5.7</v>
      </c>
      <c r="R211">
        <v>6.7</v>
      </c>
      <c r="T211">
        <v>5.6</v>
      </c>
      <c r="U211">
        <v>3.9</v>
      </c>
      <c r="V211">
        <v>5.5</v>
      </c>
      <c r="W211">
        <v>5.2</v>
      </c>
      <c r="Z211">
        <v>5.4</v>
      </c>
    </row>
    <row r="212" spans="2:26" x14ac:dyDescent="0.3">
      <c r="B212" t="s">
        <v>926</v>
      </c>
      <c r="C212" t="s">
        <v>18104</v>
      </c>
      <c r="D212" t="s">
        <v>9668</v>
      </c>
      <c r="H212" t="s">
        <v>222</v>
      </c>
      <c r="I212">
        <v>6.4</v>
      </c>
      <c r="J212">
        <v>5.5</v>
      </c>
      <c r="K212">
        <v>7.2</v>
      </c>
      <c r="L212">
        <v>5.7</v>
      </c>
      <c r="N212">
        <v>4.3</v>
      </c>
      <c r="O212">
        <v>7.3</v>
      </c>
      <c r="P212">
        <v>5.9</v>
      </c>
      <c r="Q212">
        <v>7.2</v>
      </c>
      <c r="R212">
        <v>6.4</v>
      </c>
      <c r="T212">
        <v>5.5</v>
      </c>
      <c r="U212">
        <v>5.7</v>
      </c>
      <c r="V212">
        <v>5.8</v>
      </c>
      <c r="W212">
        <v>5.7</v>
      </c>
      <c r="Z212">
        <v>6.4</v>
      </c>
    </row>
    <row r="213" spans="2:26" x14ac:dyDescent="0.3">
      <c r="B213" t="s">
        <v>926</v>
      </c>
      <c r="C213" t="s">
        <v>9668</v>
      </c>
      <c r="H213" t="s">
        <v>50</v>
      </c>
      <c r="I213">
        <v>6.1</v>
      </c>
      <c r="J213">
        <v>6.9</v>
      </c>
      <c r="K213">
        <v>6.3</v>
      </c>
      <c r="L213">
        <v>6.7</v>
      </c>
      <c r="N213">
        <v>6.8</v>
      </c>
      <c r="O213">
        <v>7.1</v>
      </c>
      <c r="P213">
        <v>7.1</v>
      </c>
      <c r="Q213">
        <v>7.7</v>
      </c>
      <c r="R213">
        <v>4.3</v>
      </c>
      <c r="T213">
        <v>4.2</v>
      </c>
      <c r="U213">
        <v>6.8</v>
      </c>
      <c r="V213">
        <v>6.2</v>
      </c>
      <c r="W213">
        <v>6.6</v>
      </c>
      <c r="Z213">
        <v>6.7</v>
      </c>
    </row>
    <row r="214" spans="2:26" x14ac:dyDescent="0.3">
      <c r="B214" t="s">
        <v>926</v>
      </c>
      <c r="C214" t="s">
        <v>3270</v>
      </c>
      <c r="D214" t="s">
        <v>9668</v>
      </c>
      <c r="H214" t="s">
        <v>685</v>
      </c>
      <c r="I214">
        <v>6.4</v>
      </c>
      <c r="J214">
        <v>6.2</v>
      </c>
      <c r="K214">
        <v>7.7</v>
      </c>
      <c r="L214">
        <v>6.8</v>
      </c>
      <c r="N214">
        <v>3.8</v>
      </c>
      <c r="O214">
        <v>7.5</v>
      </c>
      <c r="P214">
        <v>5.8</v>
      </c>
      <c r="Q214">
        <v>7.1</v>
      </c>
      <c r="R214">
        <v>5.2</v>
      </c>
      <c r="T214">
        <v>6.7</v>
      </c>
      <c r="U214">
        <v>5.7</v>
      </c>
      <c r="V214">
        <v>6.5</v>
      </c>
      <c r="W214">
        <v>4.7</v>
      </c>
      <c r="Z214">
        <v>6.2</v>
      </c>
    </row>
    <row r="215" spans="2:26" x14ac:dyDescent="0.3">
      <c r="B215" t="s">
        <v>926</v>
      </c>
      <c r="C215" t="s">
        <v>18104</v>
      </c>
      <c r="D215" t="s">
        <v>9668</v>
      </c>
      <c r="H215" t="s">
        <v>222</v>
      </c>
      <c r="I215">
        <v>5.6</v>
      </c>
      <c r="J215">
        <v>7</v>
      </c>
      <c r="K215">
        <v>6.9</v>
      </c>
      <c r="L215">
        <v>6.5</v>
      </c>
      <c r="N215">
        <v>5.9</v>
      </c>
      <c r="O215">
        <v>6.9</v>
      </c>
      <c r="P215">
        <v>6</v>
      </c>
      <c r="Q215">
        <v>7.3</v>
      </c>
      <c r="R215">
        <v>6</v>
      </c>
      <c r="T215">
        <v>6.8</v>
      </c>
      <c r="U215">
        <v>7.2</v>
      </c>
      <c r="V215">
        <v>7</v>
      </c>
      <c r="W215">
        <v>7.3</v>
      </c>
      <c r="Z215">
        <v>5.0999999999999996</v>
      </c>
    </row>
    <row r="216" spans="2:26" x14ac:dyDescent="0.3">
      <c r="B216" t="s">
        <v>3270</v>
      </c>
      <c r="C216" t="s">
        <v>18103</v>
      </c>
      <c r="H216" t="s">
        <v>1316</v>
      </c>
      <c r="I216">
        <v>8</v>
      </c>
      <c r="J216">
        <v>5.4</v>
      </c>
      <c r="K216">
        <v>6.6</v>
      </c>
      <c r="L216">
        <v>7.6</v>
      </c>
      <c r="N216">
        <v>6.3</v>
      </c>
      <c r="O216">
        <v>7</v>
      </c>
      <c r="P216">
        <v>5</v>
      </c>
      <c r="Q216">
        <v>8</v>
      </c>
      <c r="R216">
        <v>6.7</v>
      </c>
      <c r="T216">
        <v>7.1</v>
      </c>
      <c r="U216">
        <v>4.5</v>
      </c>
      <c r="V216">
        <v>4.7</v>
      </c>
      <c r="W216">
        <v>3.5</v>
      </c>
      <c r="Z216">
        <v>4.8</v>
      </c>
    </row>
    <row r="217" spans="2:26" x14ac:dyDescent="0.3">
      <c r="B217" t="s">
        <v>18103</v>
      </c>
      <c r="C217" t="s">
        <v>9668</v>
      </c>
      <c r="H217" t="s">
        <v>1324</v>
      </c>
      <c r="I217">
        <v>5.2</v>
      </c>
      <c r="J217">
        <v>6.1</v>
      </c>
      <c r="K217">
        <v>8.1999999999999993</v>
      </c>
      <c r="L217">
        <v>6.5</v>
      </c>
      <c r="N217">
        <v>5.5</v>
      </c>
      <c r="O217">
        <v>7.1</v>
      </c>
      <c r="P217">
        <v>5.7</v>
      </c>
      <c r="Q217">
        <v>7.4</v>
      </c>
      <c r="R217">
        <v>6.4</v>
      </c>
      <c r="T217">
        <v>7.1</v>
      </c>
      <c r="U217">
        <v>5.0999999999999996</v>
      </c>
      <c r="V217">
        <v>6.7</v>
      </c>
      <c r="W217">
        <v>4.2</v>
      </c>
      <c r="Z217">
        <v>6.5</v>
      </c>
    </row>
    <row r="218" spans="2:26" x14ac:dyDescent="0.3">
      <c r="B218" t="s">
        <v>9668</v>
      </c>
      <c r="H218" t="s">
        <v>59</v>
      </c>
      <c r="I218">
        <v>7.1</v>
      </c>
      <c r="J218">
        <v>4.3</v>
      </c>
      <c r="K218">
        <v>8.9</v>
      </c>
      <c r="L218">
        <v>6.6</v>
      </c>
      <c r="N218">
        <v>6.3</v>
      </c>
      <c r="O218">
        <v>4.0999999999999996</v>
      </c>
      <c r="P218">
        <v>5.0999999999999996</v>
      </c>
      <c r="Q218">
        <v>7</v>
      </c>
      <c r="R218">
        <v>6</v>
      </c>
      <c r="T218">
        <v>5</v>
      </c>
      <c r="U218">
        <v>8</v>
      </c>
      <c r="V218">
        <v>6.7</v>
      </c>
      <c r="W218">
        <v>8</v>
      </c>
      <c r="Z218">
        <v>7.1</v>
      </c>
    </row>
    <row r="219" spans="2:26" x14ac:dyDescent="0.3">
      <c r="B219" t="s">
        <v>926</v>
      </c>
      <c r="C219" t="s">
        <v>1611</v>
      </c>
      <c r="D219" t="s">
        <v>18111</v>
      </c>
      <c r="H219" t="s">
        <v>1334</v>
      </c>
      <c r="I219">
        <v>4.8</v>
      </c>
      <c r="J219">
        <v>4.4000000000000004</v>
      </c>
      <c r="K219">
        <v>8.6999999999999993</v>
      </c>
      <c r="L219">
        <v>7.7</v>
      </c>
      <c r="N219">
        <v>7.1</v>
      </c>
      <c r="O219">
        <v>5.9</v>
      </c>
      <c r="P219">
        <v>7.4</v>
      </c>
      <c r="Q219">
        <v>6.3</v>
      </c>
      <c r="R219">
        <v>6.6</v>
      </c>
      <c r="T219">
        <v>6.2</v>
      </c>
      <c r="U219">
        <v>6</v>
      </c>
      <c r="V219">
        <v>7.4</v>
      </c>
      <c r="W219">
        <v>5.9</v>
      </c>
      <c r="Z219">
        <v>8.1</v>
      </c>
    </row>
    <row r="220" spans="2:26" x14ac:dyDescent="0.3">
      <c r="B220" t="s">
        <v>18108</v>
      </c>
      <c r="C220" t="s">
        <v>18104</v>
      </c>
      <c r="H220" t="s">
        <v>1340</v>
      </c>
      <c r="I220">
        <v>7</v>
      </c>
      <c r="J220">
        <v>6.3</v>
      </c>
      <c r="K220">
        <v>5.5</v>
      </c>
      <c r="L220">
        <v>6.5</v>
      </c>
      <c r="N220">
        <v>5.8</v>
      </c>
      <c r="O220">
        <v>7.5</v>
      </c>
      <c r="P220">
        <v>6.4</v>
      </c>
      <c r="Q220">
        <v>5.8</v>
      </c>
      <c r="R220">
        <v>7.2</v>
      </c>
      <c r="T220">
        <v>5.7</v>
      </c>
      <c r="U220">
        <v>5.4</v>
      </c>
      <c r="V220">
        <v>5.9</v>
      </c>
      <c r="W220">
        <v>4.5</v>
      </c>
      <c r="Z220">
        <v>6.9</v>
      </c>
    </row>
    <row r="221" spans="2:26" x14ac:dyDescent="0.3">
      <c r="B221" t="s">
        <v>18106</v>
      </c>
      <c r="C221" t="s">
        <v>1611</v>
      </c>
      <c r="D221" t="s">
        <v>15392</v>
      </c>
      <c r="E221" t="s">
        <v>18103</v>
      </c>
      <c r="H221" t="s">
        <v>266</v>
      </c>
      <c r="I221">
        <v>5.4</v>
      </c>
      <c r="J221">
        <v>6.7</v>
      </c>
      <c r="K221">
        <v>5.7</v>
      </c>
      <c r="L221">
        <v>6.1</v>
      </c>
      <c r="N221">
        <v>8.1</v>
      </c>
      <c r="O221">
        <v>6.6</v>
      </c>
      <c r="P221">
        <v>6.2</v>
      </c>
      <c r="Q221">
        <v>7.9</v>
      </c>
      <c r="R221">
        <v>5.6</v>
      </c>
      <c r="T221">
        <v>6.1</v>
      </c>
      <c r="U221">
        <v>7</v>
      </c>
      <c r="V221">
        <v>6.4</v>
      </c>
      <c r="W221">
        <v>4.8</v>
      </c>
      <c r="Z221">
        <v>5.9</v>
      </c>
    </row>
    <row r="222" spans="2:26" x14ac:dyDescent="0.3">
      <c r="B222" t="s">
        <v>3270</v>
      </c>
      <c r="C222" t="s">
        <v>18104</v>
      </c>
      <c r="D222" t="s">
        <v>9668</v>
      </c>
      <c r="H222" t="s">
        <v>1350</v>
      </c>
      <c r="I222">
        <v>6.6</v>
      </c>
      <c r="J222">
        <v>7.8</v>
      </c>
      <c r="K222">
        <v>5.9</v>
      </c>
      <c r="L222">
        <v>6.2</v>
      </c>
      <c r="N222">
        <v>5.5</v>
      </c>
      <c r="O222">
        <v>6.3</v>
      </c>
      <c r="P222">
        <v>4</v>
      </c>
      <c r="Q222">
        <v>6</v>
      </c>
      <c r="R222">
        <v>7.1</v>
      </c>
      <c r="T222">
        <v>6.2</v>
      </c>
      <c r="U222">
        <v>6.7</v>
      </c>
      <c r="V222">
        <v>5.8</v>
      </c>
      <c r="W222">
        <v>5.8</v>
      </c>
      <c r="Z222">
        <v>7.9</v>
      </c>
    </row>
    <row r="223" spans="2:26" x14ac:dyDescent="0.3">
      <c r="B223" t="s">
        <v>926</v>
      </c>
      <c r="C223" t="s">
        <v>18104</v>
      </c>
      <c r="D223" t="s">
        <v>9668</v>
      </c>
      <c r="H223" t="s">
        <v>222</v>
      </c>
      <c r="I223">
        <v>6.7</v>
      </c>
      <c r="J223">
        <v>6.4</v>
      </c>
      <c r="K223">
        <v>6.6</v>
      </c>
      <c r="L223">
        <v>6.6</v>
      </c>
      <c r="N223">
        <v>6.7</v>
      </c>
      <c r="O223">
        <v>6.5</v>
      </c>
      <c r="P223">
        <v>5.9</v>
      </c>
      <c r="Q223">
        <v>7</v>
      </c>
      <c r="R223">
        <v>6.4</v>
      </c>
      <c r="T223">
        <v>5.9</v>
      </c>
      <c r="U223">
        <v>7</v>
      </c>
      <c r="V223">
        <v>5.9</v>
      </c>
      <c r="W223">
        <v>5.7</v>
      </c>
      <c r="Z223">
        <v>8.1</v>
      </c>
    </row>
    <row r="224" spans="2:26" x14ac:dyDescent="0.3">
      <c r="B224" t="s">
        <v>18111</v>
      </c>
      <c r="C224" t="s">
        <v>18104</v>
      </c>
      <c r="D224" t="s">
        <v>9668</v>
      </c>
      <c r="H224" t="s">
        <v>1361</v>
      </c>
      <c r="I224">
        <v>6.2</v>
      </c>
      <c r="J224">
        <v>5.8</v>
      </c>
      <c r="K224">
        <v>8</v>
      </c>
      <c r="L224">
        <v>5.9</v>
      </c>
      <c r="N224">
        <v>5.2</v>
      </c>
      <c r="O224">
        <v>3.9</v>
      </c>
      <c r="P224">
        <v>5.0999999999999996</v>
      </c>
      <c r="Q224">
        <v>7.5</v>
      </c>
      <c r="R224">
        <v>5.5</v>
      </c>
      <c r="T224">
        <v>5.7</v>
      </c>
      <c r="U224">
        <v>7.1</v>
      </c>
      <c r="V224">
        <v>8.4</v>
      </c>
      <c r="W224">
        <v>7.1</v>
      </c>
      <c r="Z224">
        <v>7.9</v>
      </c>
    </row>
    <row r="225" spans="2:26" x14ac:dyDescent="0.3">
      <c r="B225" t="s">
        <v>15392</v>
      </c>
      <c r="C225" t="s">
        <v>18110</v>
      </c>
      <c r="H225" t="s">
        <v>1367</v>
      </c>
      <c r="I225">
        <v>6.1</v>
      </c>
      <c r="J225">
        <v>6.8</v>
      </c>
      <c r="K225">
        <v>5.6</v>
      </c>
      <c r="L225">
        <v>7.2</v>
      </c>
      <c r="N225">
        <v>6.1</v>
      </c>
      <c r="O225">
        <v>5.9</v>
      </c>
      <c r="P225">
        <v>7.8</v>
      </c>
      <c r="Q225">
        <v>7.1</v>
      </c>
      <c r="R225">
        <v>4.5999999999999996</v>
      </c>
      <c r="T225">
        <v>8</v>
      </c>
      <c r="U225">
        <v>6.6</v>
      </c>
      <c r="V225">
        <v>4.8</v>
      </c>
      <c r="W225">
        <v>7.2</v>
      </c>
      <c r="Z225">
        <v>7.2</v>
      </c>
    </row>
    <row r="226" spans="2:26" x14ac:dyDescent="0.3">
      <c r="B226" t="s">
        <v>3270</v>
      </c>
      <c r="C226" t="s">
        <v>18105</v>
      </c>
      <c r="H226" t="s">
        <v>1375</v>
      </c>
      <c r="I226">
        <v>5.3</v>
      </c>
      <c r="J226">
        <v>6.2</v>
      </c>
      <c r="K226">
        <v>5.9</v>
      </c>
      <c r="L226">
        <v>6.1</v>
      </c>
      <c r="N226">
        <v>6.6</v>
      </c>
      <c r="O226">
        <v>8.5</v>
      </c>
      <c r="P226">
        <v>4.8</v>
      </c>
      <c r="Q226">
        <v>5.4</v>
      </c>
      <c r="R226">
        <v>7.9</v>
      </c>
      <c r="T226">
        <v>5.8</v>
      </c>
      <c r="U226">
        <v>7.2</v>
      </c>
      <c r="V226">
        <v>6.2</v>
      </c>
      <c r="W226">
        <v>5.6</v>
      </c>
      <c r="Z226">
        <v>6.3</v>
      </c>
    </row>
    <row r="227" spans="2:26" x14ac:dyDescent="0.3">
      <c r="B227" t="s">
        <v>1611</v>
      </c>
      <c r="C227" t="s">
        <v>18105</v>
      </c>
      <c r="H227" t="s">
        <v>1383</v>
      </c>
      <c r="I227">
        <v>6.3</v>
      </c>
      <c r="J227">
        <v>7.3</v>
      </c>
      <c r="K227">
        <v>7.3</v>
      </c>
      <c r="L227">
        <v>6.7</v>
      </c>
      <c r="N227">
        <v>5.5</v>
      </c>
      <c r="O227">
        <v>5</v>
      </c>
      <c r="P227">
        <v>3.3</v>
      </c>
      <c r="Q227">
        <v>6.9</v>
      </c>
      <c r="R227">
        <v>7</v>
      </c>
      <c r="T227">
        <v>5.6</v>
      </c>
      <c r="U227">
        <v>6</v>
      </c>
      <c r="V227">
        <v>6.5</v>
      </c>
      <c r="W227">
        <v>4.3</v>
      </c>
      <c r="Z227">
        <v>6.7</v>
      </c>
    </row>
    <row r="228" spans="2:26" x14ac:dyDescent="0.3">
      <c r="B228" t="s">
        <v>926</v>
      </c>
      <c r="C228" t="s">
        <v>18108</v>
      </c>
      <c r="D228" t="s">
        <v>18104</v>
      </c>
      <c r="H228" t="s">
        <v>1387</v>
      </c>
      <c r="I228">
        <v>7</v>
      </c>
      <c r="J228">
        <v>6.7</v>
      </c>
      <c r="K228">
        <v>7.9</v>
      </c>
      <c r="L228">
        <v>7.4</v>
      </c>
      <c r="N228">
        <v>5.4</v>
      </c>
      <c r="O228">
        <v>6.4</v>
      </c>
      <c r="P228">
        <v>5.8</v>
      </c>
      <c r="Q228">
        <v>7.6</v>
      </c>
      <c r="R228">
        <v>7.6</v>
      </c>
      <c r="T228">
        <v>5.9</v>
      </c>
      <c r="U228">
        <v>5.5</v>
      </c>
      <c r="V228">
        <v>4.4000000000000004</v>
      </c>
      <c r="W228">
        <v>5.9</v>
      </c>
      <c r="Z228">
        <v>7</v>
      </c>
    </row>
    <row r="229" spans="2:26" x14ac:dyDescent="0.3">
      <c r="B229" t="s">
        <v>926</v>
      </c>
      <c r="C229" t="s">
        <v>18103</v>
      </c>
      <c r="D229" t="s">
        <v>18104</v>
      </c>
      <c r="H229" t="s">
        <v>31</v>
      </c>
      <c r="I229">
        <v>7.6</v>
      </c>
      <c r="J229">
        <v>6.2</v>
      </c>
      <c r="K229">
        <v>7</v>
      </c>
      <c r="L229">
        <v>6.6</v>
      </c>
      <c r="N229">
        <v>6.7</v>
      </c>
      <c r="O229">
        <v>7.1</v>
      </c>
      <c r="P229">
        <v>6.2</v>
      </c>
      <c r="Q229">
        <v>8</v>
      </c>
      <c r="R229">
        <v>6</v>
      </c>
      <c r="T229">
        <v>6.9</v>
      </c>
      <c r="U229">
        <v>7.6</v>
      </c>
      <c r="V229">
        <v>6.9</v>
      </c>
      <c r="W229">
        <v>5.9</v>
      </c>
      <c r="Z229">
        <v>6.4</v>
      </c>
    </row>
    <row r="230" spans="2:26" x14ac:dyDescent="0.3">
      <c r="B230" t="s">
        <v>926</v>
      </c>
      <c r="C230" t="s">
        <v>18103</v>
      </c>
      <c r="D230" t="s">
        <v>18104</v>
      </c>
      <c r="H230" t="s">
        <v>31</v>
      </c>
      <c r="I230">
        <v>6.7</v>
      </c>
      <c r="J230">
        <v>6</v>
      </c>
      <c r="K230">
        <v>7.3</v>
      </c>
      <c r="L230">
        <v>6</v>
      </c>
      <c r="N230">
        <v>7.1</v>
      </c>
      <c r="O230">
        <v>7.2</v>
      </c>
      <c r="P230">
        <v>6.7</v>
      </c>
      <c r="Q230">
        <v>6.8</v>
      </c>
      <c r="R230">
        <v>5</v>
      </c>
      <c r="T230">
        <v>7.4</v>
      </c>
      <c r="U230">
        <v>7.4</v>
      </c>
      <c r="V230">
        <v>7.1</v>
      </c>
      <c r="W230">
        <v>5.4</v>
      </c>
      <c r="Z230">
        <v>7.1</v>
      </c>
    </row>
    <row r="231" spans="2:26" x14ac:dyDescent="0.3">
      <c r="B231" t="s">
        <v>18106</v>
      </c>
      <c r="C231" t="s">
        <v>1611</v>
      </c>
      <c r="D231" t="s">
        <v>15392</v>
      </c>
      <c r="E231" t="s">
        <v>18103</v>
      </c>
      <c r="H231" t="s">
        <v>266</v>
      </c>
      <c r="I231">
        <v>8.1</v>
      </c>
      <c r="J231">
        <v>5.5</v>
      </c>
      <c r="K231">
        <v>5.5</v>
      </c>
      <c r="L231">
        <v>6.1</v>
      </c>
      <c r="N231">
        <v>4.4000000000000004</v>
      </c>
      <c r="O231">
        <v>6.7</v>
      </c>
      <c r="P231">
        <v>5.6</v>
      </c>
      <c r="Q231">
        <v>7.8</v>
      </c>
      <c r="R231">
        <v>5.7</v>
      </c>
      <c r="T231">
        <v>7.6</v>
      </c>
      <c r="U231">
        <v>5.8</v>
      </c>
      <c r="V231">
        <v>7.1</v>
      </c>
      <c r="W231">
        <v>7.5</v>
      </c>
      <c r="Z231">
        <v>7.6</v>
      </c>
    </row>
    <row r="232" spans="2:26" x14ac:dyDescent="0.3">
      <c r="B232" t="s">
        <v>926</v>
      </c>
      <c r="C232" t="s">
        <v>18104</v>
      </c>
      <c r="D232" t="s">
        <v>9668</v>
      </c>
      <c r="H232" t="s">
        <v>222</v>
      </c>
      <c r="I232">
        <v>6.7</v>
      </c>
      <c r="J232">
        <v>7.5</v>
      </c>
      <c r="K232">
        <v>7.5</v>
      </c>
      <c r="L232">
        <v>6.7</v>
      </c>
      <c r="N232">
        <v>4.4000000000000004</v>
      </c>
      <c r="O232">
        <v>7.1</v>
      </c>
      <c r="P232">
        <v>6.2</v>
      </c>
      <c r="Q232">
        <v>6.8</v>
      </c>
      <c r="R232">
        <v>4.7</v>
      </c>
      <c r="T232">
        <v>5.8</v>
      </c>
      <c r="U232">
        <v>5.5</v>
      </c>
      <c r="V232">
        <v>5.3</v>
      </c>
      <c r="W232">
        <v>7</v>
      </c>
      <c r="Z232">
        <v>5.5</v>
      </c>
    </row>
    <row r="233" spans="2:26" x14ac:dyDescent="0.3">
      <c r="B233" t="s">
        <v>926</v>
      </c>
      <c r="C233" t="s">
        <v>18103</v>
      </c>
      <c r="D233" t="s">
        <v>18104</v>
      </c>
      <c r="H233" t="s">
        <v>31</v>
      </c>
      <c r="I233">
        <v>6.5</v>
      </c>
      <c r="J233">
        <v>5.4</v>
      </c>
      <c r="K233">
        <v>7.6</v>
      </c>
      <c r="L233">
        <v>6.7</v>
      </c>
      <c r="N233">
        <v>6.1</v>
      </c>
      <c r="O233">
        <v>6.1</v>
      </c>
      <c r="P233">
        <v>4.4000000000000004</v>
      </c>
      <c r="Q233">
        <v>7.2</v>
      </c>
      <c r="R233">
        <v>6.1</v>
      </c>
      <c r="T233">
        <v>7.3</v>
      </c>
      <c r="U233">
        <v>5.4</v>
      </c>
      <c r="V233">
        <v>6.1</v>
      </c>
      <c r="W233">
        <v>4</v>
      </c>
      <c r="Z233">
        <v>6.5</v>
      </c>
    </row>
    <row r="234" spans="2:26" x14ac:dyDescent="0.3">
      <c r="B234" t="s">
        <v>18106</v>
      </c>
      <c r="C234" t="s">
        <v>1611</v>
      </c>
      <c r="D234" t="s">
        <v>15392</v>
      </c>
      <c r="E234" t="s">
        <v>18103</v>
      </c>
      <c r="H234" t="s">
        <v>266</v>
      </c>
      <c r="I234">
        <v>7.3</v>
      </c>
      <c r="J234">
        <v>7.1</v>
      </c>
      <c r="K234">
        <v>7.6</v>
      </c>
      <c r="L234">
        <v>7.9</v>
      </c>
      <c r="N234">
        <v>5.4</v>
      </c>
      <c r="O234">
        <v>6.9</v>
      </c>
      <c r="P234">
        <v>6.1</v>
      </c>
      <c r="Q234">
        <v>8.1999999999999993</v>
      </c>
      <c r="R234">
        <v>7.3</v>
      </c>
      <c r="T234">
        <v>6.8</v>
      </c>
      <c r="U234">
        <v>6.2</v>
      </c>
      <c r="V234">
        <v>6.5</v>
      </c>
      <c r="W234">
        <v>7.2</v>
      </c>
      <c r="Z234">
        <v>7</v>
      </c>
    </row>
    <row r="235" spans="2:26" x14ac:dyDescent="0.3">
      <c r="B235" t="s">
        <v>3270</v>
      </c>
      <c r="C235" t="s">
        <v>18112</v>
      </c>
      <c r="H235" t="s">
        <v>1420</v>
      </c>
      <c r="I235">
        <v>6</v>
      </c>
      <c r="J235">
        <v>4.3</v>
      </c>
      <c r="K235">
        <v>6.8</v>
      </c>
      <c r="L235">
        <v>6.7</v>
      </c>
      <c r="N235">
        <v>7</v>
      </c>
      <c r="O235">
        <v>5.0999999999999996</v>
      </c>
      <c r="P235">
        <v>6.4</v>
      </c>
      <c r="Q235">
        <v>7.6</v>
      </c>
      <c r="R235">
        <v>6.3</v>
      </c>
      <c r="T235">
        <v>6.3</v>
      </c>
      <c r="U235">
        <v>6.1</v>
      </c>
      <c r="V235">
        <v>6.9</v>
      </c>
      <c r="W235">
        <v>4.0999999999999996</v>
      </c>
      <c r="Z235">
        <v>5.8</v>
      </c>
    </row>
    <row r="236" spans="2:26" x14ac:dyDescent="0.3">
      <c r="B236" t="s">
        <v>926</v>
      </c>
      <c r="C236" t="s">
        <v>3270</v>
      </c>
      <c r="D236" t="s">
        <v>18103</v>
      </c>
      <c r="H236" t="s">
        <v>548</v>
      </c>
      <c r="I236">
        <v>6.1</v>
      </c>
      <c r="J236">
        <v>6.1</v>
      </c>
      <c r="K236">
        <v>5</v>
      </c>
      <c r="L236">
        <v>6.1</v>
      </c>
      <c r="N236">
        <v>6.1</v>
      </c>
      <c r="O236">
        <v>5.5</v>
      </c>
      <c r="P236">
        <v>7.6</v>
      </c>
      <c r="Q236">
        <v>7.5</v>
      </c>
      <c r="R236">
        <v>3.5</v>
      </c>
      <c r="T236">
        <v>6.6</v>
      </c>
      <c r="U236">
        <v>5.9</v>
      </c>
      <c r="V236">
        <v>6.2</v>
      </c>
      <c r="W236">
        <v>5.8</v>
      </c>
      <c r="Z236">
        <v>6.6</v>
      </c>
    </row>
    <row r="237" spans="2:26" x14ac:dyDescent="0.3">
      <c r="B237" t="s">
        <v>926</v>
      </c>
      <c r="C237" t="s">
        <v>1611</v>
      </c>
      <c r="D237" t="s">
        <v>18104</v>
      </c>
      <c r="H237" t="s">
        <v>499</v>
      </c>
      <c r="I237">
        <v>5.9</v>
      </c>
      <c r="J237">
        <v>7</v>
      </c>
      <c r="K237">
        <v>7.1</v>
      </c>
      <c r="L237">
        <v>5.6</v>
      </c>
      <c r="N237">
        <v>5.3</v>
      </c>
      <c r="O237">
        <v>6.8</v>
      </c>
      <c r="P237">
        <v>5.6</v>
      </c>
      <c r="Q237">
        <v>5.7</v>
      </c>
      <c r="R237">
        <v>6.5</v>
      </c>
      <c r="T237">
        <v>5.6</v>
      </c>
      <c r="U237">
        <v>5.5</v>
      </c>
      <c r="V237">
        <v>5.6</v>
      </c>
      <c r="W237">
        <v>7.3</v>
      </c>
      <c r="Z237">
        <v>5</v>
      </c>
    </row>
    <row r="238" spans="2:26" x14ac:dyDescent="0.3">
      <c r="B238" t="s">
        <v>3270</v>
      </c>
      <c r="C238" t="s">
        <v>18104</v>
      </c>
      <c r="D238" t="s">
        <v>9668</v>
      </c>
      <c r="H238" t="s">
        <v>1436</v>
      </c>
      <c r="I238">
        <v>7.8</v>
      </c>
      <c r="J238">
        <v>5.9</v>
      </c>
      <c r="K238">
        <v>5.9</v>
      </c>
      <c r="L238">
        <v>6.6</v>
      </c>
      <c r="N238">
        <v>6.6</v>
      </c>
      <c r="O238">
        <v>7.2</v>
      </c>
      <c r="P238">
        <v>7</v>
      </c>
      <c r="Q238">
        <v>7.6</v>
      </c>
      <c r="R238">
        <v>5.6</v>
      </c>
      <c r="T238">
        <v>6</v>
      </c>
      <c r="U238">
        <v>5.9</v>
      </c>
      <c r="V238">
        <v>5.7</v>
      </c>
      <c r="W238">
        <v>6.4</v>
      </c>
      <c r="Z238">
        <v>7.7</v>
      </c>
    </row>
    <row r="239" spans="2:26" x14ac:dyDescent="0.3">
      <c r="B239" t="s">
        <v>926</v>
      </c>
      <c r="C239" t="s">
        <v>9668</v>
      </c>
      <c r="H239" t="s">
        <v>50</v>
      </c>
      <c r="I239">
        <v>5.8</v>
      </c>
      <c r="J239">
        <v>6.5</v>
      </c>
      <c r="K239">
        <v>5.5</v>
      </c>
      <c r="L239">
        <v>6.9</v>
      </c>
      <c r="N239">
        <v>6.8</v>
      </c>
      <c r="O239">
        <v>5.6</v>
      </c>
      <c r="P239">
        <v>6.3</v>
      </c>
      <c r="Q239">
        <v>7.2</v>
      </c>
      <c r="R239">
        <v>6.2</v>
      </c>
      <c r="T239">
        <v>5.4</v>
      </c>
      <c r="U239">
        <v>6.1</v>
      </c>
      <c r="V239">
        <v>6.1</v>
      </c>
      <c r="W239">
        <v>6.1</v>
      </c>
      <c r="Z239">
        <v>6.3</v>
      </c>
    </row>
    <row r="240" spans="2:26" x14ac:dyDescent="0.3">
      <c r="B240" t="s">
        <v>926</v>
      </c>
      <c r="C240" t="s">
        <v>18104</v>
      </c>
      <c r="H240" t="s">
        <v>68</v>
      </c>
      <c r="I240">
        <v>4.3</v>
      </c>
      <c r="J240">
        <v>7.1</v>
      </c>
      <c r="K240">
        <v>6.9</v>
      </c>
      <c r="L240">
        <v>6.2</v>
      </c>
      <c r="N240">
        <v>6.1</v>
      </c>
      <c r="O240">
        <v>6</v>
      </c>
      <c r="P240">
        <v>7</v>
      </c>
      <c r="Q240">
        <v>6.4</v>
      </c>
      <c r="R240">
        <v>5.5</v>
      </c>
      <c r="T240">
        <v>7.1</v>
      </c>
      <c r="U240">
        <v>6</v>
      </c>
      <c r="V240">
        <v>5.2</v>
      </c>
      <c r="W240">
        <v>5.9</v>
      </c>
      <c r="Z240">
        <v>6.3</v>
      </c>
    </row>
    <row r="241" spans="2:26" x14ac:dyDescent="0.3">
      <c r="B241" t="s">
        <v>926</v>
      </c>
      <c r="C241" t="s">
        <v>1611</v>
      </c>
      <c r="D241" t="s">
        <v>15392</v>
      </c>
      <c r="E241" t="s">
        <v>18103</v>
      </c>
      <c r="H241" t="s">
        <v>1456</v>
      </c>
      <c r="I241">
        <v>6.4</v>
      </c>
      <c r="J241">
        <v>7</v>
      </c>
      <c r="K241">
        <v>6.2</v>
      </c>
      <c r="L241">
        <v>5.6</v>
      </c>
      <c r="N241">
        <v>7.8</v>
      </c>
      <c r="O241">
        <v>3.1</v>
      </c>
      <c r="P241">
        <v>6.9</v>
      </c>
      <c r="Q241">
        <v>7.6</v>
      </c>
      <c r="R241">
        <v>8.3000000000000007</v>
      </c>
      <c r="T241">
        <v>6</v>
      </c>
      <c r="U241">
        <v>6.3</v>
      </c>
      <c r="V241">
        <v>5.7</v>
      </c>
      <c r="W241">
        <v>6.6</v>
      </c>
      <c r="Z241">
        <v>5.4</v>
      </c>
    </row>
    <row r="242" spans="2:26" x14ac:dyDescent="0.3">
      <c r="B242" t="s">
        <v>926</v>
      </c>
      <c r="C242" t="s">
        <v>3270</v>
      </c>
      <c r="D242" t="s">
        <v>9668</v>
      </c>
      <c r="H242" t="s">
        <v>685</v>
      </c>
      <c r="I242">
        <v>6.1</v>
      </c>
      <c r="J242">
        <v>6.1</v>
      </c>
      <c r="K242">
        <v>5.6</v>
      </c>
      <c r="L242">
        <v>6.1</v>
      </c>
      <c r="N242">
        <v>5</v>
      </c>
      <c r="O242">
        <v>3.9</v>
      </c>
      <c r="P242">
        <v>5.7</v>
      </c>
      <c r="Q242">
        <v>5.3</v>
      </c>
      <c r="R242">
        <v>6.4</v>
      </c>
      <c r="T242">
        <v>6.8</v>
      </c>
      <c r="U242">
        <v>6.1</v>
      </c>
      <c r="V242">
        <v>5.4</v>
      </c>
      <c r="W242">
        <v>5.2</v>
      </c>
      <c r="Z242">
        <v>6.2</v>
      </c>
    </row>
    <row r="243" spans="2:26" x14ac:dyDescent="0.3">
      <c r="B243" t="s">
        <v>926</v>
      </c>
      <c r="C243" t="s">
        <v>9668</v>
      </c>
      <c r="H243" t="s">
        <v>50</v>
      </c>
      <c r="I243">
        <v>6.5</v>
      </c>
      <c r="J243">
        <v>6.7</v>
      </c>
      <c r="K243">
        <v>7</v>
      </c>
      <c r="L243">
        <v>6.5</v>
      </c>
      <c r="N243">
        <v>4.9000000000000004</v>
      </c>
      <c r="O243">
        <v>7.3</v>
      </c>
      <c r="P243">
        <v>6.1</v>
      </c>
      <c r="R243">
        <v>6</v>
      </c>
      <c r="T243">
        <v>6</v>
      </c>
      <c r="U243">
        <v>5.4</v>
      </c>
      <c r="V243">
        <v>6.8</v>
      </c>
      <c r="W243">
        <v>6.2</v>
      </c>
      <c r="Z243">
        <v>5.9</v>
      </c>
    </row>
    <row r="244" spans="2:26" x14ac:dyDescent="0.3">
      <c r="B244" t="s">
        <v>3270</v>
      </c>
      <c r="C244" t="s">
        <v>18109</v>
      </c>
      <c r="D244" t="s">
        <v>18112</v>
      </c>
      <c r="H244" t="s">
        <v>990</v>
      </c>
      <c r="I244">
        <v>7.1</v>
      </c>
      <c r="J244">
        <v>6.5</v>
      </c>
      <c r="K244">
        <v>4.3</v>
      </c>
      <c r="L244">
        <v>6.7</v>
      </c>
      <c r="N244">
        <v>6.2</v>
      </c>
      <c r="O244">
        <v>6.8</v>
      </c>
      <c r="P244">
        <v>6.6</v>
      </c>
      <c r="R244">
        <v>4.5</v>
      </c>
      <c r="T244">
        <v>4</v>
      </c>
      <c r="U244">
        <v>6.5</v>
      </c>
      <c r="V244">
        <v>5.3</v>
      </c>
      <c r="W244">
        <v>7.8</v>
      </c>
      <c r="Z244">
        <v>7.2</v>
      </c>
    </row>
    <row r="245" spans="2:26" x14ac:dyDescent="0.3">
      <c r="B245" t="s">
        <v>9668</v>
      </c>
      <c r="H245" t="s">
        <v>1477</v>
      </c>
      <c r="I245">
        <v>6.4</v>
      </c>
      <c r="J245">
        <v>7.3</v>
      </c>
      <c r="K245">
        <v>6.9</v>
      </c>
      <c r="L245">
        <v>4.9000000000000004</v>
      </c>
      <c r="N245">
        <v>4.9000000000000004</v>
      </c>
      <c r="O245">
        <v>7.8</v>
      </c>
      <c r="P245">
        <v>6.7</v>
      </c>
      <c r="R245">
        <v>4.7</v>
      </c>
      <c r="T245">
        <v>7.8</v>
      </c>
      <c r="U245">
        <v>5.2</v>
      </c>
      <c r="V245">
        <v>6.8</v>
      </c>
      <c r="W245">
        <v>4.8</v>
      </c>
      <c r="Z245">
        <v>6.2</v>
      </c>
    </row>
    <row r="246" spans="2:26" x14ac:dyDescent="0.3">
      <c r="B246" t="s">
        <v>1611</v>
      </c>
      <c r="C246" t="s">
        <v>18111</v>
      </c>
      <c r="D246" t="s">
        <v>18105</v>
      </c>
      <c r="E246" t="s">
        <v>9668</v>
      </c>
      <c r="H246" t="s">
        <v>1482</v>
      </c>
      <c r="I246">
        <v>6.5</v>
      </c>
      <c r="J246">
        <v>6.8</v>
      </c>
      <c r="K246">
        <v>6.3</v>
      </c>
      <c r="L246">
        <v>7.3</v>
      </c>
      <c r="N246">
        <v>6.1</v>
      </c>
      <c r="O246">
        <v>7.2</v>
      </c>
      <c r="P246">
        <v>6.9</v>
      </c>
      <c r="R246">
        <v>6.8</v>
      </c>
      <c r="T246">
        <v>6.4</v>
      </c>
      <c r="U246">
        <v>4.7</v>
      </c>
      <c r="V246">
        <v>6.3</v>
      </c>
      <c r="W246">
        <v>5.0999999999999996</v>
      </c>
      <c r="Z246">
        <v>6.7</v>
      </c>
    </row>
    <row r="247" spans="2:26" x14ac:dyDescent="0.3">
      <c r="B247" t="s">
        <v>18104</v>
      </c>
      <c r="C247" t="s">
        <v>9668</v>
      </c>
      <c r="H247" t="s">
        <v>1137</v>
      </c>
      <c r="I247">
        <v>6.3</v>
      </c>
      <c r="J247">
        <v>6.6</v>
      </c>
      <c r="K247">
        <v>7.7</v>
      </c>
      <c r="L247">
        <v>6</v>
      </c>
      <c r="N247">
        <v>6.3</v>
      </c>
      <c r="O247">
        <v>5.6</v>
      </c>
      <c r="P247">
        <v>5.7</v>
      </c>
      <c r="R247">
        <v>4.8</v>
      </c>
      <c r="T247">
        <v>4.0999999999999996</v>
      </c>
      <c r="U247">
        <v>7.1</v>
      </c>
      <c r="V247">
        <v>5.9</v>
      </c>
      <c r="W247">
        <v>7</v>
      </c>
      <c r="Z247">
        <v>6.2</v>
      </c>
    </row>
    <row r="248" spans="2:26" x14ac:dyDescent="0.3">
      <c r="B248" t="s">
        <v>3270</v>
      </c>
      <c r="H248" t="s">
        <v>1493</v>
      </c>
      <c r="I248">
        <v>7.5</v>
      </c>
      <c r="J248">
        <v>6.9</v>
      </c>
      <c r="K248">
        <v>6.4</v>
      </c>
      <c r="L248">
        <v>4.7</v>
      </c>
      <c r="N248">
        <v>5.9</v>
      </c>
      <c r="O248">
        <v>5.6</v>
      </c>
      <c r="P248">
        <v>7.3</v>
      </c>
      <c r="R248">
        <v>5.8</v>
      </c>
      <c r="T248">
        <v>7.4</v>
      </c>
      <c r="U248">
        <v>6.1</v>
      </c>
      <c r="V248">
        <v>7.4</v>
      </c>
      <c r="W248">
        <v>5.0999999999999996</v>
      </c>
      <c r="Z248">
        <v>6.1</v>
      </c>
    </row>
    <row r="249" spans="2:26" x14ac:dyDescent="0.3">
      <c r="B249" t="s">
        <v>1611</v>
      </c>
      <c r="C249" t="s">
        <v>15392</v>
      </c>
      <c r="D249" t="s">
        <v>18103</v>
      </c>
      <c r="H249" t="s">
        <v>760</v>
      </c>
      <c r="I249">
        <v>4.9000000000000004</v>
      </c>
      <c r="J249">
        <v>6.7</v>
      </c>
      <c r="K249">
        <v>5.8</v>
      </c>
      <c r="L249">
        <v>5.9</v>
      </c>
      <c r="N249">
        <v>7.9</v>
      </c>
      <c r="O249">
        <v>4.8</v>
      </c>
      <c r="P249">
        <v>6.8</v>
      </c>
      <c r="R249">
        <v>7.2</v>
      </c>
      <c r="T249">
        <v>6.1</v>
      </c>
      <c r="U249">
        <v>6.1</v>
      </c>
      <c r="V249">
        <v>6.6</v>
      </c>
      <c r="W249">
        <v>6.5</v>
      </c>
      <c r="Z249">
        <v>6.4</v>
      </c>
    </row>
    <row r="250" spans="2:26" x14ac:dyDescent="0.3">
      <c r="B250" t="s">
        <v>1611</v>
      </c>
      <c r="C250" t="s">
        <v>18111</v>
      </c>
      <c r="D250" t="s">
        <v>18104</v>
      </c>
      <c r="E250" t="s">
        <v>9668</v>
      </c>
      <c r="H250" t="s">
        <v>1505</v>
      </c>
      <c r="I250">
        <v>5.8</v>
      </c>
      <c r="J250">
        <v>7.6</v>
      </c>
      <c r="K250">
        <v>4.8</v>
      </c>
      <c r="L250">
        <v>7.5</v>
      </c>
      <c r="N250">
        <v>6.7</v>
      </c>
      <c r="O250">
        <v>7.6</v>
      </c>
      <c r="P250">
        <v>8.3000000000000007</v>
      </c>
      <c r="R250">
        <v>4.3</v>
      </c>
      <c r="T250">
        <v>8.5</v>
      </c>
      <c r="U250">
        <v>4.8</v>
      </c>
      <c r="V250">
        <v>7.7</v>
      </c>
      <c r="W250">
        <v>6</v>
      </c>
      <c r="Z250">
        <v>6.6</v>
      </c>
    </row>
    <row r="251" spans="2:26" x14ac:dyDescent="0.3">
      <c r="B251" t="s">
        <v>3270</v>
      </c>
      <c r="C251" t="s">
        <v>18103</v>
      </c>
      <c r="D251" t="s">
        <v>18112</v>
      </c>
      <c r="H251" t="s">
        <v>1512</v>
      </c>
      <c r="I251">
        <v>6.2</v>
      </c>
      <c r="J251">
        <v>5.7</v>
      </c>
      <c r="K251">
        <v>6.2</v>
      </c>
      <c r="L251">
        <v>6.3</v>
      </c>
      <c r="N251">
        <v>4.9000000000000004</v>
      </c>
      <c r="O251">
        <v>5.5</v>
      </c>
      <c r="P251">
        <v>7.8</v>
      </c>
      <c r="R251">
        <v>5.9</v>
      </c>
      <c r="T251">
        <v>5.9</v>
      </c>
      <c r="U251">
        <v>6.6</v>
      </c>
      <c r="V251">
        <v>5.3</v>
      </c>
      <c r="W251">
        <v>6.9</v>
      </c>
      <c r="Z251">
        <v>5.7</v>
      </c>
    </row>
    <row r="252" spans="2:26" x14ac:dyDescent="0.3">
      <c r="B252" t="s">
        <v>18106</v>
      </c>
      <c r="C252" t="s">
        <v>1611</v>
      </c>
      <c r="D252" t="s">
        <v>15392</v>
      </c>
      <c r="E252" t="s">
        <v>18103</v>
      </c>
      <c r="H252" t="s">
        <v>266</v>
      </c>
      <c r="I252">
        <v>5.5</v>
      </c>
      <c r="J252">
        <v>5.0999999999999996</v>
      </c>
      <c r="K252">
        <v>6.7</v>
      </c>
      <c r="L252">
        <v>5.9</v>
      </c>
      <c r="N252">
        <v>6.1</v>
      </c>
      <c r="O252">
        <v>7.6</v>
      </c>
      <c r="P252">
        <v>6.2</v>
      </c>
      <c r="R252">
        <v>5.9</v>
      </c>
      <c r="T252">
        <v>6.4</v>
      </c>
      <c r="U252">
        <v>4.5</v>
      </c>
      <c r="V252">
        <v>5.6</v>
      </c>
      <c r="W252">
        <v>6.4</v>
      </c>
      <c r="Z252">
        <v>6</v>
      </c>
    </row>
    <row r="253" spans="2:26" x14ac:dyDescent="0.3">
      <c r="B253" t="s">
        <v>1611</v>
      </c>
      <c r="C253" t="s">
        <v>15392</v>
      </c>
      <c r="D253" t="s">
        <v>18114</v>
      </c>
      <c r="E253" t="s">
        <v>13426</v>
      </c>
      <c r="H253" t="s">
        <v>1525</v>
      </c>
      <c r="I253">
        <v>5.4</v>
      </c>
      <c r="J253">
        <v>5.9</v>
      </c>
      <c r="K253">
        <v>6.7</v>
      </c>
      <c r="L253">
        <v>5.5</v>
      </c>
      <c r="N253">
        <v>5.5</v>
      </c>
      <c r="O253">
        <v>4.8</v>
      </c>
      <c r="P253">
        <v>5.4</v>
      </c>
      <c r="R253">
        <v>7.4</v>
      </c>
      <c r="T253">
        <v>4.7</v>
      </c>
      <c r="U253">
        <v>8.5</v>
      </c>
      <c r="V253">
        <v>5.9</v>
      </c>
      <c r="W253">
        <v>5.7</v>
      </c>
      <c r="Z253">
        <v>6.1</v>
      </c>
    </row>
    <row r="254" spans="2:26" x14ac:dyDescent="0.3">
      <c r="B254" t="s">
        <v>926</v>
      </c>
      <c r="C254" t="s">
        <v>18108</v>
      </c>
      <c r="D254" t="s">
        <v>18104</v>
      </c>
      <c r="E254" t="s">
        <v>9668</v>
      </c>
      <c r="H254" t="s">
        <v>1530</v>
      </c>
      <c r="I254">
        <v>5.8</v>
      </c>
      <c r="J254">
        <v>5.6</v>
      </c>
      <c r="K254">
        <v>6.2</v>
      </c>
      <c r="L254">
        <v>8.8000000000000007</v>
      </c>
      <c r="N254">
        <v>8.1</v>
      </c>
      <c r="O254">
        <v>7.9</v>
      </c>
      <c r="P254">
        <v>6.6</v>
      </c>
      <c r="R254">
        <v>5.4</v>
      </c>
      <c r="T254">
        <v>7</v>
      </c>
      <c r="U254">
        <v>7.5</v>
      </c>
      <c r="V254">
        <v>5.3</v>
      </c>
      <c r="W254">
        <v>4.5</v>
      </c>
      <c r="Z254">
        <v>4.3</v>
      </c>
    </row>
    <row r="255" spans="2:26" x14ac:dyDescent="0.3">
      <c r="B255" t="s">
        <v>3270</v>
      </c>
      <c r="C255" t="s">
        <v>18104</v>
      </c>
      <c r="D255" t="s">
        <v>18110</v>
      </c>
      <c r="H255" t="s">
        <v>1535</v>
      </c>
      <c r="I255">
        <v>7.1</v>
      </c>
      <c r="J255">
        <v>6.5</v>
      </c>
      <c r="K255">
        <v>7.1</v>
      </c>
      <c r="L255">
        <v>6.6</v>
      </c>
      <c r="N255">
        <v>4.9000000000000004</v>
      </c>
      <c r="O255">
        <v>5.6</v>
      </c>
      <c r="P255">
        <v>6.2</v>
      </c>
      <c r="R255">
        <v>4.9000000000000004</v>
      </c>
      <c r="T255">
        <v>4.4000000000000004</v>
      </c>
      <c r="U255">
        <v>6.5</v>
      </c>
      <c r="V255">
        <v>5.9</v>
      </c>
      <c r="W255">
        <v>5.4</v>
      </c>
      <c r="Z255">
        <v>5.7</v>
      </c>
    </row>
    <row r="256" spans="2:26" x14ac:dyDescent="0.3">
      <c r="B256" t="s">
        <v>18106</v>
      </c>
      <c r="C256" t="s">
        <v>1611</v>
      </c>
      <c r="D256" t="s">
        <v>15392</v>
      </c>
      <c r="E256" t="s">
        <v>18103</v>
      </c>
      <c r="H256" t="s">
        <v>266</v>
      </c>
      <c r="I256">
        <v>5.4</v>
      </c>
      <c r="J256">
        <v>5.9</v>
      </c>
      <c r="K256">
        <v>5.6</v>
      </c>
      <c r="L256">
        <v>7.3</v>
      </c>
      <c r="N256">
        <v>6.4</v>
      </c>
      <c r="O256">
        <v>3.1</v>
      </c>
      <c r="P256">
        <v>5.0999999999999996</v>
      </c>
      <c r="R256">
        <v>7.5</v>
      </c>
      <c r="T256">
        <v>5.9</v>
      </c>
      <c r="U256">
        <v>6.5</v>
      </c>
      <c r="V256">
        <v>7.3</v>
      </c>
      <c r="W256">
        <v>6.2</v>
      </c>
      <c r="Z256">
        <v>6.7</v>
      </c>
    </row>
    <row r="257" spans="2:26" x14ac:dyDescent="0.3">
      <c r="B257" t="s">
        <v>18111</v>
      </c>
      <c r="C257" t="s">
        <v>18105</v>
      </c>
      <c r="D257" t="s">
        <v>9668</v>
      </c>
      <c r="H257" t="s">
        <v>1547</v>
      </c>
      <c r="I257">
        <v>3.7</v>
      </c>
      <c r="J257">
        <v>5.9</v>
      </c>
      <c r="K257">
        <v>5.4</v>
      </c>
      <c r="L257">
        <v>7.9</v>
      </c>
      <c r="N257">
        <v>6.7</v>
      </c>
      <c r="O257">
        <v>7</v>
      </c>
      <c r="P257">
        <v>6.6</v>
      </c>
      <c r="R257">
        <v>6.8</v>
      </c>
      <c r="T257">
        <v>6</v>
      </c>
      <c r="U257">
        <v>4.5</v>
      </c>
      <c r="V257">
        <v>6.6</v>
      </c>
      <c r="W257">
        <v>7.2</v>
      </c>
      <c r="Z257">
        <v>6.1</v>
      </c>
    </row>
    <row r="258" spans="2:26" x14ac:dyDescent="0.3">
      <c r="B258" t="s">
        <v>18104</v>
      </c>
      <c r="H258" t="s">
        <v>631</v>
      </c>
      <c r="I258">
        <v>6.7</v>
      </c>
      <c r="J258">
        <v>6.3</v>
      </c>
      <c r="K258">
        <v>4.9000000000000004</v>
      </c>
      <c r="L258">
        <v>5.0999999999999996</v>
      </c>
      <c r="N258">
        <v>3.6</v>
      </c>
      <c r="O258">
        <v>7</v>
      </c>
      <c r="P258">
        <v>6.6</v>
      </c>
      <c r="R258">
        <v>6.5</v>
      </c>
      <c r="T258">
        <v>4.0999999999999996</v>
      </c>
      <c r="U258">
        <v>6.1</v>
      </c>
      <c r="V258">
        <v>6.2</v>
      </c>
      <c r="W258">
        <v>6.3</v>
      </c>
      <c r="Z258">
        <v>5.6</v>
      </c>
    </row>
    <row r="259" spans="2:26" x14ac:dyDescent="0.3">
      <c r="B259" t="s">
        <v>926</v>
      </c>
      <c r="C259" t="s">
        <v>9668</v>
      </c>
      <c r="H259" t="s">
        <v>50</v>
      </c>
      <c r="I259">
        <v>7.2</v>
      </c>
      <c r="J259">
        <v>6.3</v>
      </c>
      <c r="K259">
        <v>6.1</v>
      </c>
      <c r="L259">
        <v>7.3</v>
      </c>
      <c r="N259">
        <v>6</v>
      </c>
      <c r="O259">
        <v>5.9</v>
      </c>
      <c r="P259">
        <v>6.2</v>
      </c>
      <c r="R259">
        <v>5.4</v>
      </c>
      <c r="T259">
        <v>6.8</v>
      </c>
      <c r="U259">
        <v>6.7</v>
      </c>
      <c r="V259">
        <v>6.3</v>
      </c>
      <c r="W259">
        <v>5.4</v>
      </c>
      <c r="Z259">
        <v>6.9</v>
      </c>
    </row>
    <row r="260" spans="2:26" x14ac:dyDescent="0.3">
      <c r="B260" t="s">
        <v>926</v>
      </c>
      <c r="C260" t="s">
        <v>3270</v>
      </c>
      <c r="D260" t="s">
        <v>18103</v>
      </c>
      <c r="H260" t="s">
        <v>548</v>
      </c>
      <c r="I260">
        <v>8.8000000000000007</v>
      </c>
      <c r="J260">
        <v>5.8</v>
      </c>
      <c r="K260">
        <v>7</v>
      </c>
      <c r="L260">
        <v>8</v>
      </c>
      <c r="N260">
        <v>4.7</v>
      </c>
      <c r="O260">
        <v>6.4</v>
      </c>
      <c r="P260">
        <v>6.5</v>
      </c>
      <c r="R260">
        <v>4</v>
      </c>
      <c r="T260">
        <v>6.2</v>
      </c>
      <c r="U260">
        <v>5.6</v>
      </c>
      <c r="V260">
        <v>6.5</v>
      </c>
      <c r="W260">
        <v>6.8</v>
      </c>
      <c r="Z260">
        <v>4.8</v>
      </c>
    </row>
    <row r="261" spans="2:26" x14ac:dyDescent="0.3">
      <c r="B261" t="s">
        <v>926</v>
      </c>
      <c r="C261" t="s">
        <v>1611</v>
      </c>
      <c r="H261" t="s">
        <v>1569</v>
      </c>
      <c r="I261">
        <v>5.8</v>
      </c>
      <c r="J261">
        <v>2.4</v>
      </c>
      <c r="K261">
        <v>6.5</v>
      </c>
      <c r="L261">
        <v>6.2</v>
      </c>
      <c r="N261">
        <v>6.3</v>
      </c>
      <c r="O261">
        <v>4</v>
      </c>
      <c r="P261">
        <v>5.0999999999999996</v>
      </c>
      <c r="R261">
        <v>6.3</v>
      </c>
      <c r="T261">
        <v>5.8</v>
      </c>
      <c r="U261">
        <v>7.6</v>
      </c>
      <c r="V261">
        <v>6.2</v>
      </c>
      <c r="W261">
        <v>6.1</v>
      </c>
      <c r="Z261">
        <v>5.6</v>
      </c>
    </row>
    <row r="262" spans="2:26" x14ac:dyDescent="0.3">
      <c r="B262" t="s">
        <v>3270</v>
      </c>
      <c r="C262" t="s">
        <v>18110</v>
      </c>
      <c r="H262" t="s">
        <v>1575</v>
      </c>
      <c r="I262">
        <v>6.8</v>
      </c>
      <c r="J262">
        <v>5.6</v>
      </c>
      <c r="K262">
        <v>7.1</v>
      </c>
      <c r="L262">
        <v>6</v>
      </c>
      <c r="N262">
        <v>5.6</v>
      </c>
      <c r="O262">
        <v>4.0999999999999996</v>
      </c>
      <c r="P262">
        <v>6.2</v>
      </c>
      <c r="R262">
        <v>5.2</v>
      </c>
      <c r="T262">
        <v>7.3</v>
      </c>
      <c r="U262">
        <v>5.2</v>
      </c>
      <c r="V262">
        <v>6.3</v>
      </c>
      <c r="W262">
        <v>6.3</v>
      </c>
      <c r="Z262">
        <v>4.8</v>
      </c>
    </row>
    <row r="263" spans="2:26" x14ac:dyDescent="0.3">
      <c r="B263" t="s">
        <v>1611</v>
      </c>
      <c r="C263" t="s">
        <v>15392</v>
      </c>
      <c r="D263" t="s">
        <v>18103</v>
      </c>
      <c r="H263" t="s">
        <v>760</v>
      </c>
      <c r="I263">
        <v>3.8</v>
      </c>
      <c r="J263">
        <v>6</v>
      </c>
      <c r="K263">
        <v>7.3</v>
      </c>
      <c r="L263">
        <v>6.7</v>
      </c>
      <c r="N263">
        <v>6.3</v>
      </c>
      <c r="O263">
        <v>5.5</v>
      </c>
      <c r="P263">
        <v>5.5</v>
      </c>
      <c r="R263">
        <v>7.5</v>
      </c>
      <c r="T263">
        <v>7</v>
      </c>
      <c r="U263">
        <v>6.4</v>
      </c>
      <c r="V263">
        <v>7.3</v>
      </c>
      <c r="W263">
        <v>5.6</v>
      </c>
      <c r="Z263">
        <v>3.8</v>
      </c>
    </row>
    <row r="264" spans="2:26" x14ac:dyDescent="0.3">
      <c r="B264" t="s">
        <v>18108</v>
      </c>
      <c r="C264" t="s">
        <v>18104</v>
      </c>
      <c r="D264" t="s">
        <v>9668</v>
      </c>
      <c r="H264" t="s">
        <v>1585</v>
      </c>
      <c r="I264">
        <v>7.1</v>
      </c>
      <c r="J264">
        <v>6</v>
      </c>
      <c r="K264">
        <v>6.8</v>
      </c>
      <c r="L264">
        <v>8</v>
      </c>
      <c r="N264">
        <v>5.5</v>
      </c>
      <c r="O264">
        <v>4.9000000000000004</v>
      </c>
      <c r="P264">
        <v>5.7</v>
      </c>
      <c r="R264">
        <v>5.9</v>
      </c>
      <c r="T264">
        <v>7.1</v>
      </c>
      <c r="U264">
        <v>6.9</v>
      </c>
      <c r="V264">
        <v>6.9</v>
      </c>
      <c r="W264">
        <v>3.8</v>
      </c>
      <c r="Z264">
        <v>7.3</v>
      </c>
    </row>
    <row r="265" spans="2:26" x14ac:dyDescent="0.3">
      <c r="B265" t="s">
        <v>926</v>
      </c>
      <c r="C265" t="s">
        <v>3270</v>
      </c>
      <c r="D265" t="s">
        <v>18109</v>
      </c>
      <c r="E265" t="s">
        <v>18112</v>
      </c>
      <c r="H265" t="s">
        <v>1071</v>
      </c>
      <c r="I265">
        <v>7.2</v>
      </c>
      <c r="J265">
        <v>5.7</v>
      </c>
      <c r="K265">
        <v>7.2</v>
      </c>
      <c r="L265">
        <v>6.3</v>
      </c>
      <c r="N265">
        <v>8.8000000000000007</v>
      </c>
      <c r="O265">
        <v>4.5999999999999996</v>
      </c>
      <c r="P265">
        <v>6</v>
      </c>
      <c r="R265">
        <v>6.4</v>
      </c>
      <c r="T265">
        <v>7</v>
      </c>
      <c r="U265">
        <v>6.8</v>
      </c>
      <c r="V265">
        <v>6.8</v>
      </c>
      <c r="W265">
        <v>4.2</v>
      </c>
      <c r="Z265">
        <v>5.7</v>
      </c>
    </row>
    <row r="266" spans="2:26" x14ac:dyDescent="0.3">
      <c r="B266" t="s">
        <v>1611</v>
      </c>
      <c r="C266" t="s">
        <v>15392</v>
      </c>
      <c r="D266" t="s">
        <v>18103</v>
      </c>
      <c r="H266" t="s">
        <v>760</v>
      </c>
      <c r="I266">
        <v>5.9</v>
      </c>
      <c r="J266">
        <v>4.2</v>
      </c>
      <c r="K266">
        <v>4.4000000000000004</v>
      </c>
      <c r="L266">
        <v>6.8</v>
      </c>
      <c r="N266">
        <v>5.2</v>
      </c>
      <c r="O266">
        <v>7.5</v>
      </c>
      <c r="P266">
        <v>8</v>
      </c>
      <c r="R266">
        <v>6.8</v>
      </c>
      <c r="T266">
        <v>8</v>
      </c>
      <c r="U266">
        <v>6</v>
      </c>
      <c r="V266">
        <v>7.2</v>
      </c>
      <c r="W266">
        <v>7.7</v>
      </c>
      <c r="Z266">
        <v>7.5</v>
      </c>
    </row>
    <row r="267" spans="2:26" x14ac:dyDescent="0.3">
      <c r="B267" t="s">
        <v>15392</v>
      </c>
      <c r="C267" t="s">
        <v>18103</v>
      </c>
      <c r="D267" t="s">
        <v>18107</v>
      </c>
      <c r="E267" t="s">
        <v>18105</v>
      </c>
      <c r="H267" t="s">
        <v>1601</v>
      </c>
      <c r="I267">
        <v>7.1</v>
      </c>
      <c r="J267">
        <v>5.6</v>
      </c>
      <c r="K267">
        <v>6.5</v>
      </c>
      <c r="L267">
        <v>6</v>
      </c>
      <c r="N267">
        <v>7</v>
      </c>
      <c r="O267">
        <v>7.6</v>
      </c>
      <c r="P267">
        <v>6.3</v>
      </c>
      <c r="R267">
        <v>6.6</v>
      </c>
      <c r="T267">
        <v>4.9000000000000004</v>
      </c>
      <c r="U267">
        <v>5.4</v>
      </c>
      <c r="V267">
        <v>7.1</v>
      </c>
      <c r="W267">
        <v>6.9</v>
      </c>
      <c r="Z267">
        <v>4.3</v>
      </c>
    </row>
    <row r="268" spans="2:26" x14ac:dyDescent="0.3">
      <c r="B268" t="s">
        <v>3270</v>
      </c>
      <c r="C268" t="s">
        <v>18104</v>
      </c>
      <c r="H268" t="s">
        <v>643</v>
      </c>
      <c r="I268">
        <v>8.1</v>
      </c>
      <c r="J268">
        <v>5.8</v>
      </c>
      <c r="K268">
        <v>6.3</v>
      </c>
      <c r="L268">
        <v>6.5</v>
      </c>
      <c r="N268">
        <v>5.6</v>
      </c>
      <c r="O268">
        <v>8</v>
      </c>
      <c r="P268">
        <v>5.5</v>
      </c>
      <c r="R268">
        <v>6</v>
      </c>
      <c r="T268">
        <v>5.0999999999999996</v>
      </c>
      <c r="U268">
        <v>7</v>
      </c>
      <c r="V268">
        <v>5.6</v>
      </c>
      <c r="W268">
        <v>5.0999999999999996</v>
      </c>
      <c r="Z268">
        <v>5.5</v>
      </c>
    </row>
    <row r="269" spans="2:26" x14ac:dyDescent="0.3">
      <c r="B269" t="s">
        <v>926</v>
      </c>
      <c r="C269" t="s">
        <v>18105</v>
      </c>
      <c r="D269" t="s">
        <v>18104</v>
      </c>
      <c r="E269" t="s">
        <v>9668</v>
      </c>
      <c r="H269" t="s">
        <v>1612</v>
      </c>
      <c r="I269">
        <v>6.9</v>
      </c>
      <c r="J269">
        <v>6.7</v>
      </c>
      <c r="K269">
        <v>7.2</v>
      </c>
      <c r="L269">
        <v>7.8</v>
      </c>
      <c r="N269">
        <v>6.6</v>
      </c>
      <c r="O269">
        <v>6.7</v>
      </c>
      <c r="P269">
        <v>5.5</v>
      </c>
      <c r="R269">
        <v>6.2</v>
      </c>
      <c r="T269">
        <v>6.6</v>
      </c>
      <c r="U269">
        <v>4.9000000000000004</v>
      </c>
      <c r="V269">
        <v>5.7</v>
      </c>
      <c r="W269">
        <v>5.7</v>
      </c>
      <c r="Z269">
        <v>7.9</v>
      </c>
    </row>
    <row r="270" spans="2:26" x14ac:dyDescent="0.3">
      <c r="B270" t="s">
        <v>18105</v>
      </c>
      <c r="H270" t="s">
        <v>1618</v>
      </c>
      <c r="I270">
        <v>4.4000000000000004</v>
      </c>
      <c r="J270">
        <v>5.9</v>
      </c>
      <c r="K270">
        <v>6.9</v>
      </c>
      <c r="L270">
        <v>5.6</v>
      </c>
      <c r="N270">
        <v>5.4</v>
      </c>
      <c r="O270">
        <v>6.1</v>
      </c>
      <c r="P270">
        <v>5.0999999999999996</v>
      </c>
      <c r="R270">
        <v>5.9</v>
      </c>
      <c r="T270">
        <v>8.1999999999999993</v>
      </c>
      <c r="U270">
        <v>7.2</v>
      </c>
      <c r="V270">
        <v>6.5</v>
      </c>
      <c r="W270">
        <v>7.1</v>
      </c>
      <c r="Z270">
        <v>6.3</v>
      </c>
    </row>
    <row r="271" spans="2:26" x14ac:dyDescent="0.3">
      <c r="B271" t="s">
        <v>18111</v>
      </c>
      <c r="C271" t="s">
        <v>9668</v>
      </c>
      <c r="H271" t="s">
        <v>329</v>
      </c>
      <c r="I271">
        <v>6.5</v>
      </c>
      <c r="J271">
        <v>5.8</v>
      </c>
      <c r="K271">
        <v>6.3</v>
      </c>
      <c r="L271">
        <v>5.8</v>
      </c>
      <c r="N271">
        <v>6.3</v>
      </c>
      <c r="O271">
        <v>5.5</v>
      </c>
      <c r="P271">
        <v>5.6</v>
      </c>
      <c r="R271">
        <v>5.8</v>
      </c>
      <c r="T271">
        <v>6.4</v>
      </c>
      <c r="U271">
        <v>4</v>
      </c>
      <c r="V271">
        <v>6.8</v>
      </c>
      <c r="W271">
        <v>6.9</v>
      </c>
      <c r="Z271">
        <v>7.2</v>
      </c>
    </row>
    <row r="272" spans="2:26" x14ac:dyDescent="0.3">
      <c r="B272" t="s">
        <v>3270</v>
      </c>
      <c r="C272" t="s">
        <v>18105</v>
      </c>
      <c r="H272" t="s">
        <v>1630</v>
      </c>
      <c r="I272">
        <v>8.5</v>
      </c>
      <c r="J272">
        <v>6.9</v>
      </c>
      <c r="K272">
        <v>5.6</v>
      </c>
      <c r="L272">
        <v>7.4</v>
      </c>
      <c r="N272">
        <v>6.3</v>
      </c>
      <c r="O272">
        <v>5</v>
      </c>
      <c r="P272">
        <v>5.3</v>
      </c>
      <c r="R272">
        <v>4.4000000000000004</v>
      </c>
      <c r="T272">
        <v>6.5</v>
      </c>
      <c r="U272">
        <v>6.9</v>
      </c>
      <c r="V272">
        <v>6</v>
      </c>
      <c r="W272">
        <v>5.3</v>
      </c>
      <c r="Z272">
        <v>7.3</v>
      </c>
    </row>
    <row r="273" spans="2:26" x14ac:dyDescent="0.3">
      <c r="B273" t="s">
        <v>18108</v>
      </c>
      <c r="C273" t="s">
        <v>18104</v>
      </c>
      <c r="D273" t="s">
        <v>9668</v>
      </c>
      <c r="H273" t="s">
        <v>1585</v>
      </c>
      <c r="I273">
        <v>7.7</v>
      </c>
      <c r="J273">
        <v>6.5</v>
      </c>
      <c r="K273">
        <v>5.7</v>
      </c>
      <c r="L273">
        <v>6.9</v>
      </c>
      <c r="N273">
        <v>6</v>
      </c>
      <c r="O273">
        <v>6.5</v>
      </c>
      <c r="P273">
        <v>6.5</v>
      </c>
      <c r="R273">
        <v>7.3</v>
      </c>
      <c r="T273">
        <v>5.2</v>
      </c>
      <c r="U273">
        <v>6</v>
      </c>
      <c r="V273">
        <v>7.6</v>
      </c>
      <c r="W273">
        <v>6.9</v>
      </c>
      <c r="Z273">
        <v>6.2</v>
      </c>
    </row>
    <row r="274" spans="2:26" x14ac:dyDescent="0.3">
      <c r="B274" t="s">
        <v>15392</v>
      </c>
      <c r="C274" t="s">
        <v>18103</v>
      </c>
      <c r="D274" t="s">
        <v>18108</v>
      </c>
      <c r="H274" t="s">
        <v>100</v>
      </c>
      <c r="I274">
        <v>7.4</v>
      </c>
      <c r="J274">
        <v>7.4</v>
      </c>
      <c r="K274">
        <v>4.5999999999999996</v>
      </c>
      <c r="L274">
        <v>6.3</v>
      </c>
      <c r="N274">
        <v>5.0999999999999996</v>
      </c>
      <c r="O274">
        <v>5.4</v>
      </c>
      <c r="P274">
        <v>6.5</v>
      </c>
      <c r="R274">
        <v>7.6</v>
      </c>
      <c r="T274">
        <v>6.4</v>
      </c>
      <c r="U274">
        <v>6.2</v>
      </c>
      <c r="V274">
        <v>6.9</v>
      </c>
      <c r="W274">
        <v>8.3000000000000007</v>
      </c>
      <c r="Z274">
        <v>6</v>
      </c>
    </row>
    <row r="275" spans="2:26" x14ac:dyDescent="0.3">
      <c r="B275" t="s">
        <v>926</v>
      </c>
      <c r="C275" t="s">
        <v>9668</v>
      </c>
      <c r="H275" t="s">
        <v>50</v>
      </c>
      <c r="I275">
        <v>8</v>
      </c>
      <c r="J275">
        <v>6.7</v>
      </c>
      <c r="K275">
        <v>7</v>
      </c>
      <c r="L275">
        <v>5.6</v>
      </c>
      <c r="N275">
        <v>6.4</v>
      </c>
      <c r="O275">
        <v>5.9</v>
      </c>
      <c r="P275">
        <v>6.2</v>
      </c>
      <c r="R275">
        <v>7.1</v>
      </c>
      <c r="T275">
        <v>7.8</v>
      </c>
      <c r="U275">
        <v>6.2</v>
      </c>
      <c r="V275">
        <v>6.4</v>
      </c>
      <c r="W275">
        <v>6.2</v>
      </c>
      <c r="Z275">
        <v>8</v>
      </c>
    </row>
    <row r="276" spans="2:26" x14ac:dyDescent="0.3">
      <c r="B276" t="s">
        <v>926</v>
      </c>
      <c r="C276" t="s">
        <v>18104</v>
      </c>
      <c r="D276" t="s">
        <v>9668</v>
      </c>
      <c r="H276" t="s">
        <v>222</v>
      </c>
      <c r="I276">
        <v>5.7</v>
      </c>
      <c r="J276">
        <v>7.4</v>
      </c>
      <c r="K276">
        <v>5.0999999999999996</v>
      </c>
      <c r="L276">
        <v>6.4</v>
      </c>
      <c r="N276">
        <v>6.3</v>
      </c>
      <c r="O276">
        <v>3.9</v>
      </c>
      <c r="P276">
        <v>4.4000000000000004</v>
      </c>
      <c r="R276">
        <v>6.5</v>
      </c>
      <c r="T276">
        <v>4.5</v>
      </c>
      <c r="U276">
        <v>5.6</v>
      </c>
      <c r="V276">
        <v>6.8</v>
      </c>
      <c r="W276">
        <v>7</v>
      </c>
      <c r="Z276">
        <v>6.3</v>
      </c>
    </row>
    <row r="277" spans="2:26" x14ac:dyDescent="0.3">
      <c r="B277" t="s">
        <v>18104</v>
      </c>
      <c r="H277" t="s">
        <v>631</v>
      </c>
      <c r="I277">
        <v>8.5</v>
      </c>
      <c r="J277">
        <v>6.9</v>
      </c>
      <c r="K277">
        <v>5.9</v>
      </c>
      <c r="L277">
        <v>7.7</v>
      </c>
      <c r="N277">
        <v>6.4</v>
      </c>
      <c r="O277">
        <v>5.5</v>
      </c>
      <c r="P277">
        <v>7.5</v>
      </c>
      <c r="R277">
        <v>6</v>
      </c>
      <c r="T277">
        <v>5.4</v>
      </c>
      <c r="U277">
        <v>5.4</v>
      </c>
      <c r="V277">
        <v>5.9</v>
      </c>
      <c r="W277">
        <v>4.2</v>
      </c>
      <c r="Z277">
        <v>6.4</v>
      </c>
    </row>
    <row r="278" spans="2:26" x14ac:dyDescent="0.3">
      <c r="B278" t="s">
        <v>18111</v>
      </c>
      <c r="C278" t="s">
        <v>3270</v>
      </c>
      <c r="D278" t="s">
        <v>18109</v>
      </c>
      <c r="E278" t="s">
        <v>18105</v>
      </c>
      <c r="H278" t="s">
        <v>1658</v>
      </c>
      <c r="I278">
        <v>7</v>
      </c>
      <c r="J278">
        <v>4.0999999999999996</v>
      </c>
      <c r="K278">
        <v>5.6</v>
      </c>
      <c r="L278">
        <v>7.7</v>
      </c>
      <c r="N278">
        <v>6.6</v>
      </c>
      <c r="O278">
        <v>7.7</v>
      </c>
      <c r="P278">
        <v>6.3</v>
      </c>
      <c r="R278">
        <v>5.2</v>
      </c>
      <c r="T278">
        <v>6.4</v>
      </c>
      <c r="U278">
        <v>3.6</v>
      </c>
      <c r="V278">
        <v>6.3</v>
      </c>
      <c r="W278">
        <v>6.1</v>
      </c>
      <c r="Z278">
        <v>7.3</v>
      </c>
    </row>
    <row r="279" spans="2:26" x14ac:dyDescent="0.3">
      <c r="B279" t="s">
        <v>18111</v>
      </c>
      <c r="C279" t="s">
        <v>3270</v>
      </c>
      <c r="H279" t="s">
        <v>1663</v>
      </c>
      <c r="I279">
        <v>7.8</v>
      </c>
      <c r="J279">
        <v>5.9</v>
      </c>
      <c r="K279">
        <v>5.9</v>
      </c>
      <c r="L279">
        <v>7.6</v>
      </c>
      <c r="N279">
        <v>6</v>
      </c>
      <c r="O279">
        <v>6.3</v>
      </c>
      <c r="P279">
        <v>6.3</v>
      </c>
      <c r="R279">
        <v>5.7</v>
      </c>
      <c r="T279">
        <v>6.2</v>
      </c>
      <c r="U279">
        <v>5.0999999999999996</v>
      </c>
      <c r="V279">
        <v>7.2</v>
      </c>
      <c r="W279">
        <v>6.8</v>
      </c>
      <c r="Z279">
        <v>6.8</v>
      </c>
    </row>
    <row r="280" spans="2:26" x14ac:dyDescent="0.3">
      <c r="B280" t="s">
        <v>1611</v>
      </c>
      <c r="C280" t="s">
        <v>9668</v>
      </c>
      <c r="H280" t="s">
        <v>1670</v>
      </c>
      <c r="I280">
        <v>7.2</v>
      </c>
      <c r="J280">
        <v>6.6</v>
      </c>
      <c r="K280">
        <v>5.9</v>
      </c>
      <c r="L280">
        <v>6.4</v>
      </c>
      <c r="N280">
        <v>5.9</v>
      </c>
      <c r="O280">
        <v>7.8</v>
      </c>
      <c r="P280">
        <v>6.3</v>
      </c>
      <c r="R280">
        <v>6.3</v>
      </c>
      <c r="T280">
        <v>5.8</v>
      </c>
      <c r="U280">
        <v>6.1</v>
      </c>
      <c r="V280">
        <v>6.8</v>
      </c>
      <c r="W280">
        <v>5.8</v>
      </c>
      <c r="Z280">
        <v>6</v>
      </c>
    </row>
    <row r="281" spans="2:26" x14ac:dyDescent="0.3">
      <c r="B281" t="s">
        <v>18111</v>
      </c>
      <c r="C281" t="s">
        <v>9668</v>
      </c>
      <c r="H281" t="s">
        <v>329</v>
      </c>
      <c r="I281">
        <v>6.4</v>
      </c>
      <c r="J281">
        <v>5.4</v>
      </c>
      <c r="K281">
        <v>5.8</v>
      </c>
      <c r="L281">
        <v>6.2</v>
      </c>
      <c r="N281">
        <v>7.2</v>
      </c>
      <c r="O281">
        <v>5.0999999999999996</v>
      </c>
      <c r="P281">
        <v>8.1</v>
      </c>
      <c r="R281">
        <v>6.6</v>
      </c>
      <c r="T281">
        <v>6.3</v>
      </c>
      <c r="U281">
        <v>5.2</v>
      </c>
      <c r="V281">
        <v>6.2</v>
      </c>
      <c r="W281">
        <v>5.0999999999999996</v>
      </c>
      <c r="Z281">
        <v>6.5</v>
      </c>
    </row>
    <row r="282" spans="2:26" x14ac:dyDescent="0.3">
      <c r="B282" t="s">
        <v>18105</v>
      </c>
      <c r="H282" t="s">
        <v>1618</v>
      </c>
      <c r="I282">
        <v>5.5</v>
      </c>
      <c r="J282">
        <v>7.3</v>
      </c>
      <c r="K282">
        <v>5.2</v>
      </c>
      <c r="L282">
        <v>7.1</v>
      </c>
      <c r="N282">
        <v>5.7</v>
      </c>
      <c r="O282">
        <v>5.9</v>
      </c>
      <c r="P282">
        <v>7.3</v>
      </c>
      <c r="R282">
        <v>7.4</v>
      </c>
      <c r="T282">
        <v>6.3</v>
      </c>
      <c r="U282">
        <v>6.6</v>
      </c>
      <c r="V282">
        <v>7.9</v>
      </c>
      <c r="W282">
        <v>7.5</v>
      </c>
      <c r="Z282">
        <v>7.8</v>
      </c>
    </row>
    <row r="283" spans="2:26" x14ac:dyDescent="0.3">
      <c r="B283" t="s">
        <v>1611</v>
      </c>
      <c r="C283" t="s">
        <v>18111</v>
      </c>
      <c r="H283" t="s">
        <v>1689</v>
      </c>
      <c r="I283">
        <v>6.7</v>
      </c>
      <c r="J283">
        <v>5.9</v>
      </c>
      <c r="K283">
        <v>2.4</v>
      </c>
      <c r="L283">
        <v>7.6</v>
      </c>
      <c r="N283">
        <v>5.8</v>
      </c>
      <c r="O283">
        <v>5.4</v>
      </c>
      <c r="P283">
        <v>6.9</v>
      </c>
      <c r="R283">
        <v>4.8</v>
      </c>
      <c r="T283">
        <v>6.6</v>
      </c>
      <c r="U283">
        <v>6.6</v>
      </c>
      <c r="V283">
        <v>6.1</v>
      </c>
      <c r="W283">
        <v>7.4</v>
      </c>
      <c r="Z283">
        <v>5.6</v>
      </c>
    </row>
    <row r="284" spans="2:26" x14ac:dyDescent="0.3">
      <c r="B284" t="s">
        <v>3270</v>
      </c>
      <c r="C284" t="s">
        <v>18108</v>
      </c>
      <c r="D284" t="s">
        <v>9668</v>
      </c>
      <c r="H284" t="s">
        <v>1695</v>
      </c>
      <c r="I284">
        <v>6.1</v>
      </c>
      <c r="J284">
        <v>6.1</v>
      </c>
      <c r="K284">
        <v>5.7</v>
      </c>
      <c r="L284">
        <v>7</v>
      </c>
      <c r="N284">
        <v>5.8</v>
      </c>
      <c r="O284">
        <v>7</v>
      </c>
      <c r="P284">
        <v>7.2</v>
      </c>
      <c r="R284">
        <v>6.8</v>
      </c>
      <c r="T284">
        <v>6.7</v>
      </c>
      <c r="U284">
        <v>6.6</v>
      </c>
      <c r="V284">
        <v>4.2</v>
      </c>
      <c r="W284">
        <v>7.6</v>
      </c>
      <c r="Z284">
        <v>5.8</v>
      </c>
    </row>
    <row r="285" spans="2:26" x14ac:dyDescent="0.3">
      <c r="B285" t="s">
        <v>13426</v>
      </c>
      <c r="H285" t="s">
        <v>1702</v>
      </c>
      <c r="I285">
        <v>8.5</v>
      </c>
      <c r="J285">
        <v>6.6</v>
      </c>
      <c r="K285">
        <v>5.6</v>
      </c>
      <c r="L285">
        <v>7.1</v>
      </c>
      <c r="N285">
        <v>6.7</v>
      </c>
      <c r="O285">
        <v>6.4</v>
      </c>
      <c r="P285">
        <v>7.2</v>
      </c>
      <c r="R285">
        <v>5.2</v>
      </c>
      <c r="T285">
        <v>6.7</v>
      </c>
      <c r="U285">
        <v>7.3</v>
      </c>
      <c r="V285">
        <v>6.1</v>
      </c>
      <c r="W285">
        <v>7.3</v>
      </c>
      <c r="Z285">
        <v>7.4</v>
      </c>
    </row>
    <row r="286" spans="2:26" x14ac:dyDescent="0.3">
      <c r="B286" t="s">
        <v>3270</v>
      </c>
      <c r="C286" t="s">
        <v>15392</v>
      </c>
      <c r="D286" t="s">
        <v>18107</v>
      </c>
      <c r="E286" t="s">
        <v>18105</v>
      </c>
      <c r="H286" t="s">
        <v>1708</v>
      </c>
      <c r="I286">
        <v>6.9</v>
      </c>
      <c r="J286">
        <v>6.6</v>
      </c>
      <c r="K286">
        <v>6</v>
      </c>
      <c r="L286">
        <v>7.4</v>
      </c>
      <c r="N286">
        <v>5.6</v>
      </c>
      <c r="O286">
        <v>5.3</v>
      </c>
      <c r="P286">
        <v>8.6</v>
      </c>
      <c r="R286">
        <v>6.1</v>
      </c>
      <c r="T286">
        <v>6.2</v>
      </c>
      <c r="U286">
        <v>6.9</v>
      </c>
      <c r="V286">
        <v>6.6</v>
      </c>
      <c r="W286">
        <v>4.8</v>
      </c>
      <c r="Z286">
        <v>4.7</v>
      </c>
    </row>
    <row r="287" spans="2:26" x14ac:dyDescent="0.3">
      <c r="B287" t="s">
        <v>18106</v>
      </c>
      <c r="C287" t="s">
        <v>1611</v>
      </c>
      <c r="D287" t="s">
        <v>15392</v>
      </c>
      <c r="E287" t="s">
        <v>18103</v>
      </c>
      <c r="H287" t="s">
        <v>266</v>
      </c>
      <c r="I287">
        <v>7.3</v>
      </c>
      <c r="J287">
        <v>5.3</v>
      </c>
      <c r="K287">
        <v>5.8</v>
      </c>
      <c r="L287">
        <v>5.9</v>
      </c>
      <c r="N287">
        <v>6.4</v>
      </c>
      <c r="O287">
        <v>6.8</v>
      </c>
      <c r="P287">
        <v>8</v>
      </c>
      <c r="R287">
        <v>6.3</v>
      </c>
      <c r="T287">
        <v>6.6</v>
      </c>
      <c r="U287">
        <v>5.8</v>
      </c>
      <c r="V287">
        <v>7.5</v>
      </c>
      <c r="W287">
        <v>5.8</v>
      </c>
      <c r="Z287">
        <v>6.7</v>
      </c>
    </row>
    <row r="288" spans="2:26" x14ac:dyDescent="0.3">
      <c r="B288" t="s">
        <v>926</v>
      </c>
      <c r="C288" t="s">
        <v>9668</v>
      </c>
      <c r="H288" t="s">
        <v>50</v>
      </c>
      <c r="I288">
        <v>6.7</v>
      </c>
      <c r="J288">
        <v>6</v>
      </c>
      <c r="K288">
        <v>6</v>
      </c>
      <c r="L288">
        <v>5.9</v>
      </c>
      <c r="N288">
        <v>4.2</v>
      </c>
      <c r="O288">
        <v>6.4</v>
      </c>
      <c r="P288">
        <v>6.7</v>
      </c>
      <c r="R288">
        <v>6.7</v>
      </c>
      <c r="T288">
        <v>5.9</v>
      </c>
      <c r="U288">
        <v>4.4000000000000004</v>
      </c>
      <c r="V288">
        <v>7.4</v>
      </c>
      <c r="W288">
        <v>8</v>
      </c>
      <c r="Z288">
        <v>5.7</v>
      </c>
    </row>
    <row r="289" spans="2:26" x14ac:dyDescent="0.3">
      <c r="B289" t="s">
        <v>926</v>
      </c>
      <c r="C289" t="s">
        <v>1611</v>
      </c>
      <c r="D289" t="s">
        <v>15392</v>
      </c>
      <c r="E289" t="s">
        <v>18108</v>
      </c>
      <c r="H289" t="s">
        <v>1726</v>
      </c>
      <c r="I289">
        <v>6.9</v>
      </c>
      <c r="J289">
        <v>6.1</v>
      </c>
      <c r="K289">
        <v>6</v>
      </c>
      <c r="L289">
        <v>8</v>
      </c>
      <c r="N289">
        <v>6.4</v>
      </c>
      <c r="O289">
        <v>6</v>
      </c>
      <c r="P289">
        <v>7.4</v>
      </c>
      <c r="R289">
        <v>4.5999999999999996</v>
      </c>
      <c r="T289">
        <v>4.5</v>
      </c>
      <c r="U289">
        <v>6.6</v>
      </c>
      <c r="V289">
        <v>6.9</v>
      </c>
      <c r="W289">
        <v>5.9</v>
      </c>
      <c r="Z289">
        <v>6.2</v>
      </c>
    </row>
    <row r="290" spans="2:26" x14ac:dyDescent="0.3">
      <c r="B290" t="s">
        <v>926</v>
      </c>
      <c r="C290" t="s">
        <v>15392</v>
      </c>
      <c r="D290" t="s">
        <v>18103</v>
      </c>
      <c r="H290" t="s">
        <v>143</v>
      </c>
      <c r="I290">
        <v>5.0999999999999996</v>
      </c>
      <c r="J290">
        <v>6.4</v>
      </c>
      <c r="K290">
        <v>4.2</v>
      </c>
      <c r="L290">
        <v>7.4</v>
      </c>
      <c r="N290">
        <v>5.6</v>
      </c>
      <c r="O290">
        <v>5.8</v>
      </c>
      <c r="P290">
        <v>6.9</v>
      </c>
      <c r="R290">
        <v>7.7</v>
      </c>
      <c r="T290">
        <v>4.2</v>
      </c>
      <c r="U290">
        <v>4.5999999999999996</v>
      </c>
      <c r="V290">
        <v>6.3</v>
      </c>
      <c r="W290">
        <v>6.7</v>
      </c>
      <c r="Z290">
        <v>5.9</v>
      </c>
    </row>
    <row r="291" spans="2:26" x14ac:dyDescent="0.3">
      <c r="B291" t="s">
        <v>3270</v>
      </c>
      <c r="C291" t="s">
        <v>15392</v>
      </c>
      <c r="D291" t="s">
        <v>18103</v>
      </c>
      <c r="H291" t="s">
        <v>538</v>
      </c>
      <c r="I291">
        <v>6.8</v>
      </c>
      <c r="J291">
        <v>6.1</v>
      </c>
      <c r="K291">
        <v>5.6</v>
      </c>
      <c r="L291">
        <v>5.8</v>
      </c>
      <c r="N291">
        <v>2.4</v>
      </c>
      <c r="O291">
        <v>6.4</v>
      </c>
      <c r="P291">
        <v>7.6</v>
      </c>
      <c r="R291">
        <v>8.4</v>
      </c>
      <c r="T291">
        <v>6.4</v>
      </c>
      <c r="U291">
        <v>4.9000000000000004</v>
      </c>
      <c r="V291">
        <v>7.2</v>
      </c>
      <c r="W291">
        <v>6.2</v>
      </c>
      <c r="Z291">
        <v>5.5</v>
      </c>
    </row>
    <row r="292" spans="2:26" x14ac:dyDescent="0.3">
      <c r="B292" t="s">
        <v>15392</v>
      </c>
      <c r="C292" t="s">
        <v>18103</v>
      </c>
      <c r="H292" t="s">
        <v>195</v>
      </c>
      <c r="I292">
        <v>5.8</v>
      </c>
      <c r="J292">
        <v>6.3</v>
      </c>
      <c r="K292">
        <v>8.5</v>
      </c>
      <c r="L292">
        <v>7.6</v>
      </c>
      <c r="N292">
        <v>5.8</v>
      </c>
      <c r="O292">
        <v>8.3000000000000007</v>
      </c>
      <c r="P292">
        <v>6.4</v>
      </c>
      <c r="R292">
        <v>6.9</v>
      </c>
      <c r="T292">
        <v>6.8</v>
      </c>
      <c r="U292">
        <v>5</v>
      </c>
      <c r="V292">
        <v>6</v>
      </c>
      <c r="W292">
        <v>5.4</v>
      </c>
      <c r="Z292">
        <v>7.4</v>
      </c>
    </row>
    <row r="293" spans="2:26" x14ac:dyDescent="0.3">
      <c r="B293" t="s">
        <v>18106</v>
      </c>
      <c r="C293" t="s">
        <v>15392</v>
      </c>
      <c r="D293" t="s">
        <v>18103</v>
      </c>
      <c r="H293" t="s">
        <v>612</v>
      </c>
      <c r="I293">
        <v>6.7</v>
      </c>
      <c r="J293">
        <v>5.6</v>
      </c>
      <c r="K293">
        <v>5.8</v>
      </c>
      <c r="L293">
        <v>7.4</v>
      </c>
      <c r="N293">
        <v>6.3</v>
      </c>
      <c r="O293">
        <v>6.2</v>
      </c>
      <c r="P293">
        <v>6.6</v>
      </c>
      <c r="R293">
        <v>6.4</v>
      </c>
      <c r="T293">
        <v>7.3</v>
      </c>
      <c r="U293">
        <v>5.2</v>
      </c>
      <c r="V293">
        <v>5.9</v>
      </c>
      <c r="W293">
        <v>5.4</v>
      </c>
      <c r="Z293">
        <v>7.6</v>
      </c>
    </row>
    <row r="294" spans="2:26" x14ac:dyDescent="0.3">
      <c r="B294" t="s">
        <v>18105</v>
      </c>
      <c r="C294" t="s">
        <v>9668</v>
      </c>
      <c r="H294" t="s">
        <v>1751</v>
      </c>
      <c r="I294">
        <v>6</v>
      </c>
      <c r="J294">
        <v>7.1</v>
      </c>
      <c r="K294">
        <v>6.7</v>
      </c>
      <c r="L294">
        <v>8.1999999999999993</v>
      </c>
      <c r="N294">
        <v>5.7</v>
      </c>
      <c r="O294">
        <v>5.9</v>
      </c>
      <c r="P294">
        <v>7.6</v>
      </c>
      <c r="R294">
        <v>7</v>
      </c>
      <c r="T294">
        <v>5.3</v>
      </c>
      <c r="U294">
        <v>6.5</v>
      </c>
      <c r="V294">
        <v>5.4</v>
      </c>
      <c r="W294">
        <v>7.8</v>
      </c>
      <c r="Z294">
        <v>7.4</v>
      </c>
    </row>
    <row r="295" spans="2:26" x14ac:dyDescent="0.3">
      <c r="B295" t="s">
        <v>18103</v>
      </c>
      <c r="C295" t="s">
        <v>6096</v>
      </c>
      <c r="D295" t="s">
        <v>18108</v>
      </c>
      <c r="H295" t="s">
        <v>1758</v>
      </c>
      <c r="I295">
        <v>5.7</v>
      </c>
      <c r="J295">
        <v>6.6</v>
      </c>
      <c r="K295">
        <v>7.8</v>
      </c>
      <c r="L295">
        <v>4.5999999999999996</v>
      </c>
      <c r="N295">
        <v>5.0999999999999996</v>
      </c>
      <c r="O295">
        <v>5.5</v>
      </c>
      <c r="P295">
        <v>7.6</v>
      </c>
      <c r="R295">
        <v>6.7</v>
      </c>
      <c r="T295">
        <v>4.9000000000000004</v>
      </c>
      <c r="U295">
        <v>6.1</v>
      </c>
      <c r="V295">
        <v>6.1</v>
      </c>
      <c r="W295">
        <v>6.8</v>
      </c>
      <c r="Z295">
        <v>6.5</v>
      </c>
    </row>
    <row r="296" spans="2:26" x14ac:dyDescent="0.3">
      <c r="B296" t="s">
        <v>3270</v>
      </c>
      <c r="C296" t="s">
        <v>9668</v>
      </c>
      <c r="H296" t="s">
        <v>1763</v>
      </c>
      <c r="I296">
        <v>8</v>
      </c>
      <c r="J296">
        <v>7.1</v>
      </c>
      <c r="K296">
        <v>4.0999999999999996</v>
      </c>
      <c r="L296">
        <v>6.9</v>
      </c>
      <c r="N296">
        <v>6.4</v>
      </c>
      <c r="O296">
        <v>5.9</v>
      </c>
      <c r="P296">
        <v>6.6</v>
      </c>
      <c r="R296">
        <v>3.6</v>
      </c>
      <c r="T296">
        <v>8.4</v>
      </c>
      <c r="U296">
        <v>4.5</v>
      </c>
      <c r="V296">
        <v>7.7</v>
      </c>
      <c r="W296">
        <v>3.6</v>
      </c>
      <c r="Z296">
        <v>7.1</v>
      </c>
    </row>
    <row r="297" spans="2:26" x14ac:dyDescent="0.3">
      <c r="B297" t="s">
        <v>1611</v>
      </c>
      <c r="C297" t="s">
        <v>18111</v>
      </c>
      <c r="D297" t="s">
        <v>3270</v>
      </c>
      <c r="H297" t="s">
        <v>1768</v>
      </c>
      <c r="I297">
        <v>8.1999999999999993</v>
      </c>
      <c r="J297">
        <v>4.5</v>
      </c>
      <c r="K297">
        <v>5.8</v>
      </c>
      <c r="L297">
        <v>7.3</v>
      </c>
      <c r="N297">
        <v>7.4</v>
      </c>
      <c r="O297">
        <v>6.1</v>
      </c>
      <c r="P297">
        <v>6.9</v>
      </c>
      <c r="R297">
        <v>5.3</v>
      </c>
      <c r="T297">
        <v>6</v>
      </c>
      <c r="U297">
        <v>4.9000000000000004</v>
      </c>
      <c r="V297">
        <v>6.1</v>
      </c>
      <c r="W297">
        <v>6.1</v>
      </c>
      <c r="Z297">
        <v>7.1</v>
      </c>
    </row>
    <row r="298" spans="2:26" x14ac:dyDescent="0.3">
      <c r="B298" t="s">
        <v>926</v>
      </c>
      <c r="C298" t="s">
        <v>18103</v>
      </c>
      <c r="H298" t="s">
        <v>42</v>
      </c>
      <c r="I298">
        <v>5.4</v>
      </c>
      <c r="J298">
        <v>5.8</v>
      </c>
      <c r="K298">
        <v>6.9</v>
      </c>
      <c r="L298">
        <v>7.7</v>
      </c>
      <c r="N298">
        <v>5.5</v>
      </c>
      <c r="O298">
        <v>6.5</v>
      </c>
      <c r="P298">
        <v>5.5</v>
      </c>
      <c r="R298">
        <v>6.9</v>
      </c>
      <c r="T298">
        <v>6.4</v>
      </c>
      <c r="U298">
        <v>8</v>
      </c>
      <c r="V298">
        <v>7.1</v>
      </c>
      <c r="W298">
        <v>4.5</v>
      </c>
      <c r="Z298">
        <v>7.6</v>
      </c>
    </row>
    <row r="299" spans="2:26" x14ac:dyDescent="0.3">
      <c r="B299" t="s">
        <v>18104</v>
      </c>
      <c r="C299" t="s">
        <v>18112</v>
      </c>
      <c r="H299" t="s">
        <v>1778</v>
      </c>
      <c r="I299">
        <v>7.2</v>
      </c>
      <c r="J299">
        <v>6</v>
      </c>
      <c r="K299">
        <v>6.5</v>
      </c>
      <c r="L299">
        <v>6.7</v>
      </c>
      <c r="N299">
        <v>6.5</v>
      </c>
      <c r="O299">
        <v>6</v>
      </c>
      <c r="P299">
        <v>7.1</v>
      </c>
      <c r="R299">
        <v>6.3</v>
      </c>
      <c r="T299">
        <v>7.5</v>
      </c>
      <c r="U299">
        <v>3.8</v>
      </c>
      <c r="V299">
        <v>7.8</v>
      </c>
      <c r="W299">
        <v>5.2</v>
      </c>
      <c r="Z299">
        <v>7.1</v>
      </c>
    </row>
    <row r="300" spans="2:26" x14ac:dyDescent="0.3">
      <c r="B300" t="s">
        <v>18104</v>
      </c>
      <c r="H300" t="s">
        <v>1786</v>
      </c>
      <c r="I300">
        <v>7.5</v>
      </c>
      <c r="J300">
        <v>7.1</v>
      </c>
      <c r="K300">
        <v>6.9</v>
      </c>
      <c r="L300">
        <v>7.3</v>
      </c>
      <c r="N300">
        <v>5.6</v>
      </c>
      <c r="O300">
        <v>6.3</v>
      </c>
      <c r="P300">
        <v>5.5</v>
      </c>
      <c r="R300">
        <v>5.5</v>
      </c>
      <c r="T300">
        <v>6.3</v>
      </c>
      <c r="U300">
        <v>5.9</v>
      </c>
      <c r="V300">
        <v>6.5</v>
      </c>
      <c r="W300">
        <v>6.9</v>
      </c>
      <c r="Z300">
        <v>6.2</v>
      </c>
    </row>
    <row r="301" spans="2:26" x14ac:dyDescent="0.3">
      <c r="B301" t="s">
        <v>926</v>
      </c>
      <c r="C301" t="s">
        <v>18106</v>
      </c>
      <c r="D301" t="s">
        <v>15392</v>
      </c>
      <c r="E301" t="s">
        <v>18103</v>
      </c>
      <c r="H301" t="s">
        <v>1790</v>
      </c>
      <c r="I301">
        <v>7</v>
      </c>
      <c r="J301">
        <v>6</v>
      </c>
      <c r="K301">
        <v>7.4</v>
      </c>
      <c r="L301">
        <v>7.6</v>
      </c>
      <c r="N301">
        <v>7.9</v>
      </c>
      <c r="O301">
        <v>5.2</v>
      </c>
      <c r="P301">
        <v>7.4</v>
      </c>
      <c r="R301">
        <v>8.3000000000000007</v>
      </c>
      <c r="T301">
        <v>6.3</v>
      </c>
      <c r="U301">
        <v>6.2</v>
      </c>
      <c r="V301">
        <v>7.4</v>
      </c>
      <c r="W301">
        <v>4.9000000000000004</v>
      </c>
      <c r="Z301">
        <v>6.6</v>
      </c>
    </row>
    <row r="302" spans="2:26" x14ac:dyDescent="0.3">
      <c r="B302" t="s">
        <v>18111</v>
      </c>
      <c r="C302" t="s">
        <v>18103</v>
      </c>
      <c r="D302" t="s">
        <v>18105</v>
      </c>
      <c r="E302" t="s">
        <v>9668</v>
      </c>
      <c r="H302" t="s">
        <v>1797</v>
      </c>
      <c r="I302">
        <v>3.3</v>
      </c>
      <c r="J302">
        <v>5.6</v>
      </c>
      <c r="K302">
        <v>7.4</v>
      </c>
      <c r="L302">
        <v>6.7</v>
      </c>
      <c r="N302">
        <v>7.3</v>
      </c>
      <c r="O302">
        <v>4.7</v>
      </c>
      <c r="P302">
        <v>6.3</v>
      </c>
      <c r="R302">
        <v>6.8</v>
      </c>
      <c r="T302">
        <v>6.3</v>
      </c>
      <c r="U302">
        <v>5.2</v>
      </c>
      <c r="V302">
        <v>7.2</v>
      </c>
      <c r="W302">
        <v>6</v>
      </c>
      <c r="Z302">
        <v>7</v>
      </c>
    </row>
    <row r="303" spans="2:26" x14ac:dyDescent="0.3">
      <c r="B303" t="s">
        <v>926</v>
      </c>
      <c r="H303" t="s">
        <v>122</v>
      </c>
      <c r="I303">
        <v>6</v>
      </c>
      <c r="J303">
        <v>7.1</v>
      </c>
      <c r="K303">
        <v>6.9</v>
      </c>
      <c r="L303">
        <v>6</v>
      </c>
      <c r="N303">
        <v>7</v>
      </c>
      <c r="O303">
        <v>5.9</v>
      </c>
      <c r="P303">
        <v>6.1</v>
      </c>
      <c r="R303">
        <v>7</v>
      </c>
      <c r="T303">
        <v>7.3</v>
      </c>
      <c r="U303">
        <v>5.3</v>
      </c>
      <c r="V303">
        <v>6.2</v>
      </c>
      <c r="W303">
        <v>6</v>
      </c>
      <c r="Z303">
        <v>5.7</v>
      </c>
    </row>
    <row r="304" spans="2:26" x14ac:dyDescent="0.3">
      <c r="B304" t="s">
        <v>18106</v>
      </c>
      <c r="C304" t="s">
        <v>15392</v>
      </c>
      <c r="D304" t="s">
        <v>18104</v>
      </c>
      <c r="H304" t="s">
        <v>406</v>
      </c>
      <c r="I304">
        <v>7.1</v>
      </c>
      <c r="J304">
        <v>6.5</v>
      </c>
      <c r="K304">
        <v>4.0999999999999996</v>
      </c>
      <c r="L304">
        <v>7.6</v>
      </c>
      <c r="N304">
        <v>7.7</v>
      </c>
      <c r="O304">
        <v>6</v>
      </c>
      <c r="P304">
        <v>5.3</v>
      </c>
      <c r="R304">
        <v>5.4</v>
      </c>
      <c r="T304">
        <v>5.5</v>
      </c>
      <c r="U304">
        <v>7.1</v>
      </c>
      <c r="V304">
        <v>5.6</v>
      </c>
      <c r="W304">
        <v>6.1</v>
      </c>
      <c r="Z304">
        <v>8.1999999999999993</v>
      </c>
    </row>
    <row r="305" spans="2:26" x14ac:dyDescent="0.3">
      <c r="B305" t="s">
        <v>1611</v>
      </c>
      <c r="C305" t="s">
        <v>18104</v>
      </c>
      <c r="H305" t="s">
        <v>1812</v>
      </c>
      <c r="I305">
        <v>5.4</v>
      </c>
      <c r="J305">
        <v>6.4</v>
      </c>
      <c r="K305">
        <v>5.9</v>
      </c>
      <c r="L305">
        <v>7.1</v>
      </c>
      <c r="N305">
        <v>6.7</v>
      </c>
      <c r="O305">
        <v>7.1</v>
      </c>
      <c r="P305">
        <v>5.9</v>
      </c>
      <c r="R305">
        <v>6.1</v>
      </c>
      <c r="T305">
        <v>8</v>
      </c>
      <c r="U305">
        <v>5.9</v>
      </c>
      <c r="V305">
        <v>7.6</v>
      </c>
      <c r="W305">
        <v>7.2</v>
      </c>
      <c r="Z305">
        <v>6.3</v>
      </c>
    </row>
    <row r="306" spans="2:26" x14ac:dyDescent="0.3">
      <c r="B306" t="s">
        <v>926</v>
      </c>
      <c r="C306" t="s">
        <v>9668</v>
      </c>
      <c r="H306" t="s">
        <v>50</v>
      </c>
      <c r="I306">
        <v>6.1</v>
      </c>
      <c r="J306">
        <v>5.8</v>
      </c>
      <c r="K306">
        <v>6</v>
      </c>
      <c r="L306">
        <v>6.2</v>
      </c>
      <c r="N306">
        <v>6.3</v>
      </c>
      <c r="O306">
        <v>7.7</v>
      </c>
      <c r="P306">
        <v>5.5</v>
      </c>
      <c r="R306">
        <v>7.7</v>
      </c>
      <c r="T306">
        <v>7.4</v>
      </c>
      <c r="U306">
        <v>6.7</v>
      </c>
      <c r="V306">
        <v>6.1</v>
      </c>
      <c r="W306">
        <v>7.8</v>
      </c>
      <c r="Z306">
        <v>6.7</v>
      </c>
    </row>
    <row r="307" spans="2:26" x14ac:dyDescent="0.3">
      <c r="B307" t="s">
        <v>18111</v>
      </c>
      <c r="C307" t="s">
        <v>18110</v>
      </c>
      <c r="D307" t="s">
        <v>9668</v>
      </c>
      <c r="H307" t="s">
        <v>1822</v>
      </c>
      <c r="I307">
        <v>5.3</v>
      </c>
      <c r="J307">
        <v>6.3</v>
      </c>
      <c r="K307">
        <v>7.3</v>
      </c>
      <c r="L307">
        <v>7.4</v>
      </c>
      <c r="N307">
        <v>5.8</v>
      </c>
      <c r="O307">
        <v>5.5</v>
      </c>
      <c r="P307">
        <v>6.7</v>
      </c>
      <c r="R307">
        <v>5.0999999999999996</v>
      </c>
      <c r="T307">
        <v>5.4</v>
      </c>
      <c r="U307">
        <v>5.5</v>
      </c>
      <c r="V307">
        <v>6.8</v>
      </c>
      <c r="W307">
        <v>5</v>
      </c>
      <c r="Z307">
        <v>6.1</v>
      </c>
    </row>
    <row r="308" spans="2:26" x14ac:dyDescent="0.3">
      <c r="B308" t="s">
        <v>15392</v>
      </c>
      <c r="C308" t="s">
        <v>18103</v>
      </c>
      <c r="H308" t="s">
        <v>505</v>
      </c>
      <c r="I308">
        <v>2.2000000000000002</v>
      </c>
      <c r="J308">
        <v>6.3</v>
      </c>
      <c r="K308">
        <v>5.9</v>
      </c>
      <c r="L308">
        <v>7.6</v>
      </c>
      <c r="N308">
        <v>6.4</v>
      </c>
      <c r="O308">
        <v>7.1</v>
      </c>
      <c r="P308">
        <v>6.4</v>
      </c>
      <c r="R308">
        <v>7.4</v>
      </c>
      <c r="T308">
        <v>7.5</v>
      </c>
      <c r="U308">
        <v>5.9</v>
      </c>
      <c r="V308">
        <v>5.0999999999999996</v>
      </c>
      <c r="W308">
        <v>6.6</v>
      </c>
      <c r="Z308">
        <v>7</v>
      </c>
    </row>
    <row r="309" spans="2:26" x14ac:dyDescent="0.3">
      <c r="B309" t="s">
        <v>926</v>
      </c>
      <c r="C309" t="s">
        <v>18113</v>
      </c>
      <c r="D309" t="s">
        <v>3270</v>
      </c>
      <c r="E309" t="s">
        <v>18109</v>
      </c>
      <c r="F309" t="s">
        <v>9668</v>
      </c>
      <c r="H309" t="s">
        <v>1834</v>
      </c>
      <c r="I309">
        <v>7</v>
      </c>
      <c r="J309">
        <v>5.6</v>
      </c>
      <c r="K309">
        <v>6.6</v>
      </c>
      <c r="L309">
        <v>6.6</v>
      </c>
      <c r="N309">
        <v>7.1</v>
      </c>
      <c r="O309">
        <v>4.8</v>
      </c>
      <c r="P309">
        <v>5.6</v>
      </c>
      <c r="R309">
        <v>7.2</v>
      </c>
      <c r="T309">
        <v>6.6</v>
      </c>
      <c r="U309">
        <v>5</v>
      </c>
      <c r="V309">
        <v>5.2</v>
      </c>
      <c r="W309">
        <v>5.2</v>
      </c>
      <c r="Z309">
        <v>7.4</v>
      </c>
    </row>
    <row r="310" spans="2:26" x14ac:dyDescent="0.3">
      <c r="B310" t="s">
        <v>1611</v>
      </c>
      <c r="C310" t="s">
        <v>18104</v>
      </c>
      <c r="H310" t="s">
        <v>1841</v>
      </c>
      <c r="I310">
        <v>3.8</v>
      </c>
      <c r="J310">
        <v>5.2</v>
      </c>
      <c r="K310">
        <v>6.1</v>
      </c>
      <c r="L310">
        <v>8.1999999999999993</v>
      </c>
      <c r="N310">
        <v>6.8</v>
      </c>
      <c r="O310">
        <v>5.2</v>
      </c>
      <c r="P310">
        <v>6.1</v>
      </c>
      <c r="R310">
        <v>7.6</v>
      </c>
      <c r="T310">
        <v>6.9</v>
      </c>
      <c r="U310">
        <v>5.6</v>
      </c>
      <c r="V310">
        <v>6.2</v>
      </c>
      <c r="W310">
        <v>5.6</v>
      </c>
      <c r="Z310">
        <v>5.8</v>
      </c>
    </row>
    <row r="311" spans="2:26" x14ac:dyDescent="0.3">
      <c r="B311" t="s">
        <v>3270</v>
      </c>
      <c r="C311" t="s">
        <v>9668</v>
      </c>
      <c r="D311" t="s">
        <v>18112</v>
      </c>
      <c r="H311" t="s">
        <v>1847</v>
      </c>
      <c r="I311">
        <v>6.9</v>
      </c>
      <c r="J311">
        <v>5.4</v>
      </c>
      <c r="K311">
        <v>5.6</v>
      </c>
      <c r="L311">
        <v>6.3</v>
      </c>
      <c r="N311">
        <v>6.6</v>
      </c>
      <c r="O311">
        <v>6.8</v>
      </c>
      <c r="P311">
        <v>8.4</v>
      </c>
      <c r="R311">
        <v>7</v>
      </c>
      <c r="T311">
        <v>3.7</v>
      </c>
      <c r="U311">
        <v>7.3</v>
      </c>
      <c r="V311">
        <v>5.5</v>
      </c>
      <c r="W311">
        <v>6.6</v>
      </c>
      <c r="Z311">
        <v>6.7</v>
      </c>
    </row>
    <row r="312" spans="2:26" x14ac:dyDescent="0.3">
      <c r="B312" t="s">
        <v>18106</v>
      </c>
      <c r="C312" t="s">
        <v>1611</v>
      </c>
      <c r="D312" t="s">
        <v>15392</v>
      </c>
      <c r="H312" t="s">
        <v>461</v>
      </c>
      <c r="I312">
        <v>7.2</v>
      </c>
      <c r="J312">
        <v>6.4</v>
      </c>
      <c r="K312">
        <v>7.4</v>
      </c>
      <c r="L312">
        <v>6.7</v>
      </c>
      <c r="N312">
        <v>6.7</v>
      </c>
      <c r="O312">
        <v>6.1</v>
      </c>
      <c r="P312">
        <v>6.5</v>
      </c>
      <c r="R312">
        <v>3.7</v>
      </c>
      <c r="T312">
        <v>7.1</v>
      </c>
      <c r="U312">
        <v>4</v>
      </c>
      <c r="V312">
        <v>7.4</v>
      </c>
      <c r="W312">
        <v>5.8</v>
      </c>
      <c r="Z312">
        <v>7.8</v>
      </c>
    </row>
    <row r="313" spans="2:26" x14ac:dyDescent="0.3">
      <c r="B313" t="s">
        <v>18108</v>
      </c>
      <c r="C313" t="s">
        <v>9668</v>
      </c>
      <c r="H313" t="s">
        <v>1861</v>
      </c>
      <c r="I313">
        <v>7.3</v>
      </c>
      <c r="J313">
        <v>6.5</v>
      </c>
      <c r="K313">
        <v>7.1</v>
      </c>
      <c r="L313">
        <v>7</v>
      </c>
      <c r="N313">
        <v>6.1</v>
      </c>
      <c r="O313">
        <v>6.5</v>
      </c>
      <c r="P313">
        <v>6.6</v>
      </c>
      <c r="R313">
        <v>5.9</v>
      </c>
      <c r="T313">
        <v>5.5</v>
      </c>
      <c r="U313">
        <v>4.8</v>
      </c>
      <c r="V313">
        <v>5.3</v>
      </c>
      <c r="W313">
        <v>6.3</v>
      </c>
      <c r="Z313">
        <v>7.3</v>
      </c>
    </row>
    <row r="314" spans="2:26" x14ac:dyDescent="0.3">
      <c r="B314" t="s">
        <v>926</v>
      </c>
      <c r="C314" t="s">
        <v>18103</v>
      </c>
      <c r="D314" t="s">
        <v>9668</v>
      </c>
      <c r="H314" t="s">
        <v>1867</v>
      </c>
      <c r="I314">
        <v>6.3</v>
      </c>
      <c r="J314">
        <v>3</v>
      </c>
      <c r="K314">
        <v>7.2</v>
      </c>
      <c r="L314">
        <v>7.4</v>
      </c>
      <c r="N314">
        <v>6</v>
      </c>
      <c r="O314">
        <v>5.2</v>
      </c>
      <c r="P314">
        <v>7.5</v>
      </c>
      <c r="R314">
        <v>5.5</v>
      </c>
      <c r="T314">
        <v>5.0999999999999996</v>
      </c>
      <c r="U314">
        <v>5.9</v>
      </c>
      <c r="V314">
        <v>6.7</v>
      </c>
      <c r="W314">
        <v>3.3</v>
      </c>
      <c r="Z314">
        <v>5.8</v>
      </c>
    </row>
    <row r="315" spans="2:26" x14ac:dyDescent="0.3">
      <c r="B315" t="s">
        <v>3270</v>
      </c>
      <c r="H315" t="s">
        <v>1872</v>
      </c>
      <c r="I315">
        <v>7.5</v>
      </c>
      <c r="J315">
        <v>3.6</v>
      </c>
      <c r="K315">
        <v>7.2</v>
      </c>
      <c r="L315">
        <v>6.7</v>
      </c>
      <c r="N315">
        <v>5.6</v>
      </c>
      <c r="O315">
        <v>6.4</v>
      </c>
      <c r="P315">
        <v>6.8</v>
      </c>
      <c r="R315">
        <v>2.7</v>
      </c>
      <c r="T315">
        <v>4.4000000000000004</v>
      </c>
      <c r="U315">
        <v>6.3</v>
      </c>
      <c r="V315">
        <v>4.5999999999999996</v>
      </c>
      <c r="W315">
        <v>5.0999999999999996</v>
      </c>
      <c r="Z315">
        <v>5.5</v>
      </c>
    </row>
    <row r="316" spans="2:26" x14ac:dyDescent="0.3">
      <c r="B316" t="s">
        <v>18109</v>
      </c>
      <c r="C316" t="s">
        <v>18105</v>
      </c>
      <c r="D316" t="s">
        <v>18112</v>
      </c>
      <c r="H316" t="s">
        <v>1878</v>
      </c>
      <c r="I316">
        <v>7.6</v>
      </c>
      <c r="J316">
        <v>5.8</v>
      </c>
      <c r="K316">
        <v>5.8</v>
      </c>
      <c r="L316">
        <v>5.8</v>
      </c>
      <c r="N316">
        <v>7.4</v>
      </c>
      <c r="O316">
        <v>5.6</v>
      </c>
      <c r="P316">
        <v>7.9</v>
      </c>
      <c r="R316">
        <v>6.8</v>
      </c>
      <c r="T316">
        <v>5.8</v>
      </c>
      <c r="U316">
        <v>6.5</v>
      </c>
      <c r="V316">
        <v>5.6</v>
      </c>
      <c r="W316">
        <v>5.3</v>
      </c>
      <c r="Z316">
        <v>5.9</v>
      </c>
    </row>
    <row r="317" spans="2:26" x14ac:dyDescent="0.3">
      <c r="B317" t="s">
        <v>1611</v>
      </c>
      <c r="C317" t="s">
        <v>15392</v>
      </c>
      <c r="D317" t="s">
        <v>18110</v>
      </c>
      <c r="H317" t="s">
        <v>1886</v>
      </c>
      <c r="I317">
        <v>6.8</v>
      </c>
      <c r="J317">
        <v>6.2</v>
      </c>
      <c r="K317">
        <v>6</v>
      </c>
      <c r="L317">
        <v>7.8</v>
      </c>
      <c r="N317">
        <v>5</v>
      </c>
      <c r="O317">
        <v>7.2</v>
      </c>
      <c r="P317">
        <v>6.3</v>
      </c>
      <c r="R317">
        <v>5.6</v>
      </c>
      <c r="T317">
        <v>4.5999999999999996</v>
      </c>
      <c r="U317">
        <v>4.7</v>
      </c>
      <c r="V317">
        <v>7</v>
      </c>
      <c r="W317">
        <v>6.2</v>
      </c>
      <c r="Z317">
        <v>6.2</v>
      </c>
    </row>
    <row r="318" spans="2:26" x14ac:dyDescent="0.3">
      <c r="B318" t="s">
        <v>18104</v>
      </c>
      <c r="C318" t="s">
        <v>9668</v>
      </c>
      <c r="H318" t="s">
        <v>1892</v>
      </c>
      <c r="I318">
        <v>5.2</v>
      </c>
      <c r="J318">
        <v>5.4</v>
      </c>
      <c r="K318">
        <v>8.3000000000000007</v>
      </c>
      <c r="L318">
        <v>7.3</v>
      </c>
      <c r="N318">
        <v>5.2</v>
      </c>
      <c r="O318">
        <v>4.9000000000000004</v>
      </c>
      <c r="P318">
        <v>6.4</v>
      </c>
      <c r="R318">
        <v>5.8</v>
      </c>
      <c r="T318">
        <v>4.0999999999999996</v>
      </c>
      <c r="U318">
        <v>6</v>
      </c>
      <c r="V318">
        <v>6.7</v>
      </c>
      <c r="W318">
        <v>5.2</v>
      </c>
      <c r="Z318">
        <v>6.5</v>
      </c>
    </row>
    <row r="319" spans="2:26" x14ac:dyDescent="0.3">
      <c r="B319" t="s">
        <v>18109</v>
      </c>
      <c r="C319" t="s">
        <v>18112</v>
      </c>
      <c r="H319" t="s">
        <v>1898</v>
      </c>
      <c r="I319">
        <v>7.7</v>
      </c>
      <c r="J319">
        <v>6.1</v>
      </c>
      <c r="K319">
        <v>6.7</v>
      </c>
      <c r="L319">
        <v>7.4</v>
      </c>
      <c r="N319">
        <v>6.2</v>
      </c>
      <c r="O319">
        <v>4</v>
      </c>
      <c r="P319">
        <v>5.8</v>
      </c>
      <c r="R319">
        <v>4.9000000000000004</v>
      </c>
      <c r="T319">
        <v>2.7</v>
      </c>
      <c r="U319">
        <v>6.8</v>
      </c>
      <c r="V319">
        <v>6.1</v>
      </c>
      <c r="W319">
        <v>8.1999999999999993</v>
      </c>
      <c r="Z319">
        <v>4.4000000000000004</v>
      </c>
    </row>
    <row r="320" spans="2:26" x14ac:dyDescent="0.3">
      <c r="H320" t="s">
        <v>1611</v>
      </c>
      <c r="I320">
        <v>6.2</v>
      </c>
      <c r="J320">
        <v>6.7</v>
      </c>
      <c r="K320">
        <v>6</v>
      </c>
      <c r="L320">
        <v>5.9</v>
      </c>
      <c r="N320">
        <v>6.6</v>
      </c>
      <c r="O320">
        <v>7.1</v>
      </c>
      <c r="P320">
        <v>6.1</v>
      </c>
      <c r="R320">
        <v>8</v>
      </c>
      <c r="T320">
        <v>4.8</v>
      </c>
      <c r="U320">
        <v>7.8</v>
      </c>
      <c r="V320">
        <v>7.1</v>
      </c>
      <c r="W320">
        <v>5.4</v>
      </c>
      <c r="Z320">
        <v>6.6</v>
      </c>
    </row>
    <row r="321" spans="2:26" x14ac:dyDescent="0.3">
      <c r="B321" t="s">
        <v>926</v>
      </c>
      <c r="C321" t="s">
        <v>18104</v>
      </c>
      <c r="H321" t="s">
        <v>68</v>
      </c>
      <c r="I321">
        <v>7.7</v>
      </c>
      <c r="J321">
        <v>4.2</v>
      </c>
      <c r="K321">
        <v>6</v>
      </c>
      <c r="L321">
        <v>6.5</v>
      </c>
      <c r="N321">
        <v>4.7</v>
      </c>
      <c r="O321">
        <v>8.1999999999999993</v>
      </c>
      <c r="P321">
        <v>6.9</v>
      </c>
      <c r="R321">
        <v>6.7</v>
      </c>
      <c r="T321">
        <v>7.1</v>
      </c>
      <c r="U321">
        <v>7</v>
      </c>
      <c r="V321">
        <v>6.6</v>
      </c>
      <c r="W321">
        <v>5.0999999999999996</v>
      </c>
      <c r="Z321">
        <v>6.4</v>
      </c>
    </row>
    <row r="322" spans="2:26" x14ac:dyDescent="0.3">
      <c r="B322" t="s">
        <v>3270</v>
      </c>
      <c r="C322" t="s">
        <v>18105</v>
      </c>
      <c r="H322" t="s">
        <v>1375</v>
      </c>
      <c r="I322">
        <v>4.3</v>
      </c>
      <c r="J322">
        <v>6.4</v>
      </c>
      <c r="K322">
        <v>6.4</v>
      </c>
      <c r="L322">
        <v>6.6</v>
      </c>
      <c r="N322">
        <v>7.3</v>
      </c>
      <c r="O322">
        <v>5.4</v>
      </c>
      <c r="P322">
        <v>6.6</v>
      </c>
      <c r="R322">
        <v>4.9000000000000004</v>
      </c>
      <c r="T322">
        <v>5.8</v>
      </c>
      <c r="U322">
        <v>5.7</v>
      </c>
      <c r="V322">
        <v>7</v>
      </c>
      <c r="W322">
        <v>6.4</v>
      </c>
      <c r="Z322">
        <v>4.3</v>
      </c>
    </row>
    <row r="323" spans="2:26" x14ac:dyDescent="0.3">
      <c r="B323" t="s">
        <v>18106</v>
      </c>
      <c r="C323" t="s">
        <v>1611</v>
      </c>
      <c r="D323" t="s">
        <v>15392</v>
      </c>
      <c r="E323" t="s">
        <v>18105</v>
      </c>
      <c r="H323" t="s">
        <v>1922</v>
      </c>
      <c r="I323">
        <v>6.9</v>
      </c>
      <c r="J323">
        <v>5.6</v>
      </c>
      <c r="K323">
        <v>8</v>
      </c>
      <c r="L323">
        <v>6</v>
      </c>
      <c r="N323">
        <v>6.5</v>
      </c>
      <c r="O323">
        <v>7.1</v>
      </c>
      <c r="P323">
        <v>5.7</v>
      </c>
      <c r="R323">
        <v>5.3</v>
      </c>
      <c r="T323">
        <v>8.1999999999999993</v>
      </c>
      <c r="U323">
        <v>5.4</v>
      </c>
      <c r="V323">
        <v>7.9</v>
      </c>
      <c r="W323">
        <v>7</v>
      </c>
      <c r="Z323">
        <v>6.1</v>
      </c>
    </row>
    <row r="324" spans="2:26" x14ac:dyDescent="0.3">
      <c r="B324" t="s">
        <v>18106</v>
      </c>
      <c r="C324" t="s">
        <v>1611</v>
      </c>
      <c r="D324" t="s">
        <v>15392</v>
      </c>
      <c r="H324" t="s">
        <v>461</v>
      </c>
      <c r="I324">
        <v>6.6</v>
      </c>
      <c r="J324">
        <v>6</v>
      </c>
      <c r="K324">
        <v>7.6</v>
      </c>
      <c r="L324">
        <v>6.5</v>
      </c>
      <c r="N324">
        <v>6.7</v>
      </c>
      <c r="O324">
        <v>8.6</v>
      </c>
      <c r="P324">
        <v>7.4</v>
      </c>
      <c r="R324">
        <v>5.4</v>
      </c>
      <c r="T324">
        <v>4.9000000000000004</v>
      </c>
      <c r="U324">
        <v>5.7</v>
      </c>
      <c r="V324">
        <v>6.4</v>
      </c>
      <c r="W324">
        <v>6.2</v>
      </c>
      <c r="Z324">
        <v>6.3</v>
      </c>
    </row>
    <row r="325" spans="2:26" x14ac:dyDescent="0.3">
      <c r="B325" t="s">
        <v>15392</v>
      </c>
      <c r="C325" t="s">
        <v>18103</v>
      </c>
      <c r="D325" t="s">
        <v>18105</v>
      </c>
      <c r="H325" t="s">
        <v>1933</v>
      </c>
      <c r="I325">
        <v>7</v>
      </c>
      <c r="J325">
        <v>7.1</v>
      </c>
      <c r="K325">
        <v>7.7</v>
      </c>
      <c r="L325">
        <v>4.3</v>
      </c>
      <c r="N325">
        <v>5.5</v>
      </c>
      <c r="O325">
        <v>7.1</v>
      </c>
      <c r="P325">
        <v>6.6</v>
      </c>
      <c r="R325">
        <v>7.8</v>
      </c>
      <c r="T325">
        <v>7.2</v>
      </c>
      <c r="U325">
        <v>6.8</v>
      </c>
      <c r="V325">
        <v>5.3</v>
      </c>
      <c r="W325">
        <v>6.4</v>
      </c>
      <c r="Z325">
        <v>6.2</v>
      </c>
    </row>
    <row r="326" spans="2:26" x14ac:dyDescent="0.3">
      <c r="B326" t="s">
        <v>18103</v>
      </c>
      <c r="C326" t="s">
        <v>9668</v>
      </c>
      <c r="H326" t="s">
        <v>1938</v>
      </c>
      <c r="I326">
        <v>6.7</v>
      </c>
      <c r="J326">
        <v>5.9</v>
      </c>
      <c r="K326">
        <v>7</v>
      </c>
      <c r="L326">
        <v>6.5</v>
      </c>
      <c r="N326">
        <v>6.3</v>
      </c>
      <c r="O326">
        <v>6.1</v>
      </c>
      <c r="P326">
        <v>7.9</v>
      </c>
      <c r="R326">
        <v>7.7</v>
      </c>
      <c r="T326">
        <v>7.7</v>
      </c>
      <c r="U326">
        <v>5.9</v>
      </c>
      <c r="V326">
        <v>8</v>
      </c>
      <c r="W326">
        <v>5.7</v>
      </c>
      <c r="Z326">
        <v>5.9</v>
      </c>
    </row>
    <row r="327" spans="2:26" x14ac:dyDescent="0.3">
      <c r="B327" t="s">
        <v>18106</v>
      </c>
      <c r="C327" t="s">
        <v>1611</v>
      </c>
      <c r="D327" t="s">
        <v>15392</v>
      </c>
      <c r="H327" t="s">
        <v>461</v>
      </c>
      <c r="I327">
        <v>8.1999999999999993</v>
      </c>
      <c r="J327">
        <v>6.2</v>
      </c>
      <c r="K327">
        <v>5.6</v>
      </c>
      <c r="L327">
        <v>6.2</v>
      </c>
      <c r="N327">
        <v>5.9</v>
      </c>
      <c r="O327">
        <v>6.6</v>
      </c>
      <c r="P327">
        <v>7.8</v>
      </c>
      <c r="R327">
        <v>6.1</v>
      </c>
      <c r="T327">
        <v>3.6</v>
      </c>
      <c r="U327">
        <v>4.3</v>
      </c>
      <c r="V327">
        <v>5.2</v>
      </c>
      <c r="W327">
        <v>3.8</v>
      </c>
      <c r="Z327">
        <v>6.5</v>
      </c>
    </row>
    <row r="328" spans="2:26" x14ac:dyDescent="0.3">
      <c r="B328" t="s">
        <v>926</v>
      </c>
      <c r="C328" t="s">
        <v>3270</v>
      </c>
      <c r="D328" t="s">
        <v>18103</v>
      </c>
      <c r="H328" t="s">
        <v>548</v>
      </c>
      <c r="I328">
        <v>8.9</v>
      </c>
      <c r="J328">
        <v>5.4</v>
      </c>
      <c r="K328">
        <v>5.2</v>
      </c>
      <c r="L328">
        <v>5.9</v>
      </c>
      <c r="N328">
        <v>6</v>
      </c>
      <c r="O328">
        <v>6.6</v>
      </c>
      <c r="P328">
        <v>6</v>
      </c>
      <c r="R328">
        <v>5.2</v>
      </c>
      <c r="T328">
        <v>6.6</v>
      </c>
      <c r="U328">
        <v>6.5</v>
      </c>
      <c r="V328">
        <v>6.6</v>
      </c>
      <c r="W328">
        <v>4.8</v>
      </c>
      <c r="Z328">
        <v>6.4</v>
      </c>
    </row>
    <row r="329" spans="2:26" x14ac:dyDescent="0.3">
      <c r="B329" t="s">
        <v>926</v>
      </c>
      <c r="C329" t="s">
        <v>3270</v>
      </c>
      <c r="D329" t="s">
        <v>18103</v>
      </c>
      <c r="H329" t="s">
        <v>548</v>
      </c>
      <c r="I329">
        <v>8.6999999999999993</v>
      </c>
      <c r="J329">
        <v>8.6</v>
      </c>
      <c r="K329">
        <v>5.4</v>
      </c>
      <c r="L329">
        <v>6.5</v>
      </c>
      <c r="N329">
        <v>4.3</v>
      </c>
      <c r="O329">
        <v>7.3</v>
      </c>
      <c r="P329">
        <v>5.9</v>
      </c>
      <c r="R329">
        <v>4.3</v>
      </c>
      <c r="T329">
        <v>5.2</v>
      </c>
      <c r="U329">
        <v>5.3</v>
      </c>
      <c r="V329">
        <v>6.9</v>
      </c>
      <c r="W329">
        <v>6.6</v>
      </c>
      <c r="Z329">
        <v>6.5</v>
      </c>
    </row>
    <row r="330" spans="2:26" x14ac:dyDescent="0.3">
      <c r="B330" t="s">
        <v>926</v>
      </c>
      <c r="C330" t="s">
        <v>18103</v>
      </c>
      <c r="H330" t="s">
        <v>42</v>
      </c>
      <c r="I330">
        <v>5.5</v>
      </c>
      <c r="J330">
        <v>6.5</v>
      </c>
      <c r="K330">
        <v>6.2</v>
      </c>
      <c r="L330">
        <v>6.4</v>
      </c>
      <c r="N330">
        <v>4.2</v>
      </c>
      <c r="O330">
        <v>7.1</v>
      </c>
      <c r="P330">
        <v>6.7</v>
      </c>
      <c r="R330">
        <v>4.9000000000000004</v>
      </c>
      <c r="T330">
        <v>4.5</v>
      </c>
      <c r="U330">
        <v>5.4</v>
      </c>
      <c r="V330">
        <v>6.7</v>
      </c>
      <c r="W330">
        <v>3.7</v>
      </c>
      <c r="Z330">
        <v>5.7</v>
      </c>
    </row>
    <row r="331" spans="2:26" x14ac:dyDescent="0.3">
      <c r="B331" t="s">
        <v>926</v>
      </c>
      <c r="C331" t="s">
        <v>18103</v>
      </c>
      <c r="D331" t="s">
        <v>9668</v>
      </c>
      <c r="H331" t="s">
        <v>1867</v>
      </c>
      <c r="I331">
        <v>5.7</v>
      </c>
      <c r="J331">
        <v>8.6999999999999993</v>
      </c>
      <c r="K331">
        <v>6.1</v>
      </c>
      <c r="L331">
        <v>6.5</v>
      </c>
      <c r="N331">
        <v>5.9</v>
      </c>
      <c r="O331">
        <v>8.5</v>
      </c>
      <c r="P331">
        <v>6.3</v>
      </c>
      <c r="R331">
        <v>7.2</v>
      </c>
      <c r="T331">
        <v>4.3</v>
      </c>
      <c r="U331">
        <v>4.0999999999999996</v>
      </c>
      <c r="V331">
        <v>6.3</v>
      </c>
      <c r="W331">
        <v>4.5999999999999996</v>
      </c>
      <c r="Z331">
        <v>7.5</v>
      </c>
    </row>
    <row r="332" spans="2:26" x14ac:dyDescent="0.3">
      <c r="B332" t="s">
        <v>18108</v>
      </c>
      <c r="C332" t="s">
        <v>18105</v>
      </c>
      <c r="D332" t="s">
        <v>18104</v>
      </c>
      <c r="E332" t="s">
        <v>9668</v>
      </c>
      <c r="H332" t="s">
        <v>1964</v>
      </c>
      <c r="I332">
        <v>6.3</v>
      </c>
      <c r="J332">
        <v>7.5</v>
      </c>
      <c r="K332">
        <v>4.2</v>
      </c>
      <c r="L332">
        <v>8</v>
      </c>
      <c r="N332">
        <v>8</v>
      </c>
      <c r="O332">
        <v>6.5</v>
      </c>
      <c r="P332">
        <v>6.4</v>
      </c>
      <c r="R332">
        <v>6.6</v>
      </c>
      <c r="T332">
        <v>6.5</v>
      </c>
      <c r="U332">
        <v>6.8</v>
      </c>
      <c r="V332">
        <v>7.8</v>
      </c>
      <c r="W332">
        <v>7.1</v>
      </c>
      <c r="Z332">
        <v>6.6</v>
      </c>
    </row>
    <row r="333" spans="2:26" x14ac:dyDescent="0.3">
      <c r="B333" t="s">
        <v>926</v>
      </c>
      <c r="C333" t="s">
        <v>18104</v>
      </c>
      <c r="D333" t="s">
        <v>9668</v>
      </c>
      <c r="H333" t="s">
        <v>222</v>
      </c>
      <c r="I333">
        <v>5.9</v>
      </c>
      <c r="J333">
        <v>6.7</v>
      </c>
      <c r="K333">
        <v>4.9000000000000004</v>
      </c>
      <c r="L333">
        <v>7.3</v>
      </c>
      <c r="N333">
        <v>7.3</v>
      </c>
      <c r="O333">
        <v>6.1</v>
      </c>
      <c r="P333">
        <v>6.4</v>
      </c>
      <c r="R333">
        <v>5.2</v>
      </c>
      <c r="T333">
        <v>6</v>
      </c>
      <c r="U333">
        <v>5.3</v>
      </c>
      <c r="V333">
        <v>5.3</v>
      </c>
      <c r="W333">
        <v>5.8</v>
      </c>
      <c r="Z333">
        <v>7.7</v>
      </c>
    </row>
    <row r="334" spans="2:26" x14ac:dyDescent="0.3">
      <c r="B334" t="s">
        <v>3270</v>
      </c>
      <c r="C334" t="s">
        <v>18104</v>
      </c>
      <c r="D334" t="s">
        <v>9668</v>
      </c>
      <c r="H334" t="s">
        <v>1350</v>
      </c>
      <c r="I334">
        <v>7.6</v>
      </c>
      <c r="J334">
        <v>6.4</v>
      </c>
      <c r="K334">
        <v>7.2</v>
      </c>
      <c r="L334">
        <v>6.7</v>
      </c>
      <c r="N334">
        <v>5.4</v>
      </c>
      <c r="O334">
        <v>7.6</v>
      </c>
      <c r="P334">
        <v>5.2</v>
      </c>
      <c r="R334">
        <v>5.6</v>
      </c>
      <c r="T334">
        <v>7</v>
      </c>
      <c r="U334">
        <v>5.7</v>
      </c>
      <c r="V334">
        <v>5.8</v>
      </c>
      <c r="W334">
        <v>5.8</v>
      </c>
      <c r="Z334">
        <v>5.8</v>
      </c>
    </row>
    <row r="335" spans="2:26" x14ac:dyDescent="0.3">
      <c r="B335" t="s">
        <v>15392</v>
      </c>
      <c r="C335" t="s">
        <v>18103</v>
      </c>
      <c r="H335" t="s">
        <v>195</v>
      </c>
      <c r="I335">
        <v>6.6</v>
      </c>
      <c r="J335">
        <v>6.4</v>
      </c>
      <c r="K335">
        <v>5.4</v>
      </c>
      <c r="L335">
        <v>7.5</v>
      </c>
      <c r="N335">
        <v>5.6</v>
      </c>
      <c r="O335">
        <v>6.2</v>
      </c>
      <c r="P335">
        <v>6.5</v>
      </c>
      <c r="R335">
        <v>5.3</v>
      </c>
      <c r="T335">
        <v>6</v>
      </c>
      <c r="U335">
        <v>5.9</v>
      </c>
      <c r="V335">
        <v>6.5</v>
      </c>
      <c r="W335">
        <v>5.4</v>
      </c>
      <c r="Z335">
        <v>6</v>
      </c>
    </row>
    <row r="336" spans="2:26" x14ac:dyDescent="0.3">
      <c r="B336" t="s">
        <v>9668</v>
      </c>
      <c r="H336" t="s">
        <v>59</v>
      </c>
      <c r="I336">
        <v>5.3</v>
      </c>
      <c r="J336">
        <v>6</v>
      </c>
      <c r="K336">
        <v>7.6</v>
      </c>
      <c r="L336">
        <v>6.6</v>
      </c>
      <c r="N336">
        <v>5.9</v>
      </c>
      <c r="O336">
        <v>5.2</v>
      </c>
      <c r="P336">
        <v>6</v>
      </c>
      <c r="R336">
        <v>5.6</v>
      </c>
      <c r="T336">
        <v>6.5</v>
      </c>
      <c r="U336">
        <v>7.2</v>
      </c>
      <c r="V336">
        <v>7</v>
      </c>
      <c r="W336">
        <v>6.3</v>
      </c>
      <c r="Z336">
        <v>6.2</v>
      </c>
    </row>
    <row r="337" spans="2:26" x14ac:dyDescent="0.3">
      <c r="B337" t="s">
        <v>18109</v>
      </c>
      <c r="C337" t="s">
        <v>18112</v>
      </c>
      <c r="D337" t="s">
        <v>13426</v>
      </c>
      <c r="H337" t="s">
        <v>1992</v>
      </c>
      <c r="I337">
        <v>6</v>
      </c>
      <c r="J337">
        <v>6.3</v>
      </c>
      <c r="K337">
        <v>7.6</v>
      </c>
      <c r="L337">
        <v>6.4</v>
      </c>
      <c r="N337">
        <v>6.4</v>
      </c>
      <c r="O337">
        <v>7.7</v>
      </c>
      <c r="P337">
        <v>7</v>
      </c>
      <c r="R337">
        <v>5.3</v>
      </c>
      <c r="T337">
        <v>5.2</v>
      </c>
      <c r="U337">
        <v>4.9000000000000004</v>
      </c>
      <c r="V337">
        <v>5.3</v>
      </c>
      <c r="W337">
        <v>6.8</v>
      </c>
      <c r="Z337">
        <v>6.8</v>
      </c>
    </row>
    <row r="338" spans="2:26" x14ac:dyDescent="0.3">
      <c r="B338" t="s">
        <v>926</v>
      </c>
      <c r="C338" t="s">
        <v>18106</v>
      </c>
      <c r="D338" t="s">
        <v>15392</v>
      </c>
      <c r="H338" t="s">
        <v>1997</v>
      </c>
      <c r="I338">
        <v>8</v>
      </c>
      <c r="J338">
        <v>5.9</v>
      </c>
      <c r="K338">
        <v>6.7</v>
      </c>
      <c r="L338">
        <v>6</v>
      </c>
      <c r="N338">
        <v>4.8</v>
      </c>
      <c r="O338">
        <v>7.9</v>
      </c>
      <c r="P338">
        <v>7.8</v>
      </c>
      <c r="R338">
        <v>5.6</v>
      </c>
      <c r="T338">
        <v>6.6</v>
      </c>
      <c r="U338">
        <v>4.5999999999999996</v>
      </c>
      <c r="V338">
        <v>7.4</v>
      </c>
      <c r="W338">
        <v>5.8</v>
      </c>
      <c r="Z338">
        <v>6</v>
      </c>
    </row>
    <row r="339" spans="2:26" x14ac:dyDescent="0.3">
      <c r="B339" t="s">
        <v>926</v>
      </c>
      <c r="C339" t="s">
        <v>1611</v>
      </c>
      <c r="H339" t="s">
        <v>1569</v>
      </c>
      <c r="I339">
        <v>5.6</v>
      </c>
      <c r="J339">
        <v>5.4</v>
      </c>
      <c r="K339">
        <v>6.4</v>
      </c>
      <c r="L339">
        <v>6.2</v>
      </c>
      <c r="N339">
        <v>4.9000000000000004</v>
      </c>
      <c r="O339">
        <v>7</v>
      </c>
      <c r="P339">
        <v>6.5</v>
      </c>
      <c r="R339">
        <v>7.3</v>
      </c>
      <c r="T339">
        <v>7.3</v>
      </c>
      <c r="U339">
        <v>6.1</v>
      </c>
      <c r="V339">
        <v>7.1</v>
      </c>
      <c r="W339">
        <v>5.9</v>
      </c>
      <c r="Z339">
        <v>5.0999999999999996</v>
      </c>
    </row>
    <row r="340" spans="2:26" x14ac:dyDescent="0.3">
      <c r="B340" t="s">
        <v>15392</v>
      </c>
      <c r="C340" t="s">
        <v>18103</v>
      </c>
      <c r="H340" t="s">
        <v>195</v>
      </c>
      <c r="I340">
        <v>5.9</v>
      </c>
      <c r="J340">
        <v>6.4</v>
      </c>
      <c r="K340">
        <v>6.4</v>
      </c>
      <c r="L340">
        <v>5.9</v>
      </c>
      <c r="N340">
        <v>5.6</v>
      </c>
      <c r="O340">
        <v>7</v>
      </c>
      <c r="P340">
        <v>7.2</v>
      </c>
      <c r="R340">
        <v>2.9</v>
      </c>
      <c r="T340">
        <v>6.2</v>
      </c>
      <c r="U340">
        <v>5.0999999999999996</v>
      </c>
      <c r="V340">
        <v>6.9</v>
      </c>
      <c r="W340">
        <v>5.8</v>
      </c>
      <c r="Z340">
        <v>5.8</v>
      </c>
    </row>
    <row r="341" spans="2:26" x14ac:dyDescent="0.3">
      <c r="B341" t="s">
        <v>1611</v>
      </c>
      <c r="C341" t="s">
        <v>15392</v>
      </c>
      <c r="D341" t="s">
        <v>18108</v>
      </c>
      <c r="E341" t="s">
        <v>18104</v>
      </c>
      <c r="H341" t="s">
        <v>2012</v>
      </c>
      <c r="I341">
        <v>7.3</v>
      </c>
      <c r="J341">
        <v>6.7</v>
      </c>
      <c r="K341">
        <v>5.9</v>
      </c>
      <c r="L341">
        <v>5.0999999999999996</v>
      </c>
      <c r="N341">
        <v>6.3</v>
      </c>
      <c r="O341">
        <v>3.3</v>
      </c>
      <c r="P341">
        <v>6.4</v>
      </c>
      <c r="R341">
        <v>7.6</v>
      </c>
      <c r="T341">
        <v>7.7</v>
      </c>
      <c r="U341">
        <v>5.7</v>
      </c>
      <c r="V341">
        <v>6.1</v>
      </c>
      <c r="W341">
        <v>5.3</v>
      </c>
      <c r="Z341">
        <v>6.4</v>
      </c>
    </row>
    <row r="342" spans="2:26" x14ac:dyDescent="0.3">
      <c r="B342" t="s">
        <v>18106</v>
      </c>
      <c r="C342" t="s">
        <v>1611</v>
      </c>
      <c r="D342" t="s">
        <v>15392</v>
      </c>
      <c r="E342" t="s">
        <v>18103</v>
      </c>
      <c r="H342" t="s">
        <v>266</v>
      </c>
      <c r="I342">
        <v>7.9</v>
      </c>
      <c r="J342">
        <v>6.2</v>
      </c>
      <c r="K342">
        <v>6.1</v>
      </c>
      <c r="L342">
        <v>6.8</v>
      </c>
      <c r="N342">
        <v>7.1</v>
      </c>
      <c r="O342">
        <v>6.7</v>
      </c>
      <c r="P342">
        <v>6.1</v>
      </c>
      <c r="R342">
        <v>6.2</v>
      </c>
      <c r="T342">
        <v>8.8000000000000007</v>
      </c>
      <c r="U342">
        <v>4.7</v>
      </c>
      <c r="V342">
        <v>7.1</v>
      </c>
      <c r="W342">
        <v>4.9000000000000004</v>
      </c>
      <c r="Z342">
        <v>5.5</v>
      </c>
    </row>
    <row r="343" spans="2:26" x14ac:dyDescent="0.3">
      <c r="B343" t="s">
        <v>9668</v>
      </c>
      <c r="H343" t="s">
        <v>59</v>
      </c>
      <c r="I343">
        <v>6.8</v>
      </c>
      <c r="J343">
        <v>6.1</v>
      </c>
      <c r="K343">
        <v>5.7</v>
      </c>
      <c r="L343">
        <v>6</v>
      </c>
      <c r="N343">
        <v>6.4</v>
      </c>
      <c r="O343">
        <v>7.8</v>
      </c>
      <c r="P343">
        <v>6.8</v>
      </c>
      <c r="R343">
        <v>5.2</v>
      </c>
      <c r="T343">
        <v>7.1</v>
      </c>
      <c r="U343">
        <v>6</v>
      </c>
      <c r="V343">
        <v>7.2</v>
      </c>
      <c r="W343">
        <v>6.9</v>
      </c>
      <c r="Z343">
        <v>3.7</v>
      </c>
    </row>
    <row r="344" spans="2:26" x14ac:dyDescent="0.3">
      <c r="B344" t="s">
        <v>1611</v>
      </c>
      <c r="C344" t="s">
        <v>18111</v>
      </c>
      <c r="D344" t="s">
        <v>9668</v>
      </c>
      <c r="H344" t="s">
        <v>412</v>
      </c>
      <c r="I344">
        <v>6.6</v>
      </c>
      <c r="J344">
        <v>5.7</v>
      </c>
      <c r="K344">
        <v>7.1</v>
      </c>
      <c r="L344">
        <v>5.0999999999999996</v>
      </c>
      <c r="N344">
        <v>6.4</v>
      </c>
      <c r="O344">
        <v>5.9</v>
      </c>
      <c r="P344">
        <v>7.9</v>
      </c>
      <c r="R344">
        <v>7.2</v>
      </c>
      <c r="T344">
        <v>8</v>
      </c>
      <c r="U344">
        <v>5.0999999999999996</v>
      </c>
      <c r="V344">
        <v>7</v>
      </c>
      <c r="W344">
        <v>6.4</v>
      </c>
      <c r="Z344">
        <v>5.9</v>
      </c>
    </row>
    <row r="345" spans="2:26" x14ac:dyDescent="0.3">
      <c r="B345" t="s">
        <v>18103</v>
      </c>
      <c r="C345" t="s">
        <v>6096</v>
      </c>
      <c r="D345" t="s">
        <v>18108</v>
      </c>
      <c r="E345" t="s">
        <v>9668</v>
      </c>
      <c r="H345" t="s">
        <v>2031</v>
      </c>
      <c r="I345">
        <v>6.6</v>
      </c>
      <c r="J345">
        <v>5.0999999999999996</v>
      </c>
      <c r="K345">
        <v>8.1</v>
      </c>
      <c r="L345">
        <v>6.2</v>
      </c>
      <c r="N345">
        <v>6</v>
      </c>
      <c r="O345">
        <v>4.5999999999999996</v>
      </c>
      <c r="P345">
        <v>8.1</v>
      </c>
      <c r="R345">
        <v>8.1999999999999993</v>
      </c>
      <c r="T345">
        <v>7.1</v>
      </c>
      <c r="U345">
        <v>6.9</v>
      </c>
      <c r="V345">
        <v>7.5</v>
      </c>
      <c r="W345">
        <v>4</v>
      </c>
      <c r="Z345">
        <v>7.6</v>
      </c>
    </row>
    <row r="346" spans="2:26" x14ac:dyDescent="0.3">
      <c r="B346" t="s">
        <v>1611</v>
      </c>
      <c r="C346" t="s">
        <v>15392</v>
      </c>
      <c r="D346" t="s">
        <v>18104</v>
      </c>
      <c r="H346" t="s">
        <v>2037</v>
      </c>
      <c r="I346">
        <v>7</v>
      </c>
      <c r="J346">
        <v>4.8</v>
      </c>
      <c r="K346">
        <v>6.6</v>
      </c>
      <c r="L346">
        <v>6.4</v>
      </c>
      <c r="N346">
        <v>6</v>
      </c>
      <c r="O346">
        <v>6.7</v>
      </c>
      <c r="P346">
        <v>6.2</v>
      </c>
      <c r="R346">
        <v>8.8000000000000007</v>
      </c>
      <c r="T346">
        <v>4.8</v>
      </c>
      <c r="U346">
        <v>5.3</v>
      </c>
      <c r="V346">
        <v>6.5</v>
      </c>
      <c r="W346">
        <v>4.3</v>
      </c>
      <c r="Z346">
        <v>6.9</v>
      </c>
    </row>
    <row r="347" spans="2:26" x14ac:dyDescent="0.3">
      <c r="B347" t="s">
        <v>926</v>
      </c>
      <c r="C347" t="s">
        <v>18106</v>
      </c>
      <c r="D347" t="s">
        <v>1611</v>
      </c>
      <c r="E347" t="s">
        <v>15392</v>
      </c>
      <c r="H347" t="s">
        <v>776</v>
      </c>
      <c r="I347">
        <v>7</v>
      </c>
      <c r="J347">
        <v>6.5</v>
      </c>
      <c r="K347">
        <v>6.1</v>
      </c>
      <c r="L347">
        <v>3.7</v>
      </c>
      <c r="N347">
        <v>6.1</v>
      </c>
      <c r="O347">
        <v>5.9</v>
      </c>
      <c r="P347">
        <v>6.1</v>
      </c>
      <c r="R347">
        <v>5.4</v>
      </c>
      <c r="T347">
        <v>6</v>
      </c>
      <c r="U347">
        <v>5.7</v>
      </c>
      <c r="V347">
        <v>4.5</v>
      </c>
      <c r="W347">
        <v>1.9</v>
      </c>
      <c r="Z347">
        <v>6.7</v>
      </c>
    </row>
    <row r="348" spans="2:26" x14ac:dyDescent="0.3">
      <c r="B348" t="s">
        <v>1611</v>
      </c>
      <c r="C348" t="s">
        <v>3270</v>
      </c>
      <c r="D348" t="s">
        <v>18103</v>
      </c>
      <c r="E348" t="s">
        <v>18105</v>
      </c>
      <c r="H348" t="s">
        <v>2051</v>
      </c>
      <c r="I348">
        <v>7.3</v>
      </c>
      <c r="J348">
        <v>6.2</v>
      </c>
      <c r="K348">
        <v>5.5</v>
      </c>
      <c r="L348">
        <v>7.6</v>
      </c>
      <c r="N348">
        <v>6.4</v>
      </c>
      <c r="O348">
        <v>4.8</v>
      </c>
      <c r="P348">
        <v>8.6999999999999993</v>
      </c>
      <c r="R348">
        <v>6.8</v>
      </c>
      <c r="T348">
        <v>6.9</v>
      </c>
      <c r="U348">
        <v>5.5</v>
      </c>
      <c r="V348">
        <v>5.7</v>
      </c>
      <c r="W348">
        <v>2.8</v>
      </c>
      <c r="Z348">
        <v>6.8</v>
      </c>
    </row>
    <row r="349" spans="2:26" x14ac:dyDescent="0.3">
      <c r="B349" t="s">
        <v>926</v>
      </c>
      <c r="C349" t="s">
        <v>1611</v>
      </c>
      <c r="D349" t="s">
        <v>18111</v>
      </c>
      <c r="E349" t="s">
        <v>9668</v>
      </c>
      <c r="H349" t="s">
        <v>2057</v>
      </c>
      <c r="I349">
        <v>5.5</v>
      </c>
      <c r="J349">
        <v>6.3</v>
      </c>
      <c r="K349">
        <v>5.8</v>
      </c>
      <c r="L349">
        <v>6.9</v>
      </c>
      <c r="N349">
        <v>4.5</v>
      </c>
      <c r="O349">
        <v>7.5</v>
      </c>
      <c r="P349">
        <v>5</v>
      </c>
      <c r="R349">
        <v>7</v>
      </c>
      <c r="T349">
        <v>3.9</v>
      </c>
      <c r="U349">
        <v>3.4</v>
      </c>
      <c r="V349">
        <v>6</v>
      </c>
      <c r="W349">
        <v>6.4</v>
      </c>
      <c r="Z349">
        <v>6.4</v>
      </c>
    </row>
    <row r="350" spans="2:26" x14ac:dyDescent="0.3">
      <c r="B350" t="s">
        <v>3270</v>
      </c>
      <c r="C350" t="s">
        <v>9668</v>
      </c>
      <c r="H350" t="s">
        <v>2062</v>
      </c>
      <c r="I350">
        <v>8.5</v>
      </c>
      <c r="J350">
        <v>6.9</v>
      </c>
      <c r="K350">
        <v>7.2</v>
      </c>
      <c r="L350">
        <v>6.7</v>
      </c>
      <c r="N350">
        <v>6.3</v>
      </c>
      <c r="O350">
        <v>6.3</v>
      </c>
      <c r="P350">
        <v>8.3000000000000007</v>
      </c>
      <c r="R350">
        <v>6.4</v>
      </c>
      <c r="T350">
        <v>4.0999999999999996</v>
      </c>
      <c r="U350">
        <v>5.9</v>
      </c>
      <c r="V350">
        <v>5.2</v>
      </c>
      <c r="W350">
        <v>6.9</v>
      </c>
      <c r="Z350">
        <v>6</v>
      </c>
    </row>
    <row r="351" spans="2:26" x14ac:dyDescent="0.3">
      <c r="B351" t="s">
        <v>18106</v>
      </c>
      <c r="C351" t="s">
        <v>15392</v>
      </c>
      <c r="D351" t="s">
        <v>18103</v>
      </c>
      <c r="E351" t="s">
        <v>18107</v>
      </c>
      <c r="F351" t="s">
        <v>18112</v>
      </c>
      <c r="H351" t="s">
        <v>2068</v>
      </c>
      <c r="I351">
        <v>7.5</v>
      </c>
      <c r="J351">
        <v>6.1</v>
      </c>
      <c r="K351">
        <v>7</v>
      </c>
      <c r="L351">
        <v>6.8</v>
      </c>
      <c r="N351">
        <v>5.7</v>
      </c>
      <c r="O351">
        <v>6.9</v>
      </c>
      <c r="P351">
        <v>6.7</v>
      </c>
      <c r="R351">
        <v>7</v>
      </c>
      <c r="T351">
        <v>4.8</v>
      </c>
      <c r="U351">
        <v>7.5</v>
      </c>
      <c r="V351">
        <v>4.3</v>
      </c>
      <c r="W351">
        <v>5.9</v>
      </c>
      <c r="Z351">
        <v>7</v>
      </c>
    </row>
    <row r="352" spans="2:26" x14ac:dyDescent="0.3">
      <c r="B352" t="s">
        <v>1611</v>
      </c>
      <c r="H352" t="s">
        <v>2073</v>
      </c>
      <c r="I352">
        <v>7</v>
      </c>
      <c r="J352">
        <v>6.6</v>
      </c>
      <c r="K352">
        <v>6.6</v>
      </c>
      <c r="L352">
        <v>7.1</v>
      </c>
      <c r="N352">
        <v>6.8</v>
      </c>
      <c r="O352">
        <v>6.8</v>
      </c>
      <c r="P352">
        <v>6.5</v>
      </c>
      <c r="R352">
        <v>5.7</v>
      </c>
      <c r="T352">
        <v>4.5999999999999996</v>
      </c>
      <c r="U352">
        <v>5.6</v>
      </c>
      <c r="V352">
        <v>6.8</v>
      </c>
      <c r="W352">
        <v>3.6</v>
      </c>
      <c r="Z352">
        <v>6</v>
      </c>
    </row>
    <row r="353" spans="2:26" x14ac:dyDescent="0.3">
      <c r="B353" t="s">
        <v>3270</v>
      </c>
      <c r="C353" t="s">
        <v>18108</v>
      </c>
      <c r="D353" t="s">
        <v>9668</v>
      </c>
      <c r="H353" t="s">
        <v>2079</v>
      </c>
      <c r="I353">
        <v>7.8</v>
      </c>
      <c r="J353">
        <v>5.9</v>
      </c>
      <c r="K353">
        <v>5.4</v>
      </c>
      <c r="L353">
        <v>6.4</v>
      </c>
      <c r="N353">
        <v>4.8</v>
      </c>
      <c r="O353">
        <v>8.1999999999999993</v>
      </c>
      <c r="P353">
        <v>6.1</v>
      </c>
      <c r="R353">
        <v>4.0999999999999996</v>
      </c>
      <c r="T353">
        <v>6.8</v>
      </c>
      <c r="U353">
        <v>5.3</v>
      </c>
      <c r="V353">
        <v>7.5</v>
      </c>
      <c r="W353">
        <v>8.6</v>
      </c>
      <c r="Z353">
        <v>6.1</v>
      </c>
    </row>
    <row r="354" spans="2:26" x14ac:dyDescent="0.3">
      <c r="B354" t="s">
        <v>926</v>
      </c>
      <c r="C354" t="s">
        <v>9668</v>
      </c>
      <c r="H354" t="s">
        <v>50</v>
      </c>
      <c r="I354">
        <v>7.6</v>
      </c>
      <c r="J354">
        <v>7.7</v>
      </c>
      <c r="K354">
        <v>5.5</v>
      </c>
      <c r="L354">
        <v>7.4</v>
      </c>
      <c r="N354">
        <v>5.5</v>
      </c>
      <c r="O354">
        <v>3.1</v>
      </c>
      <c r="P354">
        <v>6.6</v>
      </c>
      <c r="R354">
        <v>7.8</v>
      </c>
      <c r="T354">
        <v>7.7</v>
      </c>
      <c r="U354">
        <v>6.7</v>
      </c>
      <c r="V354">
        <v>6.9</v>
      </c>
      <c r="W354">
        <v>5.7</v>
      </c>
      <c r="Z354">
        <v>6.8</v>
      </c>
    </row>
    <row r="355" spans="2:26" x14ac:dyDescent="0.3">
      <c r="B355" t="s">
        <v>926</v>
      </c>
      <c r="C355" t="s">
        <v>18111</v>
      </c>
      <c r="D355" t="s">
        <v>18108</v>
      </c>
      <c r="E355" t="s">
        <v>9668</v>
      </c>
      <c r="H355" t="s">
        <v>1255</v>
      </c>
      <c r="I355">
        <v>7.6</v>
      </c>
      <c r="J355">
        <v>7.9</v>
      </c>
      <c r="K355">
        <v>4.4000000000000004</v>
      </c>
      <c r="L355">
        <v>6.5</v>
      </c>
      <c r="N355">
        <v>6.2</v>
      </c>
      <c r="O355">
        <v>6.8</v>
      </c>
      <c r="P355">
        <v>5.8</v>
      </c>
      <c r="R355">
        <v>4.8</v>
      </c>
      <c r="T355">
        <v>4.7</v>
      </c>
      <c r="U355">
        <v>6.3</v>
      </c>
      <c r="V355">
        <v>6.7</v>
      </c>
      <c r="W355">
        <v>7.3</v>
      </c>
      <c r="Z355">
        <v>5.8</v>
      </c>
    </row>
    <row r="356" spans="2:26" x14ac:dyDescent="0.3">
      <c r="B356" t="s">
        <v>926</v>
      </c>
      <c r="C356" t="s">
        <v>18106</v>
      </c>
      <c r="D356" t="s">
        <v>15392</v>
      </c>
      <c r="E356" t="s">
        <v>18103</v>
      </c>
      <c r="F356" t="s">
        <v>18104</v>
      </c>
      <c r="H356" t="s">
        <v>2098</v>
      </c>
      <c r="I356">
        <v>6.8</v>
      </c>
      <c r="J356">
        <v>7.2</v>
      </c>
      <c r="K356">
        <v>7</v>
      </c>
      <c r="L356">
        <v>7.8</v>
      </c>
      <c r="N356">
        <v>5.7</v>
      </c>
      <c r="O356">
        <v>8.4</v>
      </c>
      <c r="P356">
        <v>6.5</v>
      </c>
      <c r="R356">
        <v>5.8</v>
      </c>
      <c r="T356">
        <v>5.8</v>
      </c>
      <c r="U356">
        <v>7.4</v>
      </c>
      <c r="V356">
        <v>6.1</v>
      </c>
      <c r="W356">
        <v>6.1</v>
      </c>
      <c r="Z356">
        <v>7.2</v>
      </c>
    </row>
    <row r="357" spans="2:26" x14ac:dyDescent="0.3">
      <c r="B357" t="s">
        <v>18106</v>
      </c>
      <c r="C357" t="s">
        <v>1611</v>
      </c>
      <c r="D357" t="s">
        <v>15392</v>
      </c>
      <c r="E357" t="s">
        <v>18103</v>
      </c>
      <c r="F357" t="s">
        <v>18114</v>
      </c>
      <c r="H357" t="s">
        <v>2105</v>
      </c>
      <c r="I357">
        <v>5</v>
      </c>
      <c r="J357">
        <v>6.7</v>
      </c>
      <c r="K357">
        <v>6.3</v>
      </c>
      <c r="L357">
        <v>7</v>
      </c>
      <c r="N357">
        <v>7.4</v>
      </c>
      <c r="O357">
        <v>7.2</v>
      </c>
      <c r="P357">
        <v>9.3000000000000007</v>
      </c>
      <c r="R357">
        <v>7.9</v>
      </c>
      <c r="T357">
        <v>6.2</v>
      </c>
      <c r="U357">
        <v>6.8</v>
      </c>
      <c r="V357">
        <v>6.2</v>
      </c>
      <c r="W357">
        <v>6.6</v>
      </c>
      <c r="Z357">
        <v>7.6</v>
      </c>
    </row>
    <row r="358" spans="2:26" x14ac:dyDescent="0.3">
      <c r="B358" t="s">
        <v>18109</v>
      </c>
      <c r="C358" t="s">
        <v>9668</v>
      </c>
      <c r="D358" t="s">
        <v>18112</v>
      </c>
      <c r="H358" t="s">
        <v>2111</v>
      </c>
      <c r="I358">
        <v>7.1</v>
      </c>
      <c r="J358">
        <v>5.2</v>
      </c>
      <c r="K358">
        <v>6.1</v>
      </c>
      <c r="L358">
        <v>6</v>
      </c>
      <c r="N358">
        <v>5.5</v>
      </c>
      <c r="O358">
        <v>4.5999999999999996</v>
      </c>
      <c r="P358">
        <v>4.8</v>
      </c>
      <c r="R358">
        <v>5.8</v>
      </c>
      <c r="T358">
        <v>8.3000000000000007</v>
      </c>
      <c r="U358">
        <v>6.5</v>
      </c>
      <c r="V358">
        <v>6.7</v>
      </c>
      <c r="W358">
        <v>7.1</v>
      </c>
      <c r="Z358">
        <v>4.7</v>
      </c>
    </row>
    <row r="359" spans="2:26" x14ac:dyDescent="0.3">
      <c r="B359" t="s">
        <v>1611</v>
      </c>
      <c r="H359" t="s">
        <v>2073</v>
      </c>
      <c r="I359">
        <v>5.5</v>
      </c>
      <c r="J359">
        <v>7</v>
      </c>
      <c r="K359">
        <v>6.8</v>
      </c>
      <c r="L359">
        <v>6.4</v>
      </c>
      <c r="N359">
        <v>7.3</v>
      </c>
      <c r="O359">
        <v>5.0999999999999996</v>
      </c>
      <c r="P359">
        <v>6</v>
      </c>
      <c r="R359">
        <v>6.9</v>
      </c>
      <c r="T359">
        <v>7</v>
      </c>
      <c r="U359">
        <v>6.7</v>
      </c>
      <c r="V359">
        <v>7.3</v>
      </c>
      <c r="W359">
        <v>6.5</v>
      </c>
      <c r="Z359">
        <v>6.6</v>
      </c>
    </row>
    <row r="360" spans="2:26" x14ac:dyDescent="0.3">
      <c r="B360" t="s">
        <v>18106</v>
      </c>
      <c r="C360" t="s">
        <v>1611</v>
      </c>
      <c r="D360" t="s">
        <v>18104</v>
      </c>
      <c r="H360" t="s">
        <v>2122</v>
      </c>
      <c r="I360">
        <v>5.6</v>
      </c>
      <c r="J360">
        <v>5.9</v>
      </c>
      <c r="K360">
        <v>7.8</v>
      </c>
      <c r="L360">
        <v>5.8</v>
      </c>
      <c r="N360">
        <v>5.2</v>
      </c>
      <c r="O360">
        <v>4.7</v>
      </c>
      <c r="P360">
        <v>6.4</v>
      </c>
      <c r="R360">
        <v>6.2</v>
      </c>
      <c r="T360">
        <v>6.5</v>
      </c>
      <c r="U360">
        <v>5.0999999999999996</v>
      </c>
      <c r="V360">
        <v>6.2</v>
      </c>
      <c r="W360">
        <v>4.4000000000000004</v>
      </c>
      <c r="Z360">
        <v>6.3</v>
      </c>
    </row>
    <row r="361" spans="2:26" x14ac:dyDescent="0.3">
      <c r="B361" t="s">
        <v>3270</v>
      </c>
      <c r="C361" t="s">
        <v>18104</v>
      </c>
      <c r="H361" t="s">
        <v>643</v>
      </c>
      <c r="I361">
        <v>7.1</v>
      </c>
      <c r="J361">
        <v>6.4</v>
      </c>
      <c r="K361">
        <v>6.2</v>
      </c>
      <c r="L361">
        <v>7.2</v>
      </c>
      <c r="N361">
        <v>7.1</v>
      </c>
      <c r="O361">
        <v>6.9</v>
      </c>
      <c r="P361">
        <v>6.3</v>
      </c>
      <c r="R361">
        <v>8.3000000000000007</v>
      </c>
      <c r="T361">
        <v>6.1</v>
      </c>
      <c r="U361">
        <v>6.6</v>
      </c>
      <c r="V361">
        <v>7.8</v>
      </c>
      <c r="W361">
        <v>7.9</v>
      </c>
      <c r="Z361">
        <v>6.5</v>
      </c>
    </row>
    <row r="362" spans="2:26" x14ac:dyDescent="0.3">
      <c r="B362" t="s">
        <v>15392</v>
      </c>
      <c r="C362" t="s">
        <v>18103</v>
      </c>
      <c r="D362" t="s">
        <v>6096</v>
      </c>
      <c r="E362" t="s">
        <v>18108</v>
      </c>
      <c r="H362" t="s">
        <v>2132</v>
      </c>
      <c r="I362">
        <v>4.9000000000000004</v>
      </c>
      <c r="J362">
        <v>7.1</v>
      </c>
      <c r="K362">
        <v>4.9000000000000004</v>
      </c>
      <c r="L362">
        <v>7.6</v>
      </c>
      <c r="N362">
        <v>5.6</v>
      </c>
      <c r="O362">
        <v>5.3</v>
      </c>
      <c r="P362">
        <v>4.5999999999999996</v>
      </c>
      <c r="R362">
        <v>5.3</v>
      </c>
      <c r="T362">
        <v>6.2</v>
      </c>
      <c r="U362">
        <v>6.1</v>
      </c>
      <c r="V362">
        <v>6.5</v>
      </c>
      <c r="W362">
        <v>5.0999999999999996</v>
      </c>
      <c r="Z362">
        <v>6.7</v>
      </c>
    </row>
    <row r="363" spans="2:26" x14ac:dyDescent="0.3">
      <c r="B363" t="s">
        <v>18108</v>
      </c>
      <c r="C363" t="s">
        <v>18104</v>
      </c>
      <c r="D363" t="s">
        <v>9668</v>
      </c>
      <c r="H363" t="s">
        <v>2139</v>
      </c>
      <c r="I363">
        <v>7.4</v>
      </c>
      <c r="J363">
        <v>5.5</v>
      </c>
      <c r="K363">
        <v>6.1</v>
      </c>
      <c r="L363">
        <v>4.7</v>
      </c>
      <c r="N363">
        <v>7.7</v>
      </c>
      <c r="O363">
        <v>5.7</v>
      </c>
      <c r="P363">
        <v>5.4</v>
      </c>
      <c r="R363">
        <v>4.9000000000000004</v>
      </c>
      <c r="T363">
        <v>1.9</v>
      </c>
      <c r="U363">
        <v>7.7</v>
      </c>
      <c r="V363">
        <v>5</v>
      </c>
      <c r="W363">
        <v>5.8</v>
      </c>
      <c r="Z363">
        <v>6.9</v>
      </c>
    </row>
    <row r="364" spans="2:26" x14ac:dyDescent="0.3">
      <c r="B364" t="s">
        <v>6096</v>
      </c>
      <c r="C364" t="s">
        <v>18104</v>
      </c>
      <c r="D364" t="s">
        <v>9668</v>
      </c>
      <c r="H364" t="s">
        <v>2145</v>
      </c>
      <c r="I364">
        <v>5.7</v>
      </c>
      <c r="J364">
        <v>6.5</v>
      </c>
      <c r="K364">
        <v>6.4</v>
      </c>
      <c r="L364">
        <v>6.6</v>
      </c>
      <c r="N364">
        <v>7.2</v>
      </c>
      <c r="O364">
        <v>5.5</v>
      </c>
      <c r="P364">
        <v>5.0999999999999996</v>
      </c>
      <c r="R364">
        <v>7.3</v>
      </c>
      <c r="T364">
        <v>6.2</v>
      </c>
      <c r="U364">
        <v>3.8</v>
      </c>
      <c r="V364">
        <v>6.6</v>
      </c>
      <c r="W364">
        <v>3.6</v>
      </c>
      <c r="Z364">
        <v>8.1</v>
      </c>
    </row>
    <row r="365" spans="2:26" x14ac:dyDescent="0.3">
      <c r="B365" t="s">
        <v>18108</v>
      </c>
      <c r="C365" t="s">
        <v>9668</v>
      </c>
      <c r="H365" t="s">
        <v>2152</v>
      </c>
      <c r="I365">
        <v>6.4</v>
      </c>
      <c r="J365">
        <v>7</v>
      </c>
      <c r="K365">
        <v>7.9</v>
      </c>
      <c r="L365">
        <v>6.5</v>
      </c>
      <c r="N365">
        <v>6.3</v>
      </c>
      <c r="O365">
        <v>7.7</v>
      </c>
      <c r="P365">
        <v>7</v>
      </c>
      <c r="R365">
        <v>6.4</v>
      </c>
      <c r="T365">
        <v>7.1</v>
      </c>
      <c r="U365">
        <v>5.9</v>
      </c>
      <c r="V365">
        <v>5.5</v>
      </c>
      <c r="W365">
        <v>6.8</v>
      </c>
      <c r="Z365">
        <v>7.7</v>
      </c>
    </row>
    <row r="366" spans="2:26" x14ac:dyDescent="0.3">
      <c r="B366" t="s">
        <v>15392</v>
      </c>
      <c r="C366" t="s">
        <v>18103</v>
      </c>
      <c r="H366" t="s">
        <v>195</v>
      </c>
      <c r="I366">
        <v>5.9</v>
      </c>
      <c r="J366">
        <v>5.8</v>
      </c>
      <c r="K366">
        <v>4.3</v>
      </c>
      <c r="L366">
        <v>6.7</v>
      </c>
      <c r="N366">
        <v>5.6</v>
      </c>
      <c r="O366">
        <v>7</v>
      </c>
      <c r="P366">
        <v>7</v>
      </c>
      <c r="R366">
        <v>7.8</v>
      </c>
      <c r="T366">
        <v>2.2999999999999998</v>
      </c>
      <c r="U366">
        <v>6.1</v>
      </c>
      <c r="V366">
        <v>6.5</v>
      </c>
      <c r="W366">
        <v>3.3</v>
      </c>
      <c r="Z366">
        <v>6.5</v>
      </c>
    </row>
    <row r="367" spans="2:26" x14ac:dyDescent="0.3">
      <c r="B367" t="s">
        <v>926</v>
      </c>
      <c r="C367" t="s">
        <v>18103</v>
      </c>
      <c r="H367" t="s">
        <v>42</v>
      </c>
      <c r="I367">
        <v>5.5</v>
      </c>
      <c r="J367">
        <v>4.4000000000000004</v>
      </c>
      <c r="K367">
        <v>6.7</v>
      </c>
      <c r="L367">
        <v>7.4</v>
      </c>
      <c r="N367">
        <v>6.8</v>
      </c>
      <c r="O367">
        <v>5.4</v>
      </c>
      <c r="P367">
        <v>5.9</v>
      </c>
      <c r="R367">
        <v>5.2</v>
      </c>
      <c r="T367">
        <v>7.5</v>
      </c>
      <c r="U367">
        <v>6.8</v>
      </c>
      <c r="V367">
        <v>5.8</v>
      </c>
      <c r="W367">
        <v>5.4</v>
      </c>
      <c r="Z367">
        <v>4.5999999999999996</v>
      </c>
    </row>
    <row r="368" spans="2:26" x14ac:dyDescent="0.3">
      <c r="B368" t="s">
        <v>926</v>
      </c>
      <c r="C368" t="s">
        <v>1611</v>
      </c>
      <c r="D368" t="s">
        <v>18111</v>
      </c>
      <c r="E368" t="s">
        <v>18108</v>
      </c>
      <c r="F368" t="s">
        <v>9668</v>
      </c>
      <c r="H368" t="s">
        <v>2167</v>
      </c>
      <c r="I368">
        <v>6.9</v>
      </c>
      <c r="J368">
        <v>7.7</v>
      </c>
      <c r="K368">
        <v>8.1</v>
      </c>
      <c r="L368">
        <v>8.1</v>
      </c>
      <c r="N368">
        <v>4.3</v>
      </c>
      <c r="O368">
        <v>7.2</v>
      </c>
      <c r="P368">
        <v>4.0999999999999996</v>
      </c>
      <c r="R368">
        <v>6.7</v>
      </c>
      <c r="T368">
        <v>6.9</v>
      </c>
      <c r="U368">
        <v>5.7</v>
      </c>
      <c r="V368">
        <v>5.6</v>
      </c>
      <c r="W368">
        <v>7.5</v>
      </c>
      <c r="Z368">
        <v>6.8</v>
      </c>
    </row>
    <row r="369" spans="2:26" x14ac:dyDescent="0.3">
      <c r="B369" t="s">
        <v>926</v>
      </c>
      <c r="C369" t="s">
        <v>18105</v>
      </c>
      <c r="D369" t="s">
        <v>18104</v>
      </c>
      <c r="E369" t="s">
        <v>9668</v>
      </c>
      <c r="H369" t="s">
        <v>1612</v>
      </c>
      <c r="I369">
        <v>6.2</v>
      </c>
      <c r="J369">
        <v>6.8</v>
      </c>
      <c r="K369">
        <v>6.6</v>
      </c>
      <c r="L369">
        <v>7.7</v>
      </c>
      <c r="N369">
        <v>6.5</v>
      </c>
      <c r="O369">
        <v>6.8</v>
      </c>
      <c r="P369">
        <v>5.6</v>
      </c>
      <c r="R369">
        <v>7.2</v>
      </c>
      <c r="T369">
        <v>5.0999999999999996</v>
      </c>
      <c r="U369">
        <v>6.6</v>
      </c>
      <c r="V369">
        <v>7.6</v>
      </c>
      <c r="W369">
        <v>5.9</v>
      </c>
      <c r="Z369">
        <v>5.4</v>
      </c>
    </row>
    <row r="370" spans="2:26" x14ac:dyDescent="0.3">
      <c r="B370" t="s">
        <v>18111</v>
      </c>
      <c r="C370" t="s">
        <v>9668</v>
      </c>
      <c r="H370" t="s">
        <v>329</v>
      </c>
      <c r="I370">
        <v>7</v>
      </c>
      <c r="J370">
        <v>6.3</v>
      </c>
      <c r="K370">
        <v>4.9000000000000004</v>
      </c>
      <c r="L370">
        <v>7.2</v>
      </c>
      <c r="N370">
        <v>6.4</v>
      </c>
      <c r="O370">
        <v>6.5</v>
      </c>
      <c r="P370">
        <v>4.0999999999999996</v>
      </c>
      <c r="R370">
        <v>2.8</v>
      </c>
      <c r="T370">
        <v>8.5</v>
      </c>
      <c r="U370">
        <v>5</v>
      </c>
      <c r="V370">
        <v>6.4</v>
      </c>
      <c r="W370">
        <v>6.2</v>
      </c>
      <c r="Z370">
        <v>6.3</v>
      </c>
    </row>
    <row r="371" spans="2:26" x14ac:dyDescent="0.3">
      <c r="B371" t="s">
        <v>18104</v>
      </c>
      <c r="C371" t="s">
        <v>9668</v>
      </c>
      <c r="H371" t="s">
        <v>1137</v>
      </c>
      <c r="I371">
        <v>5.6</v>
      </c>
      <c r="J371">
        <v>6.3</v>
      </c>
      <c r="K371">
        <v>6.1</v>
      </c>
      <c r="L371">
        <v>6.5</v>
      </c>
      <c r="N371">
        <v>6.1</v>
      </c>
      <c r="O371">
        <v>7</v>
      </c>
      <c r="P371">
        <v>6.5</v>
      </c>
      <c r="R371">
        <v>4.3</v>
      </c>
      <c r="T371">
        <v>6.6</v>
      </c>
      <c r="U371">
        <v>7</v>
      </c>
      <c r="V371">
        <v>5.3</v>
      </c>
      <c r="W371">
        <v>7.3</v>
      </c>
      <c r="Z371">
        <v>6.3</v>
      </c>
    </row>
    <row r="372" spans="2:26" x14ac:dyDescent="0.3">
      <c r="B372" t="s">
        <v>18106</v>
      </c>
      <c r="C372" t="s">
        <v>1611</v>
      </c>
      <c r="D372" t="s">
        <v>15392</v>
      </c>
      <c r="E372" t="s">
        <v>18107</v>
      </c>
      <c r="H372" t="s">
        <v>1240</v>
      </c>
      <c r="I372">
        <v>7</v>
      </c>
      <c r="J372">
        <v>5.3</v>
      </c>
      <c r="K372">
        <v>3.8</v>
      </c>
      <c r="L372">
        <v>5.6</v>
      </c>
      <c r="N372">
        <v>5.9</v>
      </c>
      <c r="O372">
        <v>8.1999999999999993</v>
      </c>
      <c r="P372">
        <v>7.8</v>
      </c>
      <c r="R372">
        <v>8.4</v>
      </c>
      <c r="T372">
        <v>7.8</v>
      </c>
      <c r="U372">
        <v>5.9</v>
      </c>
      <c r="V372">
        <v>6.6</v>
      </c>
      <c r="W372">
        <v>5.4</v>
      </c>
      <c r="Z372">
        <v>6.5</v>
      </c>
    </row>
    <row r="373" spans="2:26" x14ac:dyDescent="0.3">
      <c r="B373" t="s">
        <v>3270</v>
      </c>
      <c r="C373" t="s">
        <v>18104</v>
      </c>
      <c r="H373" t="s">
        <v>2193</v>
      </c>
      <c r="I373">
        <v>6.8</v>
      </c>
      <c r="J373">
        <v>5.4</v>
      </c>
      <c r="K373">
        <v>6.5</v>
      </c>
      <c r="L373">
        <v>7.7</v>
      </c>
      <c r="N373">
        <v>5.3</v>
      </c>
      <c r="O373">
        <v>6.1</v>
      </c>
      <c r="P373">
        <v>6.7</v>
      </c>
      <c r="R373">
        <v>5.0999999999999996</v>
      </c>
      <c r="T373">
        <v>3.5</v>
      </c>
      <c r="U373">
        <v>4.2</v>
      </c>
      <c r="V373">
        <v>6.8</v>
      </c>
      <c r="W373">
        <v>5.3</v>
      </c>
      <c r="Z373">
        <v>6.5</v>
      </c>
    </row>
    <row r="374" spans="2:26" x14ac:dyDescent="0.3">
      <c r="B374" t="s">
        <v>3270</v>
      </c>
      <c r="C374" t="s">
        <v>18104</v>
      </c>
      <c r="D374" t="s">
        <v>9668</v>
      </c>
      <c r="H374" t="s">
        <v>1350</v>
      </c>
      <c r="I374">
        <v>5.4</v>
      </c>
      <c r="J374">
        <v>6.2</v>
      </c>
      <c r="K374">
        <v>8.1</v>
      </c>
      <c r="L374">
        <v>5.4</v>
      </c>
      <c r="N374">
        <v>6</v>
      </c>
      <c r="O374">
        <v>7.7</v>
      </c>
      <c r="P374">
        <v>5.3</v>
      </c>
      <c r="R374">
        <v>5.4</v>
      </c>
      <c r="T374">
        <v>6.7</v>
      </c>
      <c r="U374">
        <v>5.4</v>
      </c>
      <c r="V374">
        <v>7.3</v>
      </c>
      <c r="W374">
        <v>8.1</v>
      </c>
      <c r="Z374">
        <v>6.6</v>
      </c>
    </row>
    <row r="375" spans="2:26" x14ac:dyDescent="0.3">
      <c r="B375" t="s">
        <v>18111</v>
      </c>
      <c r="C375" t="s">
        <v>3270</v>
      </c>
      <c r="D375" t="s">
        <v>9668</v>
      </c>
      <c r="H375" t="s">
        <v>454</v>
      </c>
      <c r="I375">
        <v>6.1</v>
      </c>
      <c r="J375">
        <v>5.9</v>
      </c>
      <c r="K375">
        <v>6.4</v>
      </c>
      <c r="L375">
        <v>6.3</v>
      </c>
      <c r="N375">
        <v>5.4</v>
      </c>
      <c r="O375">
        <v>7.1</v>
      </c>
      <c r="P375">
        <v>5.3</v>
      </c>
      <c r="R375">
        <v>3.6</v>
      </c>
      <c r="T375">
        <v>5.9</v>
      </c>
      <c r="U375">
        <v>6.4</v>
      </c>
      <c r="V375">
        <v>5.0999999999999996</v>
      </c>
      <c r="W375">
        <v>4.5999999999999996</v>
      </c>
      <c r="Z375">
        <v>5.6</v>
      </c>
    </row>
    <row r="376" spans="2:26" x14ac:dyDescent="0.3">
      <c r="B376" t="s">
        <v>18109</v>
      </c>
      <c r="C376" t="s">
        <v>9668</v>
      </c>
      <c r="D376" t="s">
        <v>18112</v>
      </c>
      <c r="H376" t="s">
        <v>2111</v>
      </c>
      <c r="I376">
        <v>6.7</v>
      </c>
      <c r="J376">
        <v>6.3</v>
      </c>
      <c r="K376">
        <v>5.7</v>
      </c>
      <c r="L376">
        <v>6.4</v>
      </c>
      <c r="N376">
        <v>6.4</v>
      </c>
      <c r="O376">
        <v>7.8</v>
      </c>
      <c r="P376">
        <v>6.7</v>
      </c>
      <c r="R376">
        <v>8.6</v>
      </c>
      <c r="T376">
        <v>6.7</v>
      </c>
      <c r="U376">
        <v>6.4</v>
      </c>
      <c r="V376">
        <v>4.7</v>
      </c>
      <c r="W376">
        <v>6.7</v>
      </c>
      <c r="Z376">
        <v>5.3</v>
      </c>
    </row>
    <row r="377" spans="2:26" x14ac:dyDescent="0.3">
      <c r="B377" t="s">
        <v>926</v>
      </c>
      <c r="C377" t="s">
        <v>18104</v>
      </c>
      <c r="H377" t="s">
        <v>68</v>
      </c>
      <c r="I377">
        <v>4.3</v>
      </c>
      <c r="J377">
        <v>7.2</v>
      </c>
      <c r="K377">
        <v>5.9</v>
      </c>
      <c r="L377">
        <v>5.9</v>
      </c>
      <c r="N377">
        <v>4.9000000000000004</v>
      </c>
      <c r="O377">
        <v>3.8</v>
      </c>
      <c r="P377">
        <v>6.3</v>
      </c>
      <c r="R377">
        <v>5.7</v>
      </c>
      <c r="T377">
        <v>8.4</v>
      </c>
      <c r="U377">
        <v>5.0999999999999996</v>
      </c>
      <c r="V377">
        <v>6.8</v>
      </c>
      <c r="W377">
        <v>6.4</v>
      </c>
      <c r="Z377">
        <v>6.8</v>
      </c>
    </row>
    <row r="378" spans="2:26" x14ac:dyDescent="0.3">
      <c r="B378" t="s">
        <v>18103</v>
      </c>
      <c r="H378" t="s">
        <v>168</v>
      </c>
      <c r="I378">
        <v>6.9</v>
      </c>
      <c r="J378">
        <v>7.8</v>
      </c>
      <c r="K378">
        <v>5.9</v>
      </c>
      <c r="L378">
        <v>6.5</v>
      </c>
      <c r="N378">
        <v>6.5</v>
      </c>
      <c r="O378">
        <v>6.1</v>
      </c>
      <c r="P378">
        <v>5.3</v>
      </c>
      <c r="R378">
        <v>6.4</v>
      </c>
      <c r="T378">
        <v>5.0999999999999996</v>
      </c>
      <c r="U378">
        <v>2.2000000000000002</v>
      </c>
      <c r="V378">
        <v>5.4</v>
      </c>
      <c r="W378">
        <v>6.7</v>
      </c>
      <c r="Z378">
        <v>7.2</v>
      </c>
    </row>
    <row r="379" spans="2:26" x14ac:dyDescent="0.3">
      <c r="B379" t="s">
        <v>3270</v>
      </c>
      <c r="C379" t="s">
        <v>18110</v>
      </c>
      <c r="H379" t="s">
        <v>1575</v>
      </c>
      <c r="I379">
        <v>8</v>
      </c>
      <c r="J379">
        <v>5</v>
      </c>
      <c r="K379">
        <v>6.4</v>
      </c>
      <c r="L379">
        <v>7.4</v>
      </c>
      <c r="N379">
        <v>6.3</v>
      </c>
      <c r="O379">
        <v>5.7</v>
      </c>
      <c r="P379">
        <v>6.5</v>
      </c>
      <c r="R379">
        <v>6.9</v>
      </c>
      <c r="T379">
        <v>6.8</v>
      </c>
      <c r="U379">
        <v>5.6</v>
      </c>
      <c r="V379">
        <v>4.9000000000000004</v>
      </c>
      <c r="W379">
        <v>6.2</v>
      </c>
      <c r="Z379">
        <v>6</v>
      </c>
    </row>
    <row r="380" spans="2:26" x14ac:dyDescent="0.3">
      <c r="B380" t="s">
        <v>15392</v>
      </c>
      <c r="C380" t="s">
        <v>18103</v>
      </c>
      <c r="D380" t="s">
        <v>18107</v>
      </c>
      <c r="H380" t="s">
        <v>2227</v>
      </c>
      <c r="I380">
        <v>4.4000000000000004</v>
      </c>
      <c r="J380">
        <v>6.2</v>
      </c>
      <c r="K380">
        <v>6.6</v>
      </c>
      <c r="L380">
        <v>7.3</v>
      </c>
      <c r="N380">
        <v>5.5</v>
      </c>
      <c r="O380">
        <v>5</v>
      </c>
      <c r="P380">
        <v>6.8</v>
      </c>
      <c r="R380">
        <v>7.3</v>
      </c>
      <c r="T380">
        <v>3.6</v>
      </c>
      <c r="U380">
        <v>5.2</v>
      </c>
      <c r="V380">
        <v>6.2</v>
      </c>
      <c r="W380">
        <v>6.7</v>
      </c>
      <c r="Z380">
        <v>5.4</v>
      </c>
    </row>
    <row r="381" spans="2:26" x14ac:dyDescent="0.3">
      <c r="B381" t="s">
        <v>18109</v>
      </c>
      <c r="C381" t="s">
        <v>18110</v>
      </c>
      <c r="H381" t="s">
        <v>2235</v>
      </c>
      <c r="I381">
        <v>7.3</v>
      </c>
      <c r="J381">
        <v>6.7</v>
      </c>
      <c r="K381">
        <v>7.3</v>
      </c>
      <c r="L381">
        <v>6.6</v>
      </c>
      <c r="N381">
        <v>6</v>
      </c>
      <c r="O381">
        <v>5.9</v>
      </c>
      <c r="P381">
        <v>6.8</v>
      </c>
      <c r="R381">
        <v>3.1</v>
      </c>
      <c r="T381">
        <v>5.5</v>
      </c>
      <c r="U381">
        <v>3.5</v>
      </c>
      <c r="V381">
        <v>4.9000000000000004</v>
      </c>
      <c r="W381">
        <v>5.7</v>
      </c>
      <c r="Z381">
        <v>6.5</v>
      </c>
    </row>
    <row r="382" spans="2:26" x14ac:dyDescent="0.3">
      <c r="B382" t="s">
        <v>926</v>
      </c>
      <c r="C382" t="s">
        <v>3270</v>
      </c>
      <c r="D382" t="s">
        <v>9668</v>
      </c>
      <c r="H382" t="s">
        <v>685</v>
      </c>
      <c r="I382">
        <v>6.3</v>
      </c>
      <c r="J382">
        <v>6.1</v>
      </c>
      <c r="K382">
        <v>5.4</v>
      </c>
      <c r="L382">
        <v>5.3</v>
      </c>
      <c r="N382">
        <v>5.0999999999999996</v>
      </c>
      <c r="O382">
        <v>7.2</v>
      </c>
      <c r="P382">
        <v>5.6</v>
      </c>
      <c r="R382">
        <v>6.3</v>
      </c>
      <c r="T382">
        <v>5.2</v>
      </c>
      <c r="U382">
        <v>6.4</v>
      </c>
      <c r="V382">
        <v>7.8</v>
      </c>
      <c r="W382">
        <v>2.8</v>
      </c>
      <c r="Z382">
        <v>4.9000000000000004</v>
      </c>
    </row>
    <row r="383" spans="2:26" x14ac:dyDescent="0.3">
      <c r="B383" t="s">
        <v>18111</v>
      </c>
      <c r="C383" t="s">
        <v>9668</v>
      </c>
      <c r="H383" t="s">
        <v>329</v>
      </c>
      <c r="I383">
        <v>6.7</v>
      </c>
      <c r="J383">
        <v>6.4</v>
      </c>
      <c r="K383">
        <v>6.6</v>
      </c>
      <c r="L383">
        <v>6.8</v>
      </c>
      <c r="N383">
        <v>7.2</v>
      </c>
      <c r="O383">
        <v>5.6</v>
      </c>
      <c r="P383">
        <v>6</v>
      </c>
      <c r="R383">
        <v>6.8</v>
      </c>
      <c r="T383">
        <v>7</v>
      </c>
      <c r="U383">
        <v>6.3</v>
      </c>
      <c r="V383">
        <v>5.7</v>
      </c>
      <c r="W383">
        <v>5.9</v>
      </c>
      <c r="Z383">
        <v>7.7</v>
      </c>
    </row>
    <row r="384" spans="2:26" x14ac:dyDescent="0.3">
      <c r="B384" t="s">
        <v>3270</v>
      </c>
      <c r="C384" t="s">
        <v>18105</v>
      </c>
      <c r="H384" t="s">
        <v>2245</v>
      </c>
      <c r="I384">
        <v>7.7</v>
      </c>
      <c r="J384">
        <v>6</v>
      </c>
      <c r="K384">
        <v>6.4</v>
      </c>
      <c r="L384">
        <v>5.8</v>
      </c>
      <c r="N384">
        <v>7</v>
      </c>
      <c r="O384">
        <v>7</v>
      </c>
      <c r="P384">
        <v>5.8</v>
      </c>
      <c r="R384">
        <v>5.8</v>
      </c>
      <c r="T384">
        <v>2.8</v>
      </c>
      <c r="U384">
        <v>5.5</v>
      </c>
      <c r="V384">
        <v>7.7</v>
      </c>
      <c r="W384">
        <v>5.6</v>
      </c>
      <c r="Z384">
        <v>7.8</v>
      </c>
    </row>
    <row r="385" spans="2:26" x14ac:dyDescent="0.3">
      <c r="B385" t="s">
        <v>1611</v>
      </c>
      <c r="C385" t="s">
        <v>15392</v>
      </c>
      <c r="D385" t="s">
        <v>18114</v>
      </c>
      <c r="E385" t="s">
        <v>18105</v>
      </c>
      <c r="H385" t="s">
        <v>2250</v>
      </c>
      <c r="I385">
        <v>6.5</v>
      </c>
      <c r="J385">
        <v>6.1</v>
      </c>
      <c r="K385">
        <v>6.6</v>
      </c>
      <c r="L385">
        <v>7.1</v>
      </c>
      <c r="N385">
        <v>7</v>
      </c>
      <c r="O385">
        <v>8.4</v>
      </c>
      <c r="P385">
        <v>6.5</v>
      </c>
      <c r="R385">
        <v>6.8</v>
      </c>
      <c r="T385">
        <v>6.5</v>
      </c>
      <c r="U385">
        <v>4.8</v>
      </c>
      <c r="V385">
        <v>5.7</v>
      </c>
      <c r="W385">
        <v>6.9</v>
      </c>
      <c r="Z385">
        <v>7.5</v>
      </c>
    </row>
    <row r="386" spans="2:26" x14ac:dyDescent="0.3">
      <c r="B386" t="s">
        <v>18108</v>
      </c>
      <c r="C386" t="s">
        <v>9668</v>
      </c>
      <c r="H386" t="s">
        <v>1123</v>
      </c>
      <c r="I386">
        <v>7.8</v>
      </c>
      <c r="J386">
        <v>4.3</v>
      </c>
      <c r="K386">
        <v>5.9</v>
      </c>
      <c r="L386">
        <v>6</v>
      </c>
      <c r="N386">
        <v>5.9</v>
      </c>
      <c r="O386">
        <v>4.8</v>
      </c>
      <c r="P386">
        <v>5.9</v>
      </c>
      <c r="R386">
        <v>6.7</v>
      </c>
      <c r="T386">
        <v>6.4</v>
      </c>
      <c r="U386">
        <v>5.2</v>
      </c>
      <c r="V386">
        <v>6.5</v>
      </c>
      <c r="W386">
        <v>6.6</v>
      </c>
      <c r="Z386">
        <v>6.4</v>
      </c>
    </row>
    <row r="387" spans="2:26" x14ac:dyDescent="0.3">
      <c r="B387" t="s">
        <v>926</v>
      </c>
      <c r="C387" t="s">
        <v>3270</v>
      </c>
      <c r="D387" t="s">
        <v>9668</v>
      </c>
      <c r="H387" t="s">
        <v>685</v>
      </c>
      <c r="I387">
        <v>6.4</v>
      </c>
      <c r="J387">
        <v>5.7</v>
      </c>
      <c r="K387">
        <v>7.3</v>
      </c>
      <c r="L387">
        <v>7</v>
      </c>
      <c r="N387">
        <v>5.4</v>
      </c>
      <c r="O387">
        <v>2.2000000000000002</v>
      </c>
      <c r="P387">
        <v>6.6</v>
      </c>
      <c r="R387">
        <v>7.6</v>
      </c>
      <c r="T387">
        <v>7</v>
      </c>
      <c r="U387">
        <v>5.3</v>
      </c>
      <c r="V387">
        <v>6.9</v>
      </c>
      <c r="W387">
        <v>5.4</v>
      </c>
      <c r="Z387">
        <v>5.6</v>
      </c>
    </row>
    <row r="388" spans="2:26" x14ac:dyDescent="0.3">
      <c r="B388" t="s">
        <v>9668</v>
      </c>
      <c r="H388" t="s">
        <v>1477</v>
      </c>
      <c r="I388">
        <v>7.8</v>
      </c>
      <c r="J388">
        <v>8.1</v>
      </c>
      <c r="K388">
        <v>6.8</v>
      </c>
      <c r="L388">
        <v>6.4</v>
      </c>
      <c r="N388">
        <v>6.6</v>
      </c>
      <c r="O388">
        <v>6.6</v>
      </c>
      <c r="P388">
        <v>5.8</v>
      </c>
      <c r="R388">
        <v>5.0999999999999996</v>
      </c>
      <c r="T388">
        <v>5.5</v>
      </c>
      <c r="U388">
        <v>6.4</v>
      </c>
      <c r="V388">
        <v>6.6</v>
      </c>
      <c r="W388">
        <v>4.9000000000000004</v>
      </c>
      <c r="Z388">
        <v>6.8</v>
      </c>
    </row>
    <row r="389" spans="2:26" x14ac:dyDescent="0.3">
      <c r="B389" t="s">
        <v>926</v>
      </c>
      <c r="C389" t="s">
        <v>18105</v>
      </c>
      <c r="H389" t="s">
        <v>76</v>
      </c>
      <c r="I389">
        <v>5.8</v>
      </c>
      <c r="J389">
        <v>6.6</v>
      </c>
      <c r="K389">
        <v>6.7</v>
      </c>
      <c r="L389">
        <v>7.7</v>
      </c>
      <c r="N389">
        <v>6.5</v>
      </c>
      <c r="O389">
        <v>7.3</v>
      </c>
      <c r="P389">
        <v>6.5</v>
      </c>
      <c r="R389">
        <v>5.6</v>
      </c>
      <c r="T389">
        <v>6</v>
      </c>
      <c r="U389">
        <v>5.7</v>
      </c>
      <c r="V389">
        <v>5.6</v>
      </c>
      <c r="W389">
        <v>2.5</v>
      </c>
      <c r="Z389">
        <v>6</v>
      </c>
    </row>
    <row r="390" spans="2:26" x14ac:dyDescent="0.3">
      <c r="B390" t="s">
        <v>1611</v>
      </c>
      <c r="C390" t="s">
        <v>15392</v>
      </c>
      <c r="D390" t="s">
        <v>18103</v>
      </c>
      <c r="H390" t="s">
        <v>765</v>
      </c>
      <c r="I390">
        <v>7.1</v>
      </c>
      <c r="J390">
        <v>6.9</v>
      </c>
      <c r="K390">
        <v>6.4</v>
      </c>
      <c r="L390">
        <v>7.8</v>
      </c>
      <c r="N390">
        <v>6.5</v>
      </c>
      <c r="O390">
        <v>5.5</v>
      </c>
      <c r="P390">
        <v>3.9</v>
      </c>
      <c r="R390">
        <v>5.8</v>
      </c>
      <c r="T390">
        <v>4.5999999999999996</v>
      </c>
      <c r="U390">
        <v>5.9</v>
      </c>
      <c r="V390">
        <v>4.9000000000000004</v>
      </c>
      <c r="W390">
        <v>5.9</v>
      </c>
      <c r="Z390">
        <v>7</v>
      </c>
    </row>
    <row r="391" spans="2:26" x14ac:dyDescent="0.3">
      <c r="B391" t="s">
        <v>1611</v>
      </c>
      <c r="C391" t="s">
        <v>15392</v>
      </c>
      <c r="D391" t="s">
        <v>18103</v>
      </c>
      <c r="E391" t="s">
        <v>18107</v>
      </c>
      <c r="F391" t="s">
        <v>18105</v>
      </c>
      <c r="H391" t="s">
        <v>2278</v>
      </c>
      <c r="I391">
        <v>7.1</v>
      </c>
      <c r="J391">
        <v>4.8</v>
      </c>
      <c r="K391">
        <v>4.2</v>
      </c>
      <c r="L391">
        <v>7.5</v>
      </c>
      <c r="N391">
        <v>5.8</v>
      </c>
      <c r="O391">
        <v>8</v>
      </c>
      <c r="P391">
        <v>5.0999999999999996</v>
      </c>
      <c r="R391">
        <v>4.8</v>
      </c>
      <c r="T391">
        <v>8</v>
      </c>
      <c r="U391">
        <v>5.8</v>
      </c>
      <c r="V391">
        <v>5.0999999999999996</v>
      </c>
      <c r="W391">
        <v>5.8</v>
      </c>
      <c r="Z391">
        <v>6.8</v>
      </c>
    </row>
    <row r="392" spans="2:26" x14ac:dyDescent="0.3">
      <c r="B392" t="s">
        <v>18111</v>
      </c>
      <c r="C392" t="s">
        <v>18108</v>
      </c>
      <c r="D392" t="s">
        <v>9668</v>
      </c>
      <c r="H392" t="s">
        <v>1166</v>
      </c>
      <c r="I392">
        <v>6.8</v>
      </c>
      <c r="J392">
        <v>5.5</v>
      </c>
      <c r="K392">
        <v>6.8</v>
      </c>
      <c r="L392">
        <v>5.6</v>
      </c>
      <c r="N392">
        <v>4</v>
      </c>
      <c r="O392">
        <v>7.5</v>
      </c>
      <c r="P392">
        <v>5.8</v>
      </c>
      <c r="R392">
        <v>8.1999999999999993</v>
      </c>
      <c r="T392">
        <v>7.2</v>
      </c>
      <c r="U392">
        <v>4.5999999999999996</v>
      </c>
      <c r="V392">
        <v>7.2</v>
      </c>
      <c r="W392">
        <v>5.4</v>
      </c>
      <c r="Z392">
        <v>6.6</v>
      </c>
    </row>
    <row r="393" spans="2:26" x14ac:dyDescent="0.3">
      <c r="B393" t="s">
        <v>1611</v>
      </c>
      <c r="C393" t="s">
        <v>15392</v>
      </c>
      <c r="H393" t="s">
        <v>2290</v>
      </c>
      <c r="I393">
        <v>4.8</v>
      </c>
      <c r="J393">
        <v>3.8</v>
      </c>
      <c r="K393">
        <v>7.1</v>
      </c>
      <c r="L393">
        <v>6.8</v>
      </c>
      <c r="N393">
        <v>5.3</v>
      </c>
      <c r="O393">
        <v>5.8</v>
      </c>
      <c r="P393">
        <v>6.8</v>
      </c>
      <c r="R393">
        <v>5.0999999999999996</v>
      </c>
      <c r="T393">
        <v>8.3000000000000007</v>
      </c>
      <c r="U393">
        <v>3.5</v>
      </c>
      <c r="V393">
        <v>6.1</v>
      </c>
      <c r="W393">
        <v>7.3</v>
      </c>
      <c r="Z393">
        <v>6.3</v>
      </c>
    </row>
    <row r="394" spans="2:26" x14ac:dyDescent="0.3">
      <c r="B394" t="s">
        <v>1611</v>
      </c>
      <c r="C394" t="s">
        <v>18111</v>
      </c>
      <c r="H394" t="s">
        <v>1689</v>
      </c>
      <c r="I394">
        <v>6.2</v>
      </c>
      <c r="J394">
        <v>6.7</v>
      </c>
      <c r="K394">
        <v>5.0999999999999996</v>
      </c>
      <c r="L394">
        <v>6</v>
      </c>
      <c r="N394">
        <v>6.6</v>
      </c>
      <c r="O394">
        <v>7.3</v>
      </c>
      <c r="P394">
        <v>7.3</v>
      </c>
      <c r="R394">
        <v>3.1</v>
      </c>
      <c r="T394">
        <v>7.1</v>
      </c>
      <c r="U394">
        <v>6.2</v>
      </c>
      <c r="V394">
        <v>8</v>
      </c>
      <c r="W394">
        <v>7</v>
      </c>
      <c r="Z394">
        <v>6.5</v>
      </c>
    </row>
    <row r="395" spans="2:26" x14ac:dyDescent="0.3">
      <c r="B395" t="s">
        <v>18105</v>
      </c>
      <c r="H395" t="s">
        <v>1618</v>
      </c>
      <c r="I395">
        <v>6.9</v>
      </c>
      <c r="J395">
        <v>8.1</v>
      </c>
      <c r="K395">
        <v>4.5999999999999996</v>
      </c>
      <c r="L395">
        <v>7.3</v>
      </c>
      <c r="N395">
        <v>7.2</v>
      </c>
      <c r="P395">
        <v>7.2</v>
      </c>
      <c r="R395">
        <v>7.2</v>
      </c>
      <c r="T395">
        <v>4.4000000000000004</v>
      </c>
      <c r="U395">
        <v>6.3</v>
      </c>
      <c r="V395">
        <v>6.1</v>
      </c>
      <c r="W395">
        <v>7.9</v>
      </c>
      <c r="Z395">
        <v>6.6</v>
      </c>
    </row>
    <row r="396" spans="2:26" x14ac:dyDescent="0.3">
      <c r="B396" t="s">
        <v>18111</v>
      </c>
      <c r="C396" t="s">
        <v>3270</v>
      </c>
      <c r="D396" t="s">
        <v>18108</v>
      </c>
      <c r="E396" t="s">
        <v>9668</v>
      </c>
      <c r="H396" t="s">
        <v>1092</v>
      </c>
      <c r="I396">
        <v>7.3</v>
      </c>
      <c r="J396">
        <v>7.3</v>
      </c>
      <c r="K396">
        <v>7.9</v>
      </c>
      <c r="L396">
        <v>6</v>
      </c>
      <c r="N396">
        <v>5.2</v>
      </c>
      <c r="P396">
        <v>7.5</v>
      </c>
      <c r="R396">
        <v>7.3</v>
      </c>
      <c r="T396">
        <v>5.9</v>
      </c>
      <c r="U396">
        <v>6.9</v>
      </c>
      <c r="V396">
        <v>7.2</v>
      </c>
      <c r="W396">
        <v>7.7</v>
      </c>
      <c r="Z396">
        <v>5.4</v>
      </c>
    </row>
    <row r="397" spans="2:26" x14ac:dyDescent="0.3">
      <c r="B397" t="s">
        <v>3270</v>
      </c>
      <c r="C397" t="s">
        <v>18105</v>
      </c>
      <c r="H397" t="s">
        <v>1375</v>
      </c>
      <c r="I397">
        <v>6.6</v>
      </c>
      <c r="J397">
        <v>5.7</v>
      </c>
      <c r="K397">
        <v>6.9</v>
      </c>
      <c r="L397">
        <v>7</v>
      </c>
      <c r="N397">
        <v>6.2</v>
      </c>
      <c r="P397">
        <v>6.8</v>
      </c>
      <c r="R397">
        <v>6.2</v>
      </c>
      <c r="T397">
        <v>5.0999999999999996</v>
      </c>
      <c r="U397">
        <v>6.1</v>
      </c>
      <c r="V397">
        <v>6.2</v>
      </c>
      <c r="W397">
        <v>5.3</v>
      </c>
      <c r="Z397">
        <v>6.1</v>
      </c>
    </row>
    <row r="398" spans="2:26" x14ac:dyDescent="0.3">
      <c r="B398" t="s">
        <v>9668</v>
      </c>
      <c r="H398" t="s">
        <v>1477</v>
      </c>
      <c r="I398">
        <v>6.9</v>
      </c>
      <c r="J398">
        <v>5.9</v>
      </c>
      <c r="K398">
        <v>6</v>
      </c>
      <c r="L398">
        <v>6.8</v>
      </c>
      <c r="N398">
        <v>6.7</v>
      </c>
      <c r="P398">
        <v>6.4</v>
      </c>
      <c r="R398">
        <v>7.5</v>
      </c>
      <c r="T398">
        <v>6.2</v>
      </c>
      <c r="U398">
        <v>7.9</v>
      </c>
      <c r="V398">
        <v>7</v>
      </c>
      <c r="W398">
        <v>5.3</v>
      </c>
      <c r="Z398">
        <v>7.6</v>
      </c>
    </row>
    <row r="399" spans="2:26" x14ac:dyDescent="0.3">
      <c r="B399" t="s">
        <v>18106</v>
      </c>
      <c r="C399" t="s">
        <v>1611</v>
      </c>
      <c r="D399" t="s">
        <v>15392</v>
      </c>
      <c r="H399" t="s">
        <v>461</v>
      </c>
      <c r="I399">
        <v>6.2</v>
      </c>
      <c r="J399">
        <v>5.9</v>
      </c>
      <c r="K399">
        <v>5</v>
      </c>
      <c r="L399">
        <v>6.5</v>
      </c>
      <c r="N399">
        <v>7.8</v>
      </c>
      <c r="P399">
        <v>8.6</v>
      </c>
      <c r="R399">
        <v>6.4</v>
      </c>
      <c r="T399">
        <v>7.7</v>
      </c>
      <c r="U399">
        <v>6.6</v>
      </c>
      <c r="V399">
        <v>7.1</v>
      </c>
      <c r="W399">
        <v>7.3</v>
      </c>
      <c r="Z399">
        <v>5.3</v>
      </c>
    </row>
    <row r="400" spans="2:26" x14ac:dyDescent="0.3">
      <c r="B400" t="s">
        <v>18108</v>
      </c>
      <c r="C400" t="s">
        <v>18104</v>
      </c>
      <c r="H400" t="s">
        <v>1340</v>
      </c>
      <c r="I400">
        <v>6.7</v>
      </c>
      <c r="J400">
        <v>6.4</v>
      </c>
      <c r="K400">
        <v>5.7</v>
      </c>
      <c r="L400">
        <v>7</v>
      </c>
      <c r="N400">
        <v>4.0999999999999996</v>
      </c>
      <c r="P400">
        <v>5.4</v>
      </c>
      <c r="R400">
        <v>6.2</v>
      </c>
      <c r="T400">
        <v>2.5</v>
      </c>
      <c r="U400">
        <v>6.7</v>
      </c>
      <c r="V400">
        <v>7.5</v>
      </c>
      <c r="W400">
        <v>6.7</v>
      </c>
      <c r="Z400">
        <v>8.1</v>
      </c>
    </row>
    <row r="401" spans="2:26" x14ac:dyDescent="0.3">
      <c r="B401" t="s">
        <v>18109</v>
      </c>
      <c r="C401" t="s">
        <v>18112</v>
      </c>
      <c r="H401" t="s">
        <v>1898</v>
      </c>
      <c r="I401">
        <v>7.6</v>
      </c>
      <c r="J401">
        <v>6.3</v>
      </c>
      <c r="K401">
        <v>6.2</v>
      </c>
      <c r="L401">
        <v>7</v>
      </c>
      <c r="N401">
        <v>5.8</v>
      </c>
      <c r="P401">
        <v>4.8</v>
      </c>
      <c r="R401">
        <v>5.8</v>
      </c>
      <c r="T401">
        <v>7.7</v>
      </c>
      <c r="U401">
        <v>3.9</v>
      </c>
      <c r="V401">
        <v>7.4</v>
      </c>
      <c r="W401">
        <v>4.5</v>
      </c>
      <c r="Z401">
        <v>6.6</v>
      </c>
    </row>
    <row r="402" spans="2:26" x14ac:dyDescent="0.3">
      <c r="B402" t="s">
        <v>926</v>
      </c>
      <c r="C402" t="s">
        <v>1611</v>
      </c>
      <c r="D402" t="s">
        <v>9668</v>
      </c>
      <c r="H402" t="s">
        <v>1050</v>
      </c>
      <c r="I402">
        <v>6.7</v>
      </c>
      <c r="J402">
        <v>4.3</v>
      </c>
      <c r="K402">
        <v>6.6</v>
      </c>
      <c r="L402">
        <v>5.4</v>
      </c>
      <c r="N402">
        <v>7.2</v>
      </c>
      <c r="P402">
        <v>8.1</v>
      </c>
      <c r="R402">
        <v>8.1</v>
      </c>
      <c r="T402">
        <v>5.8</v>
      </c>
      <c r="U402">
        <v>7.5</v>
      </c>
      <c r="V402">
        <v>5.9</v>
      </c>
      <c r="W402">
        <v>7.9</v>
      </c>
      <c r="Z402">
        <v>6.4</v>
      </c>
    </row>
    <row r="403" spans="2:26" x14ac:dyDescent="0.3">
      <c r="B403" t="s">
        <v>926</v>
      </c>
      <c r="C403" t="s">
        <v>1611</v>
      </c>
      <c r="D403" t="s">
        <v>18103</v>
      </c>
      <c r="H403" t="s">
        <v>2339</v>
      </c>
      <c r="I403">
        <v>6.2</v>
      </c>
      <c r="J403">
        <v>5.5</v>
      </c>
      <c r="K403">
        <v>4.7</v>
      </c>
      <c r="L403">
        <v>7</v>
      </c>
      <c r="N403">
        <v>6.4</v>
      </c>
      <c r="P403">
        <v>6.1</v>
      </c>
      <c r="R403">
        <v>4</v>
      </c>
      <c r="T403">
        <v>6.3</v>
      </c>
      <c r="U403">
        <v>8</v>
      </c>
      <c r="V403">
        <v>6.6</v>
      </c>
      <c r="W403">
        <v>6.4</v>
      </c>
      <c r="Z403">
        <v>6.4</v>
      </c>
    </row>
    <row r="404" spans="2:26" x14ac:dyDescent="0.3">
      <c r="B404" t="s">
        <v>18105</v>
      </c>
      <c r="H404" t="s">
        <v>209</v>
      </c>
      <c r="I404">
        <v>7.3</v>
      </c>
      <c r="J404">
        <v>6.2</v>
      </c>
      <c r="K404">
        <v>6.1</v>
      </c>
      <c r="L404">
        <v>6.3</v>
      </c>
      <c r="N404">
        <v>5.0999999999999996</v>
      </c>
      <c r="P404">
        <v>6.3</v>
      </c>
      <c r="R404">
        <v>6.2</v>
      </c>
      <c r="T404">
        <v>5.6</v>
      </c>
      <c r="U404">
        <v>4.2</v>
      </c>
      <c r="V404">
        <v>6.9</v>
      </c>
      <c r="W404">
        <v>7.5</v>
      </c>
      <c r="Z404">
        <v>7.4</v>
      </c>
    </row>
    <row r="405" spans="2:26" x14ac:dyDescent="0.3">
      <c r="B405" t="s">
        <v>18111</v>
      </c>
      <c r="C405" t="s">
        <v>9668</v>
      </c>
      <c r="H405" t="s">
        <v>329</v>
      </c>
      <c r="I405">
        <v>6</v>
      </c>
      <c r="J405">
        <v>7.3</v>
      </c>
      <c r="K405">
        <v>7.3</v>
      </c>
      <c r="L405">
        <v>6.5</v>
      </c>
      <c r="N405">
        <v>7.4</v>
      </c>
      <c r="P405">
        <v>6.6</v>
      </c>
      <c r="R405">
        <v>6.7</v>
      </c>
      <c r="T405">
        <v>6.6</v>
      </c>
      <c r="U405">
        <v>7</v>
      </c>
      <c r="V405">
        <v>6.2</v>
      </c>
      <c r="W405">
        <v>6.5</v>
      </c>
      <c r="Z405">
        <v>7.6</v>
      </c>
    </row>
    <row r="406" spans="2:26" x14ac:dyDescent="0.3">
      <c r="B406" t="s">
        <v>18106</v>
      </c>
      <c r="C406" t="s">
        <v>1611</v>
      </c>
      <c r="D406" t="s">
        <v>15392</v>
      </c>
      <c r="E406" t="s">
        <v>18103</v>
      </c>
      <c r="H406" t="s">
        <v>266</v>
      </c>
      <c r="I406">
        <v>7.1</v>
      </c>
      <c r="J406">
        <v>5.4</v>
      </c>
      <c r="K406">
        <v>6.6</v>
      </c>
      <c r="L406">
        <v>6.5</v>
      </c>
      <c r="N406">
        <v>6</v>
      </c>
      <c r="P406">
        <v>6.5</v>
      </c>
      <c r="R406">
        <v>6.7</v>
      </c>
      <c r="T406">
        <v>7.7</v>
      </c>
      <c r="U406">
        <v>6.8</v>
      </c>
      <c r="V406">
        <v>3.8</v>
      </c>
      <c r="W406">
        <v>6.7</v>
      </c>
      <c r="Z406">
        <v>7.8</v>
      </c>
    </row>
    <row r="407" spans="2:26" x14ac:dyDescent="0.3">
      <c r="B407" t="s">
        <v>18103</v>
      </c>
      <c r="C407" t="s">
        <v>18105</v>
      </c>
      <c r="H407" t="s">
        <v>660</v>
      </c>
      <c r="I407">
        <v>7.1</v>
      </c>
      <c r="J407">
        <v>7.2</v>
      </c>
      <c r="K407">
        <v>4.4000000000000004</v>
      </c>
      <c r="L407">
        <v>6.1</v>
      </c>
      <c r="N407">
        <v>5.7</v>
      </c>
      <c r="P407">
        <v>6.1</v>
      </c>
      <c r="R407">
        <v>4.5999999999999996</v>
      </c>
      <c r="T407">
        <v>7.1</v>
      </c>
      <c r="U407">
        <v>6.6</v>
      </c>
      <c r="V407">
        <v>7.8</v>
      </c>
      <c r="W407">
        <v>5.5</v>
      </c>
      <c r="Z407">
        <v>7.3</v>
      </c>
    </row>
    <row r="408" spans="2:26" x14ac:dyDescent="0.3">
      <c r="B408" t="s">
        <v>3270</v>
      </c>
      <c r="C408" t="s">
        <v>9668</v>
      </c>
      <c r="H408" t="s">
        <v>896</v>
      </c>
      <c r="I408">
        <v>5.5</v>
      </c>
      <c r="J408">
        <v>7.3</v>
      </c>
      <c r="K408">
        <v>3.5</v>
      </c>
      <c r="L408">
        <v>7.6</v>
      </c>
      <c r="N408">
        <v>7.2</v>
      </c>
      <c r="P408">
        <v>7.3</v>
      </c>
      <c r="R408">
        <v>6.2</v>
      </c>
      <c r="T408">
        <v>7.1</v>
      </c>
      <c r="U408">
        <v>5.8</v>
      </c>
      <c r="V408">
        <v>6.1</v>
      </c>
      <c r="W408">
        <v>5.9</v>
      </c>
      <c r="Z408">
        <v>8.1</v>
      </c>
    </row>
    <row r="409" spans="2:26" x14ac:dyDescent="0.3">
      <c r="B409" t="s">
        <v>1611</v>
      </c>
      <c r="C409" t="s">
        <v>3270</v>
      </c>
      <c r="D409" t="s">
        <v>15392</v>
      </c>
      <c r="E409" t="s">
        <v>18103</v>
      </c>
      <c r="H409" t="s">
        <v>2375</v>
      </c>
      <c r="I409">
        <v>5.6</v>
      </c>
      <c r="J409">
        <v>8.1</v>
      </c>
      <c r="K409">
        <v>6.6</v>
      </c>
      <c r="L409">
        <v>7</v>
      </c>
      <c r="N409">
        <v>5.9</v>
      </c>
      <c r="P409">
        <v>6.8</v>
      </c>
      <c r="R409">
        <v>5.3</v>
      </c>
      <c r="T409">
        <v>7</v>
      </c>
      <c r="U409">
        <v>7.3</v>
      </c>
      <c r="V409">
        <v>6.3</v>
      </c>
      <c r="W409">
        <v>5.8</v>
      </c>
      <c r="Z409">
        <v>6.6</v>
      </c>
    </row>
    <row r="410" spans="2:26" x14ac:dyDescent="0.3">
      <c r="B410" t="s">
        <v>1611</v>
      </c>
      <c r="C410" t="s">
        <v>18103</v>
      </c>
      <c r="D410" t="s">
        <v>18105</v>
      </c>
      <c r="H410" t="s">
        <v>2381</v>
      </c>
      <c r="I410">
        <v>7.5</v>
      </c>
      <c r="J410">
        <v>8</v>
      </c>
      <c r="K410">
        <v>5.9</v>
      </c>
      <c r="L410">
        <v>8.1</v>
      </c>
      <c r="N410">
        <v>7.1</v>
      </c>
      <c r="P410">
        <v>5.9</v>
      </c>
      <c r="R410">
        <v>6.1</v>
      </c>
      <c r="T410">
        <v>6</v>
      </c>
      <c r="U410">
        <v>6.1</v>
      </c>
      <c r="V410">
        <v>7.8</v>
      </c>
      <c r="W410">
        <v>4.0999999999999996</v>
      </c>
      <c r="Z410">
        <v>8</v>
      </c>
    </row>
    <row r="411" spans="2:26" x14ac:dyDescent="0.3">
      <c r="B411" t="s">
        <v>926</v>
      </c>
      <c r="C411" t="s">
        <v>18104</v>
      </c>
      <c r="D411" t="s">
        <v>9668</v>
      </c>
      <c r="H411" t="s">
        <v>222</v>
      </c>
      <c r="I411">
        <v>5.4</v>
      </c>
      <c r="J411">
        <v>6.3</v>
      </c>
      <c r="K411">
        <v>5.7</v>
      </c>
      <c r="L411">
        <v>7.2</v>
      </c>
      <c r="N411">
        <v>5.9</v>
      </c>
      <c r="P411">
        <v>6.8</v>
      </c>
      <c r="R411">
        <v>5.9</v>
      </c>
      <c r="T411">
        <v>6.4</v>
      </c>
      <c r="V411">
        <v>7.1</v>
      </c>
      <c r="W411">
        <v>8</v>
      </c>
      <c r="Z411">
        <v>7.6</v>
      </c>
    </row>
    <row r="412" spans="2:26" x14ac:dyDescent="0.3">
      <c r="B412" t="s">
        <v>18105</v>
      </c>
      <c r="C412" t="s">
        <v>18104</v>
      </c>
      <c r="H412" t="s">
        <v>2395</v>
      </c>
      <c r="I412">
        <v>4.3</v>
      </c>
      <c r="J412">
        <v>6.6</v>
      </c>
      <c r="K412">
        <v>8</v>
      </c>
      <c r="L412">
        <v>7.3</v>
      </c>
      <c r="N412">
        <v>4.5999999999999996</v>
      </c>
      <c r="P412">
        <v>7.3</v>
      </c>
      <c r="R412">
        <v>8.1</v>
      </c>
      <c r="T412">
        <v>5.9</v>
      </c>
      <c r="V412">
        <v>6.7</v>
      </c>
      <c r="W412">
        <v>6.6</v>
      </c>
      <c r="Z412">
        <v>6.4</v>
      </c>
    </row>
    <row r="413" spans="2:26" x14ac:dyDescent="0.3">
      <c r="B413" t="s">
        <v>1611</v>
      </c>
      <c r="C413" t="s">
        <v>18108</v>
      </c>
      <c r="H413" t="s">
        <v>2402</v>
      </c>
      <c r="I413">
        <v>4.9000000000000004</v>
      </c>
      <c r="J413">
        <v>6.4</v>
      </c>
      <c r="K413">
        <v>7.3</v>
      </c>
      <c r="L413">
        <v>6.7</v>
      </c>
      <c r="N413">
        <v>6.1</v>
      </c>
      <c r="P413">
        <v>7.8</v>
      </c>
      <c r="R413">
        <v>4.5</v>
      </c>
      <c r="T413">
        <v>7</v>
      </c>
      <c r="V413">
        <v>5.8</v>
      </c>
      <c r="W413">
        <v>7.2</v>
      </c>
      <c r="Z413">
        <v>7.7</v>
      </c>
    </row>
    <row r="414" spans="2:26" x14ac:dyDescent="0.3">
      <c r="B414" t="s">
        <v>18104</v>
      </c>
      <c r="H414" t="s">
        <v>631</v>
      </c>
      <c r="I414">
        <v>7.1</v>
      </c>
      <c r="J414">
        <v>6.6</v>
      </c>
      <c r="K414">
        <v>5.8</v>
      </c>
      <c r="L414">
        <v>4.0999999999999996</v>
      </c>
      <c r="N414">
        <v>6.4</v>
      </c>
      <c r="P414">
        <v>5.8</v>
      </c>
      <c r="R414">
        <v>5.7</v>
      </c>
      <c r="T414">
        <v>7.5</v>
      </c>
      <c r="V414">
        <v>3.7</v>
      </c>
      <c r="W414">
        <v>8</v>
      </c>
      <c r="Z414">
        <v>7.3</v>
      </c>
    </row>
    <row r="415" spans="2:26" x14ac:dyDescent="0.3">
      <c r="B415" t="s">
        <v>3270</v>
      </c>
      <c r="C415" t="s">
        <v>18103</v>
      </c>
      <c r="D415" t="s">
        <v>18105</v>
      </c>
      <c r="H415" t="s">
        <v>2416</v>
      </c>
      <c r="I415">
        <v>6.4</v>
      </c>
      <c r="J415">
        <v>6.4</v>
      </c>
      <c r="K415">
        <v>6.4</v>
      </c>
      <c r="L415">
        <v>7.4</v>
      </c>
      <c r="N415">
        <v>6</v>
      </c>
      <c r="P415">
        <v>5.7</v>
      </c>
      <c r="R415">
        <v>5.7</v>
      </c>
      <c r="T415">
        <v>6.7</v>
      </c>
      <c r="V415">
        <v>4.5999999999999996</v>
      </c>
      <c r="W415">
        <v>7.7</v>
      </c>
      <c r="Z415">
        <v>6.9</v>
      </c>
    </row>
    <row r="416" spans="2:26" x14ac:dyDescent="0.3">
      <c r="B416" t="s">
        <v>1611</v>
      </c>
      <c r="C416" t="s">
        <v>15392</v>
      </c>
      <c r="D416" t="s">
        <v>18103</v>
      </c>
      <c r="H416" t="s">
        <v>2425</v>
      </c>
      <c r="I416">
        <v>4.3</v>
      </c>
      <c r="J416">
        <v>7.3</v>
      </c>
      <c r="K416">
        <v>5.6</v>
      </c>
      <c r="L416">
        <v>7.6</v>
      </c>
      <c r="N416">
        <v>6.1</v>
      </c>
      <c r="P416">
        <v>6.6</v>
      </c>
      <c r="R416">
        <v>5.7</v>
      </c>
      <c r="T416">
        <v>8.6999999999999993</v>
      </c>
      <c r="V416">
        <v>7</v>
      </c>
      <c r="W416">
        <v>7.4</v>
      </c>
      <c r="Z416">
        <v>8.5</v>
      </c>
    </row>
    <row r="417" spans="2:26" x14ac:dyDescent="0.3">
      <c r="B417" t="s">
        <v>926</v>
      </c>
      <c r="C417" t="s">
        <v>18104</v>
      </c>
      <c r="D417" t="s">
        <v>9668</v>
      </c>
      <c r="H417" t="s">
        <v>222</v>
      </c>
      <c r="I417">
        <v>6.1</v>
      </c>
      <c r="J417">
        <v>5.7</v>
      </c>
      <c r="K417">
        <v>5.9</v>
      </c>
      <c r="L417">
        <v>7.2</v>
      </c>
      <c r="N417">
        <v>6.1</v>
      </c>
      <c r="P417">
        <v>6.2</v>
      </c>
      <c r="R417">
        <v>7.8</v>
      </c>
      <c r="T417">
        <v>5.5</v>
      </c>
      <c r="V417">
        <v>5.8</v>
      </c>
      <c r="W417">
        <v>7</v>
      </c>
      <c r="Z417">
        <v>7.8</v>
      </c>
    </row>
    <row r="418" spans="2:26" x14ac:dyDescent="0.3">
      <c r="B418" t="s">
        <v>926</v>
      </c>
      <c r="C418" t="s">
        <v>18103</v>
      </c>
      <c r="D418" t="s">
        <v>6096</v>
      </c>
      <c r="E418" t="s">
        <v>18104</v>
      </c>
      <c r="H418" t="s">
        <v>2435</v>
      </c>
      <c r="I418">
        <v>7</v>
      </c>
      <c r="J418">
        <v>6</v>
      </c>
      <c r="K418">
        <v>6.3</v>
      </c>
      <c r="L418">
        <v>7.7</v>
      </c>
      <c r="N418">
        <v>6.3</v>
      </c>
      <c r="P418">
        <v>7.5</v>
      </c>
      <c r="R418">
        <v>5.9</v>
      </c>
      <c r="T418">
        <v>5.5</v>
      </c>
      <c r="V418">
        <v>5.7</v>
      </c>
      <c r="W418">
        <v>6.3</v>
      </c>
      <c r="Z418">
        <v>6.7</v>
      </c>
    </row>
    <row r="419" spans="2:26" x14ac:dyDescent="0.3">
      <c r="B419" t="s">
        <v>3270</v>
      </c>
      <c r="C419" t="s">
        <v>18109</v>
      </c>
      <c r="D419" t="s">
        <v>18108</v>
      </c>
      <c r="E419" t="s">
        <v>9668</v>
      </c>
      <c r="H419" t="s">
        <v>2441</v>
      </c>
      <c r="I419">
        <v>7.7</v>
      </c>
      <c r="J419">
        <v>5.6</v>
      </c>
      <c r="K419">
        <v>8.3000000000000007</v>
      </c>
      <c r="L419">
        <v>6.4</v>
      </c>
      <c r="N419">
        <v>5.9</v>
      </c>
      <c r="P419">
        <v>6.1</v>
      </c>
      <c r="R419">
        <v>7</v>
      </c>
      <c r="T419">
        <v>8.3000000000000007</v>
      </c>
      <c r="V419">
        <v>4.4000000000000004</v>
      </c>
      <c r="W419">
        <v>6.2</v>
      </c>
      <c r="Z419">
        <v>6.4</v>
      </c>
    </row>
    <row r="420" spans="2:26" x14ac:dyDescent="0.3">
      <c r="B420" t="s">
        <v>18108</v>
      </c>
      <c r="C420" t="s">
        <v>18104</v>
      </c>
      <c r="D420" t="s">
        <v>9668</v>
      </c>
      <c r="H420" t="s">
        <v>1585</v>
      </c>
      <c r="I420">
        <v>5.9</v>
      </c>
      <c r="J420">
        <v>5.8</v>
      </c>
      <c r="K420">
        <v>7.1</v>
      </c>
      <c r="L420">
        <v>7</v>
      </c>
      <c r="N420">
        <v>5.9</v>
      </c>
      <c r="P420">
        <v>5.6</v>
      </c>
      <c r="R420">
        <v>6.2</v>
      </c>
      <c r="T420">
        <v>7.9</v>
      </c>
      <c r="V420">
        <v>7.9</v>
      </c>
      <c r="W420">
        <v>7.8</v>
      </c>
      <c r="Z420">
        <v>6.6</v>
      </c>
    </row>
    <row r="421" spans="2:26" x14ac:dyDescent="0.3">
      <c r="B421" t="s">
        <v>3270</v>
      </c>
      <c r="H421" t="s">
        <v>2450</v>
      </c>
      <c r="I421">
        <v>6.7</v>
      </c>
      <c r="J421">
        <v>5.5</v>
      </c>
      <c r="K421">
        <v>6.4</v>
      </c>
      <c r="L421">
        <v>7.5</v>
      </c>
      <c r="N421">
        <v>6.6</v>
      </c>
      <c r="P421">
        <v>6.3</v>
      </c>
      <c r="R421">
        <v>7.7</v>
      </c>
      <c r="T421">
        <v>6.1</v>
      </c>
      <c r="V421">
        <v>7.6</v>
      </c>
      <c r="W421">
        <v>2.9</v>
      </c>
      <c r="Z421">
        <v>6.5</v>
      </c>
    </row>
    <row r="422" spans="2:26" x14ac:dyDescent="0.3">
      <c r="B422" t="s">
        <v>926</v>
      </c>
      <c r="C422" t="s">
        <v>9668</v>
      </c>
      <c r="H422" t="s">
        <v>50</v>
      </c>
      <c r="I422">
        <v>6.5</v>
      </c>
      <c r="J422">
        <v>4.7</v>
      </c>
      <c r="K422">
        <v>7.8</v>
      </c>
      <c r="L422">
        <v>7.3</v>
      </c>
      <c r="N422">
        <v>5.8</v>
      </c>
      <c r="P422">
        <v>6</v>
      </c>
      <c r="R422">
        <v>5.3</v>
      </c>
      <c r="T422">
        <v>6.9</v>
      </c>
      <c r="V422">
        <v>2.7</v>
      </c>
      <c r="W422">
        <v>5</v>
      </c>
      <c r="Z422">
        <v>7.1</v>
      </c>
    </row>
    <row r="423" spans="2:26" x14ac:dyDescent="0.3">
      <c r="B423" t="s">
        <v>926</v>
      </c>
      <c r="C423" t="s">
        <v>9668</v>
      </c>
      <c r="H423" t="s">
        <v>50</v>
      </c>
      <c r="I423">
        <v>7.1</v>
      </c>
      <c r="J423">
        <v>4.2</v>
      </c>
      <c r="K423">
        <v>4.5</v>
      </c>
      <c r="L423">
        <v>7.3</v>
      </c>
      <c r="N423">
        <v>5.2</v>
      </c>
      <c r="P423">
        <v>6.8</v>
      </c>
      <c r="R423">
        <v>6.7</v>
      </c>
      <c r="T423">
        <v>6.5</v>
      </c>
      <c r="V423">
        <v>5.5</v>
      </c>
      <c r="W423">
        <v>6.6</v>
      </c>
      <c r="Z423">
        <v>5.8</v>
      </c>
    </row>
    <row r="424" spans="2:26" x14ac:dyDescent="0.3">
      <c r="B424" t="s">
        <v>3270</v>
      </c>
      <c r="C424" t="s">
        <v>18104</v>
      </c>
      <c r="D424" t="s">
        <v>9668</v>
      </c>
      <c r="H424" t="s">
        <v>1436</v>
      </c>
      <c r="I424">
        <v>7.3</v>
      </c>
      <c r="J424">
        <v>6.7</v>
      </c>
      <c r="K424">
        <v>7.6</v>
      </c>
      <c r="L424">
        <v>7.2</v>
      </c>
      <c r="N424">
        <v>7</v>
      </c>
      <c r="P424">
        <v>5.5</v>
      </c>
      <c r="R424">
        <v>7.8</v>
      </c>
      <c r="T424">
        <v>6.2</v>
      </c>
      <c r="V424">
        <v>6.2</v>
      </c>
      <c r="W424">
        <v>5.9</v>
      </c>
      <c r="Z424">
        <v>4.7</v>
      </c>
    </row>
    <row r="425" spans="2:26" x14ac:dyDescent="0.3">
      <c r="H425" t="s">
        <v>1611</v>
      </c>
      <c r="I425">
        <v>6.5</v>
      </c>
      <c r="J425">
        <v>5.7</v>
      </c>
      <c r="K425">
        <v>5.8</v>
      </c>
      <c r="L425">
        <v>7.8</v>
      </c>
      <c r="N425">
        <v>5.8</v>
      </c>
      <c r="P425">
        <v>4.5</v>
      </c>
      <c r="R425">
        <v>7.1</v>
      </c>
      <c r="T425">
        <v>5.4</v>
      </c>
      <c r="V425">
        <v>7.6</v>
      </c>
      <c r="W425">
        <v>7.6</v>
      </c>
      <c r="Z425">
        <v>6.5</v>
      </c>
    </row>
    <row r="426" spans="2:26" x14ac:dyDescent="0.3">
      <c r="H426" t="s">
        <v>1285</v>
      </c>
      <c r="I426">
        <v>7</v>
      </c>
      <c r="J426">
        <v>6.8</v>
      </c>
      <c r="K426">
        <v>7.4</v>
      </c>
      <c r="L426">
        <v>7.7</v>
      </c>
      <c r="N426">
        <v>5.0999999999999996</v>
      </c>
      <c r="P426">
        <v>6.3</v>
      </c>
      <c r="R426">
        <v>6.7</v>
      </c>
      <c r="T426">
        <v>6.5</v>
      </c>
      <c r="V426">
        <v>7.3</v>
      </c>
      <c r="W426">
        <v>5.8</v>
      </c>
      <c r="Z426">
        <v>6</v>
      </c>
    </row>
    <row r="427" spans="2:26" x14ac:dyDescent="0.3">
      <c r="B427" t="s">
        <v>18106</v>
      </c>
      <c r="C427" t="s">
        <v>1611</v>
      </c>
      <c r="D427" t="s">
        <v>15392</v>
      </c>
      <c r="H427" t="s">
        <v>461</v>
      </c>
      <c r="I427">
        <v>6.8</v>
      </c>
      <c r="J427">
        <v>5.9</v>
      </c>
      <c r="K427">
        <v>7.3</v>
      </c>
      <c r="L427">
        <v>6.6</v>
      </c>
      <c r="N427">
        <v>4.7</v>
      </c>
      <c r="P427">
        <v>6.7</v>
      </c>
      <c r="R427">
        <v>6.6</v>
      </c>
      <c r="T427">
        <v>5.9</v>
      </c>
      <c r="V427">
        <v>8.3000000000000007</v>
      </c>
      <c r="W427">
        <v>6.7</v>
      </c>
      <c r="Z427">
        <v>5.7</v>
      </c>
    </row>
    <row r="428" spans="2:26" x14ac:dyDescent="0.3">
      <c r="B428" t="s">
        <v>18106</v>
      </c>
      <c r="C428" t="s">
        <v>1611</v>
      </c>
      <c r="D428" t="s">
        <v>3270</v>
      </c>
      <c r="E428" t="s">
        <v>15392</v>
      </c>
      <c r="F428" t="s">
        <v>18103</v>
      </c>
      <c r="G428" t="s">
        <v>18104</v>
      </c>
      <c r="H428" t="s">
        <v>2479</v>
      </c>
      <c r="I428">
        <v>7.2</v>
      </c>
      <c r="J428">
        <v>7.6</v>
      </c>
      <c r="K428">
        <v>7.1</v>
      </c>
      <c r="L428">
        <v>5.9</v>
      </c>
      <c r="N428">
        <v>5.8</v>
      </c>
      <c r="P428">
        <v>5.6</v>
      </c>
      <c r="R428">
        <v>7.2</v>
      </c>
      <c r="T428">
        <v>4.4000000000000004</v>
      </c>
      <c r="V428">
        <v>5.8</v>
      </c>
      <c r="W428">
        <v>7.6</v>
      </c>
      <c r="Z428">
        <v>5.0999999999999996</v>
      </c>
    </row>
    <row r="429" spans="2:26" x14ac:dyDescent="0.3">
      <c r="B429" t="s">
        <v>3270</v>
      </c>
      <c r="C429" t="s">
        <v>18105</v>
      </c>
      <c r="D429" t="s">
        <v>18104</v>
      </c>
      <c r="E429" t="s">
        <v>9668</v>
      </c>
      <c r="H429" t="s">
        <v>2486</v>
      </c>
      <c r="I429">
        <v>6.1</v>
      </c>
      <c r="J429">
        <v>5.0999999999999996</v>
      </c>
      <c r="K429">
        <v>4.5999999999999996</v>
      </c>
      <c r="L429">
        <v>8</v>
      </c>
      <c r="N429">
        <v>6.2</v>
      </c>
      <c r="P429">
        <v>7</v>
      </c>
      <c r="R429">
        <v>8.6999999999999993</v>
      </c>
      <c r="T429">
        <v>7.1</v>
      </c>
      <c r="V429">
        <v>5.9</v>
      </c>
      <c r="W429">
        <v>5.0999999999999996</v>
      </c>
      <c r="Z429">
        <v>4.4000000000000004</v>
      </c>
    </row>
    <row r="430" spans="2:26" x14ac:dyDescent="0.3">
      <c r="B430" t="s">
        <v>1611</v>
      </c>
      <c r="C430" t="s">
        <v>18111</v>
      </c>
      <c r="D430" t="s">
        <v>9668</v>
      </c>
      <c r="H430" t="s">
        <v>412</v>
      </c>
      <c r="I430">
        <v>6.7</v>
      </c>
      <c r="J430">
        <v>6.5</v>
      </c>
      <c r="K430">
        <v>7.2</v>
      </c>
      <c r="L430">
        <v>7.2</v>
      </c>
      <c r="N430">
        <v>5.7</v>
      </c>
      <c r="P430">
        <v>7.4</v>
      </c>
      <c r="R430">
        <v>6.8</v>
      </c>
      <c r="T430">
        <v>6.7</v>
      </c>
      <c r="V430">
        <v>6.4</v>
      </c>
      <c r="W430">
        <v>6.3</v>
      </c>
      <c r="Z430">
        <v>5.7</v>
      </c>
    </row>
    <row r="431" spans="2:26" x14ac:dyDescent="0.3">
      <c r="B431" t="s">
        <v>18111</v>
      </c>
      <c r="C431" t="s">
        <v>18110</v>
      </c>
      <c r="H431" t="s">
        <v>2495</v>
      </c>
      <c r="I431">
        <v>6.4</v>
      </c>
      <c r="J431">
        <v>5.5</v>
      </c>
      <c r="K431">
        <v>6.8</v>
      </c>
      <c r="L431">
        <v>6.4</v>
      </c>
      <c r="N431">
        <v>6.1</v>
      </c>
      <c r="P431">
        <v>6.4</v>
      </c>
      <c r="R431">
        <v>7.6</v>
      </c>
      <c r="T431">
        <v>5.5</v>
      </c>
      <c r="V431">
        <v>5.8</v>
      </c>
      <c r="W431">
        <v>6.5</v>
      </c>
      <c r="Z431">
        <v>7.4</v>
      </c>
    </row>
    <row r="432" spans="2:26" x14ac:dyDescent="0.3">
      <c r="B432" t="s">
        <v>18106</v>
      </c>
      <c r="C432" t="s">
        <v>1611</v>
      </c>
      <c r="D432" t="s">
        <v>15392</v>
      </c>
      <c r="E432" t="s">
        <v>18103</v>
      </c>
      <c r="F432" t="s">
        <v>18114</v>
      </c>
      <c r="H432" t="s">
        <v>2105</v>
      </c>
      <c r="I432">
        <v>4.4000000000000004</v>
      </c>
      <c r="J432">
        <v>6.9</v>
      </c>
      <c r="K432">
        <v>6.4</v>
      </c>
      <c r="L432">
        <v>7.6</v>
      </c>
      <c r="N432">
        <v>6.5</v>
      </c>
      <c r="P432">
        <v>5.0999999999999996</v>
      </c>
      <c r="R432">
        <v>7.4</v>
      </c>
      <c r="T432">
        <v>7.1</v>
      </c>
      <c r="V432">
        <v>6.8</v>
      </c>
      <c r="W432">
        <v>7</v>
      </c>
      <c r="Z432">
        <v>6.4</v>
      </c>
    </row>
    <row r="433" spans="2:26" x14ac:dyDescent="0.3">
      <c r="H433" t="s">
        <v>1611</v>
      </c>
      <c r="I433">
        <v>5.4</v>
      </c>
      <c r="J433">
        <v>7.1</v>
      </c>
      <c r="K433">
        <v>6.3</v>
      </c>
      <c r="L433">
        <v>6.4</v>
      </c>
      <c r="N433">
        <v>5.3</v>
      </c>
      <c r="P433">
        <v>5.5</v>
      </c>
      <c r="R433">
        <v>6.1</v>
      </c>
      <c r="T433">
        <v>8.5</v>
      </c>
      <c r="V433">
        <v>5.3</v>
      </c>
      <c r="W433">
        <v>8.1</v>
      </c>
      <c r="Z433">
        <v>6.2</v>
      </c>
    </row>
    <row r="434" spans="2:26" x14ac:dyDescent="0.3">
      <c r="B434" t="s">
        <v>926</v>
      </c>
      <c r="C434" t="s">
        <v>1611</v>
      </c>
      <c r="H434" t="s">
        <v>1569</v>
      </c>
      <c r="I434">
        <v>6.5</v>
      </c>
      <c r="J434">
        <v>6.6</v>
      </c>
      <c r="K434">
        <v>6.1</v>
      </c>
      <c r="L434">
        <v>6.1</v>
      </c>
      <c r="N434">
        <v>6.1</v>
      </c>
      <c r="P434">
        <v>7.4</v>
      </c>
      <c r="R434">
        <v>7.4</v>
      </c>
      <c r="T434">
        <v>6.5</v>
      </c>
      <c r="V434">
        <v>5.9</v>
      </c>
      <c r="W434">
        <v>5.7</v>
      </c>
      <c r="Z434">
        <v>6.2</v>
      </c>
    </row>
    <row r="435" spans="2:26" x14ac:dyDescent="0.3">
      <c r="B435" t="s">
        <v>3270</v>
      </c>
      <c r="C435" t="s">
        <v>18105</v>
      </c>
      <c r="H435" t="s">
        <v>1375</v>
      </c>
      <c r="I435">
        <v>6.7</v>
      </c>
      <c r="J435">
        <v>7.1</v>
      </c>
      <c r="K435">
        <v>5.9</v>
      </c>
      <c r="L435">
        <v>7.7</v>
      </c>
      <c r="N435">
        <v>6.2</v>
      </c>
      <c r="P435">
        <v>6.8</v>
      </c>
      <c r="R435">
        <v>6.5</v>
      </c>
      <c r="T435">
        <v>6.7</v>
      </c>
      <c r="V435">
        <v>6.3</v>
      </c>
      <c r="W435">
        <v>8.6</v>
      </c>
      <c r="Z435">
        <v>5.9</v>
      </c>
    </row>
    <row r="436" spans="2:26" x14ac:dyDescent="0.3">
      <c r="B436" t="s">
        <v>9668</v>
      </c>
      <c r="H436" t="s">
        <v>825</v>
      </c>
      <c r="I436">
        <v>8.1</v>
      </c>
      <c r="J436">
        <v>5</v>
      </c>
      <c r="K436">
        <v>6.6</v>
      </c>
      <c r="L436">
        <v>7.3</v>
      </c>
      <c r="N436">
        <v>4</v>
      </c>
      <c r="P436">
        <v>6.3</v>
      </c>
      <c r="R436">
        <v>5.2</v>
      </c>
      <c r="T436">
        <v>7.6</v>
      </c>
      <c r="V436">
        <v>6.6</v>
      </c>
      <c r="W436">
        <v>7.7</v>
      </c>
      <c r="Z436">
        <v>5.0999999999999996</v>
      </c>
    </row>
    <row r="437" spans="2:26" x14ac:dyDescent="0.3">
      <c r="B437" t="s">
        <v>3270</v>
      </c>
      <c r="C437" t="s">
        <v>18105</v>
      </c>
      <c r="H437" t="s">
        <v>1375</v>
      </c>
      <c r="I437">
        <v>5.6</v>
      </c>
      <c r="J437">
        <v>6.6</v>
      </c>
      <c r="K437">
        <v>5.6</v>
      </c>
      <c r="L437">
        <v>8.5</v>
      </c>
      <c r="N437">
        <v>4.2</v>
      </c>
      <c r="P437">
        <v>6.9</v>
      </c>
      <c r="R437">
        <v>5.8</v>
      </c>
      <c r="T437">
        <v>6.8</v>
      </c>
      <c r="V437">
        <v>5.2</v>
      </c>
      <c r="W437">
        <v>6.4</v>
      </c>
      <c r="Z437">
        <v>7.6</v>
      </c>
    </row>
    <row r="438" spans="2:26" x14ac:dyDescent="0.3">
      <c r="B438" t="s">
        <v>18106</v>
      </c>
      <c r="C438" t="s">
        <v>1611</v>
      </c>
      <c r="D438" t="s">
        <v>15392</v>
      </c>
      <c r="E438" t="s">
        <v>18104</v>
      </c>
      <c r="H438" t="s">
        <v>605</v>
      </c>
      <c r="I438">
        <v>6.3</v>
      </c>
      <c r="J438">
        <v>7</v>
      </c>
      <c r="K438">
        <v>5.4</v>
      </c>
      <c r="L438">
        <v>7.8</v>
      </c>
      <c r="N438">
        <v>7.8</v>
      </c>
      <c r="P438">
        <v>7.1</v>
      </c>
      <c r="R438">
        <v>6.5</v>
      </c>
      <c r="T438">
        <v>8.1</v>
      </c>
      <c r="V438">
        <v>5.6</v>
      </c>
      <c r="W438">
        <v>6.1</v>
      </c>
      <c r="Z438">
        <v>4.2</v>
      </c>
    </row>
    <row r="439" spans="2:26" x14ac:dyDescent="0.3">
      <c r="B439" t="s">
        <v>18111</v>
      </c>
      <c r="C439" t="s">
        <v>18104</v>
      </c>
      <c r="D439" t="s">
        <v>9668</v>
      </c>
      <c r="H439" t="s">
        <v>1361</v>
      </c>
      <c r="I439">
        <v>7.3</v>
      </c>
      <c r="J439">
        <v>5.7</v>
      </c>
      <c r="K439">
        <v>4.9000000000000004</v>
      </c>
      <c r="L439">
        <v>6.8</v>
      </c>
      <c r="N439">
        <v>5.8</v>
      </c>
      <c r="P439">
        <v>7</v>
      </c>
      <c r="R439">
        <v>6.2</v>
      </c>
      <c r="T439">
        <v>6.5</v>
      </c>
      <c r="V439">
        <v>5.3</v>
      </c>
      <c r="W439">
        <v>6.7</v>
      </c>
      <c r="Z439">
        <v>5.9</v>
      </c>
    </row>
    <row r="440" spans="2:26" x14ac:dyDescent="0.3">
      <c r="B440" t="s">
        <v>15392</v>
      </c>
      <c r="C440" t="s">
        <v>18103</v>
      </c>
      <c r="D440" t="s">
        <v>18105</v>
      </c>
      <c r="H440" t="s">
        <v>2534</v>
      </c>
      <c r="I440">
        <v>6.1</v>
      </c>
      <c r="J440">
        <v>8.1999999999999993</v>
      </c>
      <c r="K440">
        <v>6</v>
      </c>
      <c r="L440">
        <v>6.6</v>
      </c>
      <c r="N440">
        <v>5.9</v>
      </c>
      <c r="P440">
        <v>5.8</v>
      </c>
      <c r="R440">
        <v>6.4</v>
      </c>
      <c r="T440">
        <v>6.3</v>
      </c>
      <c r="V440">
        <v>6</v>
      </c>
      <c r="W440">
        <v>5.7</v>
      </c>
      <c r="Z440">
        <v>3.3</v>
      </c>
    </row>
    <row r="441" spans="2:26" x14ac:dyDescent="0.3">
      <c r="B441" t="s">
        <v>3270</v>
      </c>
      <c r="C441" t="s">
        <v>9668</v>
      </c>
      <c r="H441" t="s">
        <v>2062</v>
      </c>
      <c r="I441">
        <v>7.7</v>
      </c>
      <c r="J441">
        <v>6.2</v>
      </c>
      <c r="K441">
        <v>6.3</v>
      </c>
      <c r="L441">
        <v>6.9</v>
      </c>
      <c r="N441">
        <v>8.4</v>
      </c>
      <c r="P441">
        <v>6.7</v>
      </c>
      <c r="R441">
        <v>5.3</v>
      </c>
      <c r="T441">
        <v>3.5</v>
      </c>
      <c r="V441">
        <v>7.1</v>
      </c>
      <c r="W441">
        <v>6.4</v>
      </c>
      <c r="Z441">
        <v>5.9</v>
      </c>
    </row>
    <row r="442" spans="2:26" x14ac:dyDescent="0.3">
      <c r="B442" t="s">
        <v>18105</v>
      </c>
      <c r="H442" t="s">
        <v>1618</v>
      </c>
      <c r="I442">
        <v>6.4</v>
      </c>
      <c r="J442">
        <v>6.1</v>
      </c>
      <c r="K442">
        <v>7.8</v>
      </c>
      <c r="L442">
        <v>7.1</v>
      </c>
      <c r="N442">
        <v>4.8</v>
      </c>
      <c r="P442">
        <v>5.2</v>
      </c>
      <c r="R442">
        <v>7.7</v>
      </c>
      <c r="T442">
        <v>6.8</v>
      </c>
      <c r="V442">
        <v>6.7</v>
      </c>
      <c r="W442">
        <v>8.5</v>
      </c>
      <c r="Z442">
        <v>6</v>
      </c>
    </row>
    <row r="443" spans="2:26" x14ac:dyDescent="0.3">
      <c r="B443" t="s">
        <v>18111</v>
      </c>
      <c r="C443" t="s">
        <v>9668</v>
      </c>
      <c r="H443" t="s">
        <v>329</v>
      </c>
      <c r="I443">
        <v>6.8</v>
      </c>
      <c r="J443">
        <v>6.1</v>
      </c>
      <c r="K443">
        <v>6.4</v>
      </c>
      <c r="L443">
        <v>7.2</v>
      </c>
      <c r="N443">
        <v>6.2</v>
      </c>
      <c r="P443">
        <v>4.4000000000000004</v>
      </c>
      <c r="R443">
        <v>3.5</v>
      </c>
      <c r="T443">
        <v>6.2</v>
      </c>
      <c r="V443">
        <v>6.1</v>
      </c>
      <c r="Z443">
        <v>4.7</v>
      </c>
    </row>
    <row r="444" spans="2:26" x14ac:dyDescent="0.3">
      <c r="B444" t="s">
        <v>18108</v>
      </c>
      <c r="C444" t="s">
        <v>9668</v>
      </c>
      <c r="H444" t="s">
        <v>1123</v>
      </c>
      <c r="I444">
        <v>6.6</v>
      </c>
      <c r="J444">
        <v>7.4</v>
      </c>
      <c r="K444">
        <v>6.8</v>
      </c>
      <c r="L444">
        <v>6</v>
      </c>
      <c r="N444">
        <v>5.8</v>
      </c>
      <c r="P444">
        <v>7.3</v>
      </c>
      <c r="R444">
        <v>6.2</v>
      </c>
      <c r="T444">
        <v>7</v>
      </c>
      <c r="V444">
        <v>6.8</v>
      </c>
      <c r="Z444">
        <v>6.8</v>
      </c>
    </row>
    <row r="445" spans="2:26" x14ac:dyDescent="0.3">
      <c r="B445" t="s">
        <v>3270</v>
      </c>
      <c r="C445" t="s">
        <v>18109</v>
      </c>
      <c r="D445" t="s">
        <v>18105</v>
      </c>
      <c r="E445" t="s">
        <v>18112</v>
      </c>
      <c r="H445" t="s">
        <v>2561</v>
      </c>
      <c r="I445">
        <v>7.2</v>
      </c>
      <c r="J445">
        <v>6.7</v>
      </c>
      <c r="K445">
        <v>6.8</v>
      </c>
      <c r="L445">
        <v>5.5</v>
      </c>
      <c r="N445">
        <v>5.8</v>
      </c>
      <c r="P445">
        <v>7.2</v>
      </c>
      <c r="R445">
        <v>7</v>
      </c>
      <c r="T445">
        <v>3.6</v>
      </c>
      <c r="V445">
        <v>6.7</v>
      </c>
      <c r="Z445">
        <v>6.2</v>
      </c>
    </row>
    <row r="446" spans="2:26" x14ac:dyDescent="0.3">
      <c r="B446" t="s">
        <v>926</v>
      </c>
      <c r="C446" t="s">
        <v>3270</v>
      </c>
      <c r="D446" t="s">
        <v>9668</v>
      </c>
      <c r="H446" t="s">
        <v>685</v>
      </c>
      <c r="I446">
        <v>6.9</v>
      </c>
      <c r="J446">
        <v>5.8</v>
      </c>
      <c r="K446">
        <v>7</v>
      </c>
      <c r="L446">
        <v>5.8</v>
      </c>
      <c r="N446">
        <v>5.9</v>
      </c>
      <c r="P446">
        <v>6.5</v>
      </c>
      <c r="R446">
        <v>7.8</v>
      </c>
      <c r="T446">
        <v>8.1</v>
      </c>
      <c r="V446">
        <v>6.4</v>
      </c>
      <c r="Z446">
        <v>4.5</v>
      </c>
    </row>
    <row r="447" spans="2:26" x14ac:dyDescent="0.3">
      <c r="B447" t="s">
        <v>15392</v>
      </c>
      <c r="C447" t="s">
        <v>18104</v>
      </c>
      <c r="H447" t="s">
        <v>2571</v>
      </c>
      <c r="I447">
        <v>5.2</v>
      </c>
      <c r="J447">
        <v>7.3</v>
      </c>
      <c r="K447">
        <v>6.6</v>
      </c>
      <c r="L447">
        <v>7.2</v>
      </c>
      <c r="N447">
        <v>4.4000000000000004</v>
      </c>
      <c r="P447">
        <v>6.3</v>
      </c>
      <c r="R447">
        <v>5.0999999999999996</v>
      </c>
      <c r="T447">
        <v>7.2</v>
      </c>
      <c r="V447">
        <v>6.1</v>
      </c>
      <c r="Z447">
        <v>7.3</v>
      </c>
    </row>
    <row r="448" spans="2:26" x14ac:dyDescent="0.3">
      <c r="B448" t="s">
        <v>6096</v>
      </c>
      <c r="C448" t="s">
        <v>18108</v>
      </c>
      <c r="D448" t="s">
        <v>9668</v>
      </c>
      <c r="H448" t="s">
        <v>2577</v>
      </c>
      <c r="I448">
        <v>4.9000000000000004</v>
      </c>
      <c r="J448">
        <v>5.8</v>
      </c>
      <c r="K448">
        <v>4</v>
      </c>
      <c r="L448">
        <v>4.7</v>
      </c>
      <c r="N448">
        <v>6.2</v>
      </c>
      <c r="P448">
        <v>6</v>
      </c>
      <c r="R448">
        <v>6.8</v>
      </c>
      <c r="T448">
        <v>3.8</v>
      </c>
      <c r="V448">
        <v>6.9</v>
      </c>
      <c r="Z448">
        <v>5.8</v>
      </c>
    </row>
    <row r="449" spans="2:26" x14ac:dyDescent="0.3">
      <c r="B449" t="s">
        <v>18106</v>
      </c>
      <c r="C449" t="s">
        <v>1611</v>
      </c>
      <c r="D449" t="s">
        <v>15392</v>
      </c>
      <c r="E449" t="s">
        <v>18103</v>
      </c>
      <c r="F449" t="s">
        <v>18104</v>
      </c>
      <c r="G449" t="s">
        <v>18110</v>
      </c>
      <c r="H449" t="s">
        <v>2583</v>
      </c>
      <c r="I449">
        <v>6.3</v>
      </c>
      <c r="J449">
        <v>5.5</v>
      </c>
      <c r="K449">
        <v>7.9</v>
      </c>
      <c r="L449">
        <v>7.2</v>
      </c>
      <c r="N449">
        <v>6.9</v>
      </c>
      <c r="P449">
        <v>6.7</v>
      </c>
      <c r="R449">
        <v>5.3</v>
      </c>
      <c r="T449">
        <v>7.3</v>
      </c>
      <c r="V449">
        <v>7.5</v>
      </c>
      <c r="Z449">
        <v>5.0999999999999996</v>
      </c>
    </row>
    <row r="450" spans="2:26" x14ac:dyDescent="0.3">
      <c r="B450" t="s">
        <v>1611</v>
      </c>
      <c r="C450" t="s">
        <v>18111</v>
      </c>
      <c r="D450" t="s">
        <v>15392</v>
      </c>
      <c r="E450" t="s">
        <v>18108</v>
      </c>
      <c r="H450" t="s">
        <v>2589</v>
      </c>
      <c r="I450">
        <v>5.6</v>
      </c>
      <c r="J450">
        <v>5.9</v>
      </c>
      <c r="K450">
        <v>6.9</v>
      </c>
      <c r="L450">
        <v>6.2</v>
      </c>
      <c r="N450">
        <v>7.3</v>
      </c>
      <c r="P450">
        <v>7.5</v>
      </c>
      <c r="R450">
        <v>3.8</v>
      </c>
      <c r="T450">
        <v>5.2</v>
      </c>
      <c r="V450">
        <v>6.9</v>
      </c>
      <c r="Z450">
        <v>6.9</v>
      </c>
    </row>
    <row r="451" spans="2:26" x14ac:dyDescent="0.3">
      <c r="B451" t="s">
        <v>18104</v>
      </c>
      <c r="C451" t="s">
        <v>9668</v>
      </c>
      <c r="H451" t="s">
        <v>2596</v>
      </c>
      <c r="I451">
        <v>5.5</v>
      </c>
      <c r="J451">
        <v>6.2</v>
      </c>
      <c r="K451">
        <v>7.8</v>
      </c>
      <c r="L451">
        <v>5.7</v>
      </c>
      <c r="N451">
        <v>7</v>
      </c>
      <c r="P451">
        <v>6.7</v>
      </c>
      <c r="R451">
        <v>6.6</v>
      </c>
      <c r="T451">
        <v>5.2</v>
      </c>
      <c r="V451">
        <v>6.4</v>
      </c>
      <c r="Z451">
        <v>6.2</v>
      </c>
    </row>
    <row r="452" spans="2:26" x14ac:dyDescent="0.3">
      <c r="B452" t="s">
        <v>18111</v>
      </c>
      <c r="C452" t="s">
        <v>18108</v>
      </c>
      <c r="D452" t="s">
        <v>18105</v>
      </c>
      <c r="E452" t="s">
        <v>9668</v>
      </c>
      <c r="H452" t="s">
        <v>2602</v>
      </c>
      <c r="I452">
        <v>6.7</v>
      </c>
      <c r="J452">
        <v>4.4000000000000004</v>
      </c>
      <c r="K452">
        <v>4.0999999999999996</v>
      </c>
      <c r="L452">
        <v>6.9</v>
      </c>
      <c r="N452">
        <v>4.9000000000000004</v>
      </c>
      <c r="P452">
        <v>7.4</v>
      </c>
      <c r="R452">
        <v>4.4000000000000004</v>
      </c>
      <c r="T452">
        <v>5.9</v>
      </c>
      <c r="V452">
        <v>5.3</v>
      </c>
      <c r="Z452">
        <v>6.9</v>
      </c>
    </row>
    <row r="453" spans="2:26" x14ac:dyDescent="0.3">
      <c r="B453" t="s">
        <v>3270</v>
      </c>
      <c r="C453" t="s">
        <v>18112</v>
      </c>
      <c r="H453" t="s">
        <v>1420</v>
      </c>
      <c r="I453">
        <v>7.6</v>
      </c>
      <c r="J453">
        <v>3.5</v>
      </c>
      <c r="K453">
        <v>7.4</v>
      </c>
      <c r="L453">
        <v>6.5</v>
      </c>
      <c r="N453">
        <v>6.4</v>
      </c>
      <c r="P453">
        <v>3</v>
      </c>
      <c r="R453">
        <v>6.6</v>
      </c>
      <c r="T453">
        <v>7.9</v>
      </c>
      <c r="V453">
        <v>6.4</v>
      </c>
      <c r="Z453">
        <v>7</v>
      </c>
    </row>
    <row r="454" spans="2:26" x14ac:dyDescent="0.3">
      <c r="B454" t="s">
        <v>926</v>
      </c>
      <c r="C454" t="s">
        <v>1611</v>
      </c>
      <c r="D454" t="s">
        <v>18105</v>
      </c>
      <c r="H454" t="s">
        <v>2612</v>
      </c>
      <c r="I454">
        <v>5.7</v>
      </c>
      <c r="J454">
        <v>6.4</v>
      </c>
      <c r="K454">
        <v>7.3</v>
      </c>
      <c r="L454">
        <v>5</v>
      </c>
      <c r="N454">
        <v>6.1</v>
      </c>
      <c r="P454">
        <v>6.9</v>
      </c>
      <c r="R454">
        <v>4.9000000000000004</v>
      </c>
      <c r="T454">
        <v>8.1</v>
      </c>
      <c r="V454">
        <v>5.4</v>
      </c>
      <c r="Z454">
        <v>6.7</v>
      </c>
    </row>
    <row r="455" spans="2:26" x14ac:dyDescent="0.3">
      <c r="B455" t="s">
        <v>18106</v>
      </c>
      <c r="C455" t="s">
        <v>1611</v>
      </c>
      <c r="D455" t="s">
        <v>15392</v>
      </c>
      <c r="H455" t="s">
        <v>461</v>
      </c>
      <c r="I455">
        <v>4.5999999999999996</v>
      </c>
      <c r="J455">
        <v>6.3</v>
      </c>
      <c r="K455">
        <v>7.8</v>
      </c>
      <c r="L455">
        <v>7</v>
      </c>
      <c r="N455">
        <v>6.5</v>
      </c>
      <c r="P455">
        <v>7.4</v>
      </c>
      <c r="R455">
        <v>5</v>
      </c>
      <c r="T455">
        <v>7.3</v>
      </c>
      <c r="V455">
        <v>7.5</v>
      </c>
      <c r="Z455">
        <v>8</v>
      </c>
    </row>
    <row r="456" spans="2:26" x14ac:dyDescent="0.3">
      <c r="B456" t="s">
        <v>18106</v>
      </c>
      <c r="C456" t="s">
        <v>15392</v>
      </c>
      <c r="D456" t="s">
        <v>13426</v>
      </c>
      <c r="H456" t="s">
        <v>2624</v>
      </c>
      <c r="I456">
        <v>7</v>
      </c>
      <c r="J456">
        <v>5.9</v>
      </c>
      <c r="K456">
        <v>6.1</v>
      </c>
      <c r="L456">
        <v>5.0999999999999996</v>
      </c>
      <c r="N456">
        <v>5.7</v>
      </c>
      <c r="P456">
        <v>5.4</v>
      </c>
      <c r="R456">
        <v>6.7</v>
      </c>
      <c r="T456">
        <v>5.7</v>
      </c>
      <c r="V456">
        <v>5.9</v>
      </c>
      <c r="Z456">
        <v>6.6</v>
      </c>
    </row>
    <row r="457" spans="2:26" x14ac:dyDescent="0.3">
      <c r="B457" t="s">
        <v>15392</v>
      </c>
      <c r="C457" t="s">
        <v>18105</v>
      </c>
      <c r="H457" t="s">
        <v>2630</v>
      </c>
      <c r="I457">
        <v>5.2</v>
      </c>
      <c r="J457">
        <v>6.5</v>
      </c>
      <c r="K457">
        <v>6.1</v>
      </c>
      <c r="L457">
        <v>6.7</v>
      </c>
      <c r="N457">
        <v>5.0999999999999996</v>
      </c>
      <c r="P457">
        <v>6.4</v>
      </c>
      <c r="R457">
        <v>5.8</v>
      </c>
      <c r="T457">
        <v>6.5</v>
      </c>
      <c r="V457">
        <v>6.1</v>
      </c>
      <c r="Z457">
        <v>5.6</v>
      </c>
    </row>
    <row r="458" spans="2:26" x14ac:dyDescent="0.3">
      <c r="B458" t="s">
        <v>926</v>
      </c>
      <c r="C458" t="s">
        <v>15392</v>
      </c>
      <c r="D458" t="s">
        <v>18104</v>
      </c>
      <c r="E458" t="s">
        <v>9668</v>
      </c>
      <c r="H458" t="s">
        <v>2636</v>
      </c>
      <c r="I458">
        <v>5.0999999999999996</v>
      </c>
      <c r="J458">
        <v>6.4</v>
      </c>
      <c r="K458">
        <v>7.7</v>
      </c>
      <c r="L458">
        <v>6.7</v>
      </c>
      <c r="N458">
        <v>6.2</v>
      </c>
      <c r="P458">
        <v>5.5</v>
      </c>
      <c r="R458">
        <v>6.5</v>
      </c>
      <c r="T458">
        <v>5.7</v>
      </c>
      <c r="V458">
        <v>5.4</v>
      </c>
      <c r="Z458">
        <v>6.7</v>
      </c>
    </row>
    <row r="459" spans="2:26" x14ac:dyDescent="0.3">
      <c r="B459" t="s">
        <v>18108</v>
      </c>
      <c r="C459" t="s">
        <v>18104</v>
      </c>
      <c r="D459" t="s">
        <v>9668</v>
      </c>
      <c r="H459" t="s">
        <v>2139</v>
      </c>
      <c r="I459">
        <v>6.6</v>
      </c>
      <c r="J459">
        <v>6.5</v>
      </c>
      <c r="K459">
        <v>5.9</v>
      </c>
      <c r="L459">
        <v>7.4</v>
      </c>
      <c r="N459">
        <v>4.4000000000000004</v>
      </c>
      <c r="P459">
        <v>5.6</v>
      </c>
      <c r="R459">
        <v>7</v>
      </c>
      <c r="T459">
        <v>5.7</v>
      </c>
      <c r="V459">
        <v>7</v>
      </c>
      <c r="Z459">
        <v>6.1</v>
      </c>
    </row>
    <row r="460" spans="2:26" x14ac:dyDescent="0.3">
      <c r="B460" t="s">
        <v>1611</v>
      </c>
      <c r="C460" t="s">
        <v>15392</v>
      </c>
      <c r="D460" t="s">
        <v>18103</v>
      </c>
      <c r="H460" t="s">
        <v>765</v>
      </c>
      <c r="I460">
        <v>6.7</v>
      </c>
      <c r="J460">
        <v>5.7</v>
      </c>
      <c r="K460">
        <v>7.8</v>
      </c>
      <c r="L460">
        <v>6.1</v>
      </c>
      <c r="N460">
        <v>5.5</v>
      </c>
      <c r="P460">
        <v>2.8</v>
      </c>
      <c r="R460">
        <v>4.7</v>
      </c>
      <c r="T460">
        <v>5.3</v>
      </c>
      <c r="V460">
        <v>6.5</v>
      </c>
      <c r="Z460">
        <v>6.4</v>
      </c>
    </row>
    <row r="461" spans="2:26" x14ac:dyDescent="0.3">
      <c r="B461" t="s">
        <v>15392</v>
      </c>
      <c r="C461" t="s">
        <v>18103</v>
      </c>
      <c r="D461" t="s">
        <v>18114</v>
      </c>
      <c r="H461" t="s">
        <v>2653</v>
      </c>
      <c r="I461">
        <v>7.3</v>
      </c>
      <c r="J461">
        <v>8</v>
      </c>
      <c r="K461">
        <v>6.7</v>
      </c>
      <c r="L461">
        <v>6.4</v>
      </c>
      <c r="N461">
        <v>5.7</v>
      </c>
      <c r="P461">
        <v>7</v>
      </c>
      <c r="R461">
        <v>6.7</v>
      </c>
      <c r="T461">
        <v>6.5</v>
      </c>
      <c r="V461">
        <v>6.4</v>
      </c>
      <c r="Z461">
        <v>6.4</v>
      </c>
    </row>
    <row r="462" spans="2:26" x14ac:dyDescent="0.3">
      <c r="B462" t="s">
        <v>926</v>
      </c>
      <c r="C462" t="s">
        <v>18104</v>
      </c>
      <c r="H462" t="s">
        <v>68</v>
      </c>
      <c r="I462">
        <v>5.9</v>
      </c>
      <c r="J462">
        <v>6.7</v>
      </c>
      <c r="K462">
        <v>6.4</v>
      </c>
      <c r="L462">
        <v>6.2</v>
      </c>
      <c r="N462">
        <v>7</v>
      </c>
      <c r="P462">
        <v>6.6</v>
      </c>
      <c r="R462">
        <v>6.9</v>
      </c>
      <c r="T462">
        <v>5.8</v>
      </c>
      <c r="V462">
        <v>6.3</v>
      </c>
      <c r="Z462">
        <v>5.2</v>
      </c>
    </row>
    <row r="463" spans="2:26" x14ac:dyDescent="0.3">
      <c r="B463" t="s">
        <v>926</v>
      </c>
      <c r="C463" t="s">
        <v>15392</v>
      </c>
      <c r="D463" t="s">
        <v>18103</v>
      </c>
      <c r="E463" t="s">
        <v>9668</v>
      </c>
      <c r="H463" t="s">
        <v>2665</v>
      </c>
      <c r="I463">
        <v>5.6</v>
      </c>
      <c r="J463">
        <v>5.4</v>
      </c>
      <c r="K463">
        <v>6</v>
      </c>
      <c r="L463">
        <v>6.2</v>
      </c>
      <c r="N463">
        <v>6</v>
      </c>
      <c r="P463">
        <v>7.3</v>
      </c>
      <c r="R463">
        <v>4.8</v>
      </c>
      <c r="T463">
        <v>5.3</v>
      </c>
      <c r="V463">
        <v>6.4</v>
      </c>
      <c r="Z463">
        <v>5.2</v>
      </c>
    </row>
    <row r="464" spans="2:26" x14ac:dyDescent="0.3">
      <c r="B464" t="s">
        <v>18111</v>
      </c>
      <c r="C464" t="s">
        <v>9668</v>
      </c>
      <c r="H464" t="s">
        <v>329</v>
      </c>
      <c r="I464">
        <v>6.5</v>
      </c>
      <c r="J464">
        <v>6.6</v>
      </c>
      <c r="K464">
        <v>7</v>
      </c>
      <c r="L464">
        <v>5.9</v>
      </c>
      <c r="N464">
        <v>5.6</v>
      </c>
      <c r="P464">
        <v>6</v>
      </c>
      <c r="R464">
        <v>6</v>
      </c>
      <c r="T464">
        <v>7.2</v>
      </c>
      <c r="V464">
        <v>7.3</v>
      </c>
      <c r="Z464">
        <v>7.6</v>
      </c>
    </row>
    <row r="465" spans="2:26" x14ac:dyDescent="0.3">
      <c r="B465" t="s">
        <v>926</v>
      </c>
      <c r="C465" t="s">
        <v>13426</v>
      </c>
      <c r="H465" t="s">
        <v>131</v>
      </c>
      <c r="I465">
        <v>5.9</v>
      </c>
      <c r="J465">
        <v>5.8</v>
      </c>
      <c r="K465">
        <v>6</v>
      </c>
      <c r="L465">
        <v>6.2</v>
      </c>
      <c r="N465">
        <v>6.1</v>
      </c>
      <c r="P465">
        <v>6.9</v>
      </c>
      <c r="R465">
        <v>7.8</v>
      </c>
      <c r="T465">
        <v>4.5999999999999996</v>
      </c>
      <c r="V465">
        <v>6.2</v>
      </c>
      <c r="Z465">
        <v>7</v>
      </c>
    </row>
    <row r="466" spans="2:26" x14ac:dyDescent="0.3">
      <c r="B466" t="s">
        <v>18103</v>
      </c>
      <c r="C466" t="s">
        <v>18105</v>
      </c>
      <c r="H466" t="s">
        <v>660</v>
      </c>
      <c r="I466">
        <v>7</v>
      </c>
      <c r="J466">
        <v>6</v>
      </c>
      <c r="K466">
        <v>6.9</v>
      </c>
      <c r="L466">
        <v>4.5999999999999996</v>
      </c>
      <c r="N466">
        <v>6.3</v>
      </c>
      <c r="P466">
        <v>7.7</v>
      </c>
      <c r="R466">
        <v>7</v>
      </c>
      <c r="T466">
        <v>7.1</v>
      </c>
      <c r="V466">
        <v>5.7</v>
      </c>
      <c r="Z466">
        <v>6.3</v>
      </c>
    </row>
    <row r="467" spans="2:26" x14ac:dyDescent="0.3">
      <c r="B467" t="s">
        <v>18103</v>
      </c>
      <c r="H467" t="s">
        <v>2687</v>
      </c>
      <c r="I467">
        <v>5.3</v>
      </c>
      <c r="J467">
        <v>5.8</v>
      </c>
      <c r="K467">
        <v>5.7</v>
      </c>
      <c r="L467">
        <v>6.4</v>
      </c>
      <c r="N467">
        <v>7</v>
      </c>
      <c r="P467">
        <v>5.6</v>
      </c>
      <c r="R467">
        <v>5.4</v>
      </c>
      <c r="T467">
        <v>5.9</v>
      </c>
      <c r="V467">
        <v>6.3</v>
      </c>
      <c r="Z467">
        <v>6.9</v>
      </c>
    </row>
    <row r="468" spans="2:26" x14ac:dyDescent="0.3">
      <c r="B468" t="s">
        <v>926</v>
      </c>
      <c r="C468" t="s">
        <v>1611</v>
      </c>
      <c r="D468" t="s">
        <v>18103</v>
      </c>
      <c r="E468" t="s">
        <v>9668</v>
      </c>
      <c r="H468" t="s">
        <v>2693</v>
      </c>
      <c r="I468">
        <v>5.9</v>
      </c>
      <c r="J468">
        <v>5.5</v>
      </c>
      <c r="K468">
        <v>4.7</v>
      </c>
      <c r="L468">
        <v>5.0999999999999996</v>
      </c>
      <c r="N468">
        <v>6.4</v>
      </c>
      <c r="P468">
        <v>5.0999999999999996</v>
      </c>
      <c r="R468">
        <v>4.3</v>
      </c>
      <c r="T468">
        <v>5.0999999999999996</v>
      </c>
      <c r="V468">
        <v>6.1</v>
      </c>
      <c r="Z468">
        <v>6.2</v>
      </c>
    </row>
    <row r="469" spans="2:26" x14ac:dyDescent="0.3">
      <c r="B469" t="s">
        <v>1611</v>
      </c>
      <c r="C469" t="s">
        <v>18104</v>
      </c>
      <c r="H469" t="s">
        <v>1841</v>
      </c>
      <c r="I469">
        <v>6.3</v>
      </c>
      <c r="J469">
        <v>3.7</v>
      </c>
      <c r="K469">
        <v>6.2</v>
      </c>
      <c r="L469">
        <v>7.6</v>
      </c>
      <c r="N469">
        <v>5.4</v>
      </c>
      <c r="P469">
        <v>6.6</v>
      </c>
      <c r="R469">
        <v>3.2</v>
      </c>
      <c r="T469">
        <v>7.6</v>
      </c>
      <c r="V469">
        <v>6.7</v>
      </c>
      <c r="Z469">
        <v>5.7</v>
      </c>
    </row>
    <row r="470" spans="2:26" x14ac:dyDescent="0.3">
      <c r="B470" t="s">
        <v>18104</v>
      </c>
      <c r="C470" t="s">
        <v>9668</v>
      </c>
      <c r="H470" t="s">
        <v>2702</v>
      </c>
      <c r="I470">
        <v>6.3</v>
      </c>
      <c r="J470">
        <v>5.9</v>
      </c>
      <c r="K470">
        <v>4.2</v>
      </c>
      <c r="L470">
        <v>6.2</v>
      </c>
      <c r="N470">
        <v>5.3</v>
      </c>
      <c r="P470">
        <v>7.8</v>
      </c>
      <c r="R470">
        <v>6.5</v>
      </c>
      <c r="T470">
        <v>6.7</v>
      </c>
      <c r="V470">
        <v>6.3</v>
      </c>
      <c r="Z470">
        <v>6.1</v>
      </c>
    </row>
    <row r="471" spans="2:26" x14ac:dyDescent="0.3">
      <c r="B471" t="s">
        <v>18109</v>
      </c>
      <c r="C471" t="s">
        <v>9668</v>
      </c>
      <c r="H471" t="s">
        <v>2708</v>
      </c>
      <c r="I471">
        <v>7.3</v>
      </c>
      <c r="J471">
        <v>6.3</v>
      </c>
      <c r="K471">
        <v>7.8</v>
      </c>
      <c r="L471">
        <v>6.5</v>
      </c>
      <c r="N471">
        <v>4.5</v>
      </c>
      <c r="P471">
        <v>7.4</v>
      </c>
      <c r="R471">
        <v>5.3</v>
      </c>
      <c r="T471">
        <v>5.7</v>
      </c>
      <c r="V471">
        <v>7.8</v>
      </c>
      <c r="Z471">
        <v>6.8</v>
      </c>
    </row>
    <row r="472" spans="2:26" x14ac:dyDescent="0.3">
      <c r="B472" t="s">
        <v>926</v>
      </c>
      <c r="C472" t="s">
        <v>3270</v>
      </c>
      <c r="D472" t="s">
        <v>9668</v>
      </c>
      <c r="H472" t="s">
        <v>685</v>
      </c>
      <c r="I472">
        <v>5.8</v>
      </c>
      <c r="J472">
        <v>8.3000000000000007</v>
      </c>
      <c r="K472">
        <v>5.9</v>
      </c>
      <c r="L472">
        <v>6.3</v>
      </c>
      <c r="N472">
        <v>5.4</v>
      </c>
      <c r="P472">
        <v>5.5</v>
      </c>
      <c r="R472">
        <v>6.5</v>
      </c>
      <c r="T472">
        <v>5.5</v>
      </c>
      <c r="V472">
        <v>5.3</v>
      </c>
      <c r="Z472">
        <v>6</v>
      </c>
    </row>
    <row r="473" spans="2:26" x14ac:dyDescent="0.3">
      <c r="B473" t="s">
        <v>18106</v>
      </c>
      <c r="C473" t="s">
        <v>15392</v>
      </c>
      <c r="H473" t="s">
        <v>2720</v>
      </c>
      <c r="I473">
        <v>5.2</v>
      </c>
      <c r="J473">
        <v>6.9</v>
      </c>
      <c r="K473">
        <v>4.7</v>
      </c>
      <c r="L473">
        <v>6</v>
      </c>
      <c r="N473">
        <v>7.8</v>
      </c>
      <c r="P473">
        <v>7.3</v>
      </c>
      <c r="R473">
        <v>7</v>
      </c>
      <c r="T473">
        <v>6.1</v>
      </c>
      <c r="V473">
        <v>5.6</v>
      </c>
      <c r="Z473">
        <v>7.8</v>
      </c>
    </row>
    <row r="474" spans="2:26" x14ac:dyDescent="0.3">
      <c r="B474" t="s">
        <v>926</v>
      </c>
      <c r="C474" t="s">
        <v>18104</v>
      </c>
      <c r="H474" t="s">
        <v>68</v>
      </c>
      <c r="I474">
        <v>2.4</v>
      </c>
      <c r="J474">
        <v>7.1</v>
      </c>
      <c r="K474">
        <v>4.5</v>
      </c>
      <c r="L474">
        <v>4.7</v>
      </c>
      <c r="N474">
        <v>6.6</v>
      </c>
      <c r="P474">
        <v>6.3</v>
      </c>
      <c r="R474">
        <v>8.1</v>
      </c>
      <c r="T474">
        <v>6.7</v>
      </c>
      <c r="V474">
        <v>5</v>
      </c>
      <c r="Z474">
        <v>6.7</v>
      </c>
    </row>
    <row r="475" spans="2:26" x14ac:dyDescent="0.3">
      <c r="B475" t="s">
        <v>18106</v>
      </c>
      <c r="C475" t="s">
        <v>1611</v>
      </c>
      <c r="D475" t="s">
        <v>15392</v>
      </c>
      <c r="E475" t="s">
        <v>18103</v>
      </c>
      <c r="F475" t="s">
        <v>18104</v>
      </c>
      <c r="H475" t="s">
        <v>1144</v>
      </c>
      <c r="I475">
        <v>5.7</v>
      </c>
      <c r="J475">
        <v>6</v>
      </c>
      <c r="K475">
        <v>7.3</v>
      </c>
      <c r="L475">
        <v>6.2</v>
      </c>
      <c r="N475">
        <v>5.4</v>
      </c>
      <c r="P475">
        <v>6.2</v>
      </c>
      <c r="R475">
        <v>7</v>
      </c>
      <c r="T475">
        <v>5</v>
      </c>
      <c r="V475">
        <v>6.7</v>
      </c>
      <c r="Z475">
        <v>7.3</v>
      </c>
    </row>
    <row r="476" spans="2:26" x14ac:dyDescent="0.3">
      <c r="B476" t="s">
        <v>18107</v>
      </c>
      <c r="C476" t="s">
        <v>18105</v>
      </c>
      <c r="H476" t="s">
        <v>2739</v>
      </c>
      <c r="I476">
        <v>5.8</v>
      </c>
      <c r="J476">
        <v>6.1</v>
      </c>
      <c r="K476">
        <v>4.4000000000000004</v>
      </c>
      <c r="L476">
        <v>5.9</v>
      </c>
      <c r="N476">
        <v>6.9</v>
      </c>
      <c r="P476">
        <v>6.8</v>
      </c>
      <c r="R476">
        <v>5.0999999999999996</v>
      </c>
      <c r="T476">
        <v>6</v>
      </c>
      <c r="V476">
        <v>5.3</v>
      </c>
      <c r="Z476">
        <v>6.8</v>
      </c>
    </row>
    <row r="477" spans="2:26" x14ac:dyDescent="0.3">
      <c r="B477" t="s">
        <v>926</v>
      </c>
      <c r="C477" t="s">
        <v>18104</v>
      </c>
      <c r="H477" t="s">
        <v>68</v>
      </c>
      <c r="I477">
        <v>5.6</v>
      </c>
      <c r="J477">
        <v>7.6</v>
      </c>
      <c r="K477">
        <v>5.0999999999999996</v>
      </c>
      <c r="L477">
        <v>5.8</v>
      </c>
      <c r="N477">
        <v>6.8</v>
      </c>
      <c r="P477">
        <v>6.2</v>
      </c>
      <c r="R477">
        <v>5.7</v>
      </c>
      <c r="T477">
        <v>6.2</v>
      </c>
      <c r="V477">
        <v>6.5</v>
      </c>
      <c r="Z477">
        <v>8.3000000000000007</v>
      </c>
    </row>
    <row r="478" spans="2:26" x14ac:dyDescent="0.3">
      <c r="B478" t="s">
        <v>926</v>
      </c>
      <c r="C478" t="s">
        <v>3270</v>
      </c>
      <c r="D478" t="s">
        <v>18104</v>
      </c>
      <c r="H478" t="s">
        <v>561</v>
      </c>
      <c r="I478">
        <v>6</v>
      </c>
      <c r="J478">
        <v>4.7</v>
      </c>
      <c r="K478">
        <v>6.9</v>
      </c>
      <c r="L478">
        <v>6.9</v>
      </c>
      <c r="N478">
        <v>5.7</v>
      </c>
      <c r="P478">
        <v>6.7</v>
      </c>
      <c r="R478">
        <v>6.4</v>
      </c>
      <c r="T478">
        <v>6</v>
      </c>
      <c r="V478">
        <v>5.7</v>
      </c>
      <c r="Z478">
        <v>5.8</v>
      </c>
    </row>
    <row r="479" spans="2:26" x14ac:dyDescent="0.3">
      <c r="B479" t="s">
        <v>1611</v>
      </c>
      <c r="C479" t="s">
        <v>3270</v>
      </c>
      <c r="D479" t="s">
        <v>15392</v>
      </c>
      <c r="E479" t="s">
        <v>18103</v>
      </c>
      <c r="H479" t="s">
        <v>2375</v>
      </c>
      <c r="I479">
        <v>5.8</v>
      </c>
      <c r="J479">
        <v>6.6</v>
      </c>
      <c r="K479">
        <v>8</v>
      </c>
      <c r="L479">
        <v>6.2</v>
      </c>
      <c r="N479">
        <v>6.3</v>
      </c>
      <c r="P479">
        <v>8.1999999999999993</v>
      </c>
      <c r="R479">
        <v>5.9</v>
      </c>
      <c r="T479">
        <v>5.5</v>
      </c>
      <c r="V479">
        <v>7.1</v>
      </c>
      <c r="Z479">
        <v>6.3</v>
      </c>
    </row>
    <row r="480" spans="2:26" x14ac:dyDescent="0.3">
      <c r="B480" t="s">
        <v>926</v>
      </c>
      <c r="C480" t="s">
        <v>18103</v>
      </c>
      <c r="H480" t="s">
        <v>42</v>
      </c>
      <c r="I480">
        <v>6</v>
      </c>
      <c r="J480">
        <v>6.3</v>
      </c>
      <c r="K480">
        <v>7.4</v>
      </c>
      <c r="L480">
        <v>6.9</v>
      </c>
      <c r="N480">
        <v>5.9</v>
      </c>
      <c r="P480">
        <v>6.6</v>
      </c>
      <c r="R480">
        <v>7.3</v>
      </c>
      <c r="T480">
        <v>6.9</v>
      </c>
      <c r="V480">
        <v>5.9</v>
      </c>
      <c r="Z480">
        <v>6.6</v>
      </c>
    </row>
    <row r="481" spans="2:26" x14ac:dyDescent="0.3">
      <c r="B481" t="s">
        <v>18104</v>
      </c>
      <c r="C481" t="s">
        <v>9668</v>
      </c>
      <c r="H481" t="s">
        <v>2702</v>
      </c>
      <c r="I481">
        <v>5.7</v>
      </c>
      <c r="J481">
        <v>6.2</v>
      </c>
      <c r="K481">
        <v>5.0999999999999996</v>
      </c>
      <c r="L481">
        <v>7.1</v>
      </c>
      <c r="N481">
        <v>6.2</v>
      </c>
      <c r="P481">
        <v>8</v>
      </c>
      <c r="R481">
        <v>6.8</v>
      </c>
      <c r="T481">
        <v>5.0999999999999996</v>
      </c>
      <c r="V481">
        <v>7</v>
      </c>
      <c r="Z481">
        <v>6.2</v>
      </c>
    </row>
    <row r="482" spans="2:26" x14ac:dyDescent="0.3">
      <c r="B482" t="s">
        <v>18106</v>
      </c>
      <c r="C482" t="s">
        <v>15392</v>
      </c>
      <c r="D482" t="s">
        <v>18103</v>
      </c>
      <c r="H482" t="s">
        <v>612</v>
      </c>
      <c r="I482">
        <v>6</v>
      </c>
      <c r="J482">
        <v>5.8</v>
      </c>
      <c r="K482">
        <v>6.6</v>
      </c>
      <c r="L482">
        <v>6</v>
      </c>
      <c r="N482">
        <v>6.3</v>
      </c>
      <c r="P482">
        <v>7.5</v>
      </c>
      <c r="R482">
        <v>6.3</v>
      </c>
      <c r="T482">
        <v>5.6</v>
      </c>
      <c r="V482">
        <v>6.4</v>
      </c>
      <c r="Z482">
        <v>5.4</v>
      </c>
    </row>
    <row r="483" spans="2:26" x14ac:dyDescent="0.3">
      <c r="B483" t="s">
        <v>3270</v>
      </c>
      <c r="H483" t="s">
        <v>2778</v>
      </c>
      <c r="I483">
        <v>7.8</v>
      </c>
      <c r="J483">
        <v>6.9</v>
      </c>
      <c r="K483">
        <v>6.6</v>
      </c>
      <c r="L483">
        <v>7</v>
      </c>
      <c r="N483">
        <v>6.3</v>
      </c>
      <c r="P483">
        <v>7.6</v>
      </c>
      <c r="R483">
        <v>6.7</v>
      </c>
      <c r="T483">
        <v>6.9</v>
      </c>
      <c r="V483">
        <v>7.1</v>
      </c>
      <c r="Z483">
        <v>6.7</v>
      </c>
    </row>
    <row r="484" spans="2:26" x14ac:dyDescent="0.3">
      <c r="B484" t="s">
        <v>926</v>
      </c>
      <c r="C484" t="s">
        <v>6096</v>
      </c>
      <c r="D484" t="s">
        <v>18104</v>
      </c>
      <c r="E484" t="s">
        <v>9668</v>
      </c>
      <c r="H484" t="s">
        <v>336</v>
      </c>
      <c r="I484">
        <v>4.2</v>
      </c>
      <c r="J484">
        <v>7.1</v>
      </c>
      <c r="K484">
        <v>5.2</v>
      </c>
      <c r="L484">
        <v>7.6</v>
      </c>
      <c r="N484">
        <v>6.6</v>
      </c>
      <c r="P484">
        <v>6.7</v>
      </c>
      <c r="R484">
        <v>5.0999999999999996</v>
      </c>
      <c r="T484">
        <v>5.9</v>
      </c>
      <c r="V484">
        <v>5.9</v>
      </c>
      <c r="Z484">
        <v>3.8</v>
      </c>
    </row>
    <row r="485" spans="2:26" x14ac:dyDescent="0.3">
      <c r="B485" t="s">
        <v>926</v>
      </c>
      <c r="C485" t="s">
        <v>3270</v>
      </c>
      <c r="D485" t="s">
        <v>18109</v>
      </c>
      <c r="E485" t="s">
        <v>18105</v>
      </c>
      <c r="H485" t="s">
        <v>2789</v>
      </c>
      <c r="I485">
        <v>5.6</v>
      </c>
      <c r="J485">
        <v>4.5999999999999996</v>
      </c>
      <c r="K485">
        <v>6.5</v>
      </c>
      <c r="L485">
        <v>7.1</v>
      </c>
      <c r="N485">
        <v>6</v>
      </c>
      <c r="P485">
        <v>6.3</v>
      </c>
      <c r="R485">
        <v>7.7</v>
      </c>
      <c r="T485">
        <v>6.7</v>
      </c>
      <c r="V485">
        <v>6.2</v>
      </c>
      <c r="Z485">
        <v>6.8</v>
      </c>
    </row>
    <row r="486" spans="2:26" x14ac:dyDescent="0.3">
      <c r="B486" t="s">
        <v>3270</v>
      </c>
      <c r="H486" t="s">
        <v>1493</v>
      </c>
      <c r="I486">
        <v>8.1999999999999993</v>
      </c>
      <c r="J486">
        <v>5.4</v>
      </c>
      <c r="K486">
        <v>5.2</v>
      </c>
      <c r="L486">
        <v>5.3</v>
      </c>
      <c r="N486">
        <v>7.5</v>
      </c>
      <c r="P486">
        <v>6.5</v>
      </c>
      <c r="R486">
        <v>6.8</v>
      </c>
      <c r="T486">
        <v>6.4</v>
      </c>
      <c r="V486">
        <v>6.2</v>
      </c>
      <c r="Z486">
        <v>6.2</v>
      </c>
    </row>
    <row r="487" spans="2:26" x14ac:dyDescent="0.3">
      <c r="B487" t="s">
        <v>18106</v>
      </c>
      <c r="C487" t="s">
        <v>3270</v>
      </c>
      <c r="D487" t="s">
        <v>15392</v>
      </c>
      <c r="E487" t="s">
        <v>18107</v>
      </c>
      <c r="H487" t="s">
        <v>2800</v>
      </c>
      <c r="I487">
        <v>8.5</v>
      </c>
      <c r="J487">
        <v>6.3</v>
      </c>
      <c r="K487">
        <v>6</v>
      </c>
      <c r="L487">
        <v>7.4</v>
      </c>
      <c r="N487">
        <v>6.2</v>
      </c>
      <c r="P487">
        <v>7.2</v>
      </c>
      <c r="R487">
        <v>7</v>
      </c>
      <c r="T487">
        <v>7.3</v>
      </c>
      <c r="V487">
        <v>7.9</v>
      </c>
      <c r="Z487">
        <v>5.0999999999999996</v>
      </c>
    </row>
    <row r="488" spans="2:26" x14ac:dyDescent="0.3">
      <c r="B488" t="s">
        <v>926</v>
      </c>
      <c r="C488" t="s">
        <v>1611</v>
      </c>
      <c r="D488" t="s">
        <v>15392</v>
      </c>
      <c r="E488" t="s">
        <v>18103</v>
      </c>
      <c r="F488" t="s">
        <v>18104</v>
      </c>
      <c r="H488" t="s">
        <v>160</v>
      </c>
      <c r="I488">
        <v>5.8</v>
      </c>
      <c r="J488">
        <v>6.3</v>
      </c>
      <c r="K488">
        <v>6.2</v>
      </c>
      <c r="L488">
        <v>6.5</v>
      </c>
      <c r="N488">
        <v>5.4</v>
      </c>
      <c r="P488">
        <v>6.8</v>
      </c>
      <c r="R488">
        <v>6.4</v>
      </c>
      <c r="T488">
        <v>7</v>
      </c>
      <c r="V488">
        <v>7.5</v>
      </c>
      <c r="Z488">
        <v>6.6</v>
      </c>
    </row>
    <row r="489" spans="2:26" x14ac:dyDescent="0.3">
      <c r="B489" t="s">
        <v>1611</v>
      </c>
      <c r="C489" t="s">
        <v>15392</v>
      </c>
      <c r="D489" t="s">
        <v>18103</v>
      </c>
      <c r="E489" t="s">
        <v>18104</v>
      </c>
      <c r="H489" t="s">
        <v>2809</v>
      </c>
      <c r="I489">
        <v>6.5</v>
      </c>
      <c r="J489">
        <v>6.5</v>
      </c>
      <c r="K489">
        <v>5.7</v>
      </c>
      <c r="L489">
        <v>6.9</v>
      </c>
      <c r="N489">
        <v>5.3</v>
      </c>
      <c r="P489">
        <v>6.9</v>
      </c>
      <c r="R489">
        <v>7.4</v>
      </c>
      <c r="T489">
        <v>6.7</v>
      </c>
      <c r="V489">
        <v>5.6</v>
      </c>
      <c r="Z489">
        <v>5.9</v>
      </c>
    </row>
    <row r="490" spans="2:26" x14ac:dyDescent="0.3">
      <c r="B490" t="s">
        <v>3270</v>
      </c>
      <c r="C490" t="s">
        <v>9668</v>
      </c>
      <c r="H490" t="s">
        <v>2062</v>
      </c>
      <c r="I490">
        <v>7.2</v>
      </c>
      <c r="J490">
        <v>6.1</v>
      </c>
      <c r="K490">
        <v>4.5</v>
      </c>
      <c r="L490">
        <v>7.6</v>
      </c>
      <c r="N490">
        <v>5.6</v>
      </c>
      <c r="P490">
        <v>5.0999999999999996</v>
      </c>
      <c r="R490">
        <v>6.7</v>
      </c>
      <c r="T490">
        <v>3.9</v>
      </c>
      <c r="V490">
        <v>6.2</v>
      </c>
      <c r="Z490">
        <v>5</v>
      </c>
    </row>
    <row r="491" spans="2:26" x14ac:dyDescent="0.3">
      <c r="B491" t="s">
        <v>926</v>
      </c>
      <c r="C491" t="s">
        <v>13426</v>
      </c>
      <c r="H491" t="s">
        <v>131</v>
      </c>
      <c r="I491">
        <v>6.7</v>
      </c>
      <c r="J491">
        <v>6.6</v>
      </c>
      <c r="K491">
        <v>6.6</v>
      </c>
      <c r="L491">
        <v>5.6</v>
      </c>
      <c r="N491">
        <v>5.9</v>
      </c>
      <c r="P491">
        <v>5.7</v>
      </c>
      <c r="R491">
        <v>6</v>
      </c>
      <c r="T491">
        <v>7</v>
      </c>
      <c r="V491">
        <v>5.6</v>
      </c>
      <c r="Z491">
        <v>4.5</v>
      </c>
    </row>
    <row r="492" spans="2:26" x14ac:dyDescent="0.3">
      <c r="H492" t="s">
        <v>1611</v>
      </c>
      <c r="I492">
        <v>3.4</v>
      </c>
      <c r="J492">
        <v>6.6</v>
      </c>
      <c r="K492">
        <v>7.6</v>
      </c>
      <c r="L492">
        <v>5.6</v>
      </c>
      <c r="N492">
        <v>6.2</v>
      </c>
      <c r="P492">
        <v>7.3</v>
      </c>
      <c r="R492">
        <v>6.4</v>
      </c>
      <c r="T492">
        <v>7</v>
      </c>
      <c r="V492">
        <v>7.2</v>
      </c>
      <c r="Z492">
        <v>6.2</v>
      </c>
    </row>
    <row r="493" spans="2:26" x14ac:dyDescent="0.3">
      <c r="B493" t="s">
        <v>18111</v>
      </c>
      <c r="C493" t="s">
        <v>9668</v>
      </c>
      <c r="H493" t="s">
        <v>329</v>
      </c>
      <c r="I493">
        <v>5.9</v>
      </c>
      <c r="J493">
        <v>5.6</v>
      </c>
      <c r="K493">
        <v>5.4</v>
      </c>
      <c r="L493">
        <v>5.5</v>
      </c>
      <c r="N493">
        <v>5.3</v>
      </c>
      <c r="P493">
        <v>7.2</v>
      </c>
      <c r="R493">
        <v>5.6</v>
      </c>
      <c r="T493">
        <v>6.1</v>
      </c>
      <c r="V493">
        <v>4.9000000000000004</v>
      </c>
      <c r="Z493">
        <v>6.5</v>
      </c>
    </row>
    <row r="494" spans="2:26" x14ac:dyDescent="0.3">
      <c r="B494" t="s">
        <v>18106</v>
      </c>
      <c r="C494" t="s">
        <v>3270</v>
      </c>
      <c r="D494" t="s">
        <v>15392</v>
      </c>
      <c r="E494" t="s">
        <v>18103</v>
      </c>
      <c r="H494" t="s">
        <v>2830</v>
      </c>
      <c r="I494">
        <v>7.8</v>
      </c>
      <c r="J494">
        <v>5.3</v>
      </c>
      <c r="K494">
        <v>7.7</v>
      </c>
      <c r="L494">
        <v>6.1</v>
      </c>
      <c r="N494">
        <v>5.9</v>
      </c>
      <c r="P494">
        <v>6.2</v>
      </c>
      <c r="R494">
        <v>6.9</v>
      </c>
      <c r="T494">
        <v>7</v>
      </c>
      <c r="V494">
        <v>3.1</v>
      </c>
      <c r="Z494">
        <v>6.2</v>
      </c>
    </row>
    <row r="495" spans="2:26" x14ac:dyDescent="0.3">
      <c r="B495" t="s">
        <v>9668</v>
      </c>
      <c r="H495" t="s">
        <v>2836</v>
      </c>
      <c r="I495">
        <v>5.9</v>
      </c>
      <c r="J495">
        <v>7.1</v>
      </c>
      <c r="K495">
        <v>6.4</v>
      </c>
      <c r="L495">
        <v>6.2</v>
      </c>
      <c r="N495">
        <v>4.8</v>
      </c>
      <c r="P495">
        <v>9</v>
      </c>
      <c r="R495">
        <v>4.8</v>
      </c>
      <c r="V495">
        <v>5.9</v>
      </c>
      <c r="Z495">
        <v>6.2</v>
      </c>
    </row>
    <row r="496" spans="2:26" x14ac:dyDescent="0.3">
      <c r="B496" t="s">
        <v>18106</v>
      </c>
      <c r="C496" t="s">
        <v>1611</v>
      </c>
      <c r="D496" t="s">
        <v>15392</v>
      </c>
      <c r="E496" t="s">
        <v>18103</v>
      </c>
      <c r="H496" t="s">
        <v>266</v>
      </c>
      <c r="I496">
        <v>4.0999999999999996</v>
      </c>
      <c r="J496">
        <v>4.9000000000000004</v>
      </c>
      <c r="K496">
        <v>6.2</v>
      </c>
      <c r="L496">
        <v>7.3</v>
      </c>
      <c r="N496">
        <v>3.8</v>
      </c>
      <c r="P496">
        <v>6.8</v>
      </c>
      <c r="R496">
        <v>5.8</v>
      </c>
      <c r="V496">
        <v>3</v>
      </c>
      <c r="Z496">
        <v>5.7</v>
      </c>
    </row>
    <row r="497" spans="2:26" x14ac:dyDescent="0.3">
      <c r="B497" t="s">
        <v>1611</v>
      </c>
      <c r="C497" t="s">
        <v>15392</v>
      </c>
      <c r="H497" t="s">
        <v>2848</v>
      </c>
      <c r="I497">
        <v>6.8</v>
      </c>
      <c r="J497">
        <v>6</v>
      </c>
      <c r="K497">
        <v>6.4</v>
      </c>
      <c r="L497">
        <v>6.6</v>
      </c>
      <c r="N497">
        <v>6.6</v>
      </c>
      <c r="P497">
        <v>6.1</v>
      </c>
      <c r="R497">
        <v>6.7</v>
      </c>
      <c r="V497">
        <v>7.6</v>
      </c>
      <c r="Z497">
        <v>5.5</v>
      </c>
    </row>
    <row r="498" spans="2:26" x14ac:dyDescent="0.3">
      <c r="B498" t="s">
        <v>926</v>
      </c>
      <c r="C498" t="s">
        <v>18103</v>
      </c>
      <c r="D498" t="s">
        <v>18104</v>
      </c>
      <c r="H498" t="s">
        <v>31</v>
      </c>
      <c r="I498">
        <v>5.8</v>
      </c>
      <c r="J498">
        <v>6</v>
      </c>
      <c r="K498">
        <v>6.3</v>
      </c>
      <c r="L498">
        <v>5.2</v>
      </c>
      <c r="N498">
        <v>6.2</v>
      </c>
      <c r="P498">
        <v>2.5</v>
      </c>
      <c r="R498">
        <v>6.4</v>
      </c>
      <c r="V498">
        <v>6.8</v>
      </c>
      <c r="Z498">
        <v>4.8</v>
      </c>
    </row>
    <row r="499" spans="2:26" x14ac:dyDescent="0.3">
      <c r="B499" t="s">
        <v>1611</v>
      </c>
      <c r="C499" t="s">
        <v>15392</v>
      </c>
      <c r="D499" t="s">
        <v>18104</v>
      </c>
      <c r="H499" t="s">
        <v>2037</v>
      </c>
      <c r="I499">
        <v>7.5</v>
      </c>
      <c r="J499">
        <v>5.4</v>
      </c>
      <c r="K499">
        <v>6.6</v>
      </c>
      <c r="L499">
        <v>7.1</v>
      </c>
      <c r="N499">
        <v>6.1</v>
      </c>
      <c r="P499">
        <v>6.1</v>
      </c>
      <c r="R499">
        <v>8.3000000000000007</v>
      </c>
      <c r="V499">
        <v>6.5</v>
      </c>
      <c r="Z499">
        <v>5.7</v>
      </c>
    </row>
    <row r="500" spans="2:26" x14ac:dyDescent="0.3">
      <c r="B500" t="s">
        <v>926</v>
      </c>
      <c r="C500" t="s">
        <v>18104</v>
      </c>
      <c r="H500" t="s">
        <v>68</v>
      </c>
      <c r="I500">
        <v>6.9</v>
      </c>
      <c r="J500">
        <v>4.9000000000000004</v>
      </c>
      <c r="K500">
        <v>4.8</v>
      </c>
      <c r="L500">
        <v>7.3</v>
      </c>
      <c r="N500">
        <v>6.3</v>
      </c>
      <c r="P500">
        <v>5.6</v>
      </c>
      <c r="R500">
        <v>6.6</v>
      </c>
      <c r="V500">
        <v>7.6</v>
      </c>
      <c r="Z500">
        <v>5.0999999999999996</v>
      </c>
    </row>
    <row r="501" spans="2:26" x14ac:dyDescent="0.3">
      <c r="B501" t="s">
        <v>926</v>
      </c>
      <c r="C501" t="s">
        <v>18104</v>
      </c>
      <c r="H501" t="s">
        <v>68</v>
      </c>
      <c r="I501">
        <v>6.5</v>
      </c>
      <c r="J501">
        <v>6.3</v>
      </c>
      <c r="K501">
        <v>3.8</v>
      </c>
      <c r="L501">
        <v>7.7</v>
      </c>
      <c r="N501">
        <v>5.6</v>
      </c>
      <c r="P501">
        <v>6.7</v>
      </c>
      <c r="R501">
        <v>7.4</v>
      </c>
      <c r="V501">
        <v>7.7</v>
      </c>
      <c r="Z501">
        <v>6</v>
      </c>
    </row>
    <row r="502" spans="2:26" x14ac:dyDescent="0.3">
      <c r="B502" t="s">
        <v>18106</v>
      </c>
      <c r="C502" t="s">
        <v>1611</v>
      </c>
      <c r="D502" t="s">
        <v>15392</v>
      </c>
      <c r="H502" t="s">
        <v>461</v>
      </c>
      <c r="I502">
        <v>6.9</v>
      </c>
      <c r="J502">
        <v>7.8</v>
      </c>
      <c r="K502">
        <v>5.6</v>
      </c>
      <c r="L502">
        <v>7.6</v>
      </c>
      <c r="N502">
        <v>7.4</v>
      </c>
      <c r="P502">
        <v>6.1</v>
      </c>
      <c r="R502">
        <v>7</v>
      </c>
      <c r="V502">
        <v>7.1</v>
      </c>
      <c r="Z502">
        <v>7.4</v>
      </c>
    </row>
    <row r="503" spans="2:26" x14ac:dyDescent="0.3">
      <c r="B503" t="s">
        <v>18104</v>
      </c>
      <c r="C503" t="s">
        <v>9668</v>
      </c>
      <c r="H503" t="s">
        <v>2596</v>
      </c>
      <c r="I503">
        <v>7.9</v>
      </c>
      <c r="J503">
        <v>5.5</v>
      </c>
      <c r="K503">
        <v>6.5</v>
      </c>
      <c r="L503">
        <v>5.7</v>
      </c>
      <c r="N503">
        <v>4.5</v>
      </c>
      <c r="P503">
        <v>5.9</v>
      </c>
      <c r="R503">
        <v>7.3</v>
      </c>
      <c r="V503">
        <v>6.3</v>
      </c>
      <c r="Z503">
        <v>6.4</v>
      </c>
    </row>
    <row r="504" spans="2:26" x14ac:dyDescent="0.3">
      <c r="B504" t="s">
        <v>926</v>
      </c>
      <c r="C504" t="s">
        <v>18104</v>
      </c>
      <c r="H504" t="s">
        <v>68</v>
      </c>
      <c r="I504">
        <v>7.4</v>
      </c>
      <c r="J504">
        <v>6.4</v>
      </c>
      <c r="K504">
        <v>4.2</v>
      </c>
      <c r="L504">
        <v>7</v>
      </c>
      <c r="N504">
        <v>5</v>
      </c>
      <c r="P504">
        <v>7.1</v>
      </c>
      <c r="V504">
        <v>7.6</v>
      </c>
      <c r="Z504">
        <v>6.3</v>
      </c>
    </row>
    <row r="505" spans="2:26" x14ac:dyDescent="0.3">
      <c r="B505" t="s">
        <v>18111</v>
      </c>
      <c r="C505" t="s">
        <v>18103</v>
      </c>
      <c r="D505" t="s">
        <v>9668</v>
      </c>
      <c r="H505" t="s">
        <v>2885</v>
      </c>
      <c r="I505">
        <v>6.7</v>
      </c>
      <c r="J505">
        <v>6.8</v>
      </c>
      <c r="K505">
        <v>7.4</v>
      </c>
      <c r="L505">
        <v>8.1</v>
      </c>
      <c r="N505">
        <v>5.0999999999999996</v>
      </c>
      <c r="P505">
        <v>7.1</v>
      </c>
      <c r="V505">
        <v>6.4</v>
      </c>
      <c r="Z505">
        <v>6.8</v>
      </c>
    </row>
    <row r="506" spans="2:26" x14ac:dyDescent="0.3">
      <c r="B506" t="s">
        <v>926</v>
      </c>
      <c r="C506" t="s">
        <v>9668</v>
      </c>
      <c r="H506" t="s">
        <v>50</v>
      </c>
      <c r="I506">
        <v>7.4</v>
      </c>
      <c r="J506">
        <v>7</v>
      </c>
      <c r="K506">
        <v>4.5999999999999996</v>
      </c>
      <c r="L506">
        <v>8</v>
      </c>
      <c r="N506">
        <v>6.3</v>
      </c>
      <c r="P506">
        <v>6.7</v>
      </c>
      <c r="V506">
        <v>8</v>
      </c>
      <c r="Z506">
        <v>5.2</v>
      </c>
    </row>
    <row r="507" spans="2:26" x14ac:dyDescent="0.3">
      <c r="B507" t="s">
        <v>926</v>
      </c>
      <c r="C507" t="s">
        <v>18106</v>
      </c>
      <c r="D507" t="s">
        <v>1611</v>
      </c>
      <c r="E507" t="s">
        <v>15392</v>
      </c>
      <c r="F507" t="s">
        <v>18103</v>
      </c>
      <c r="H507" t="s">
        <v>1008</v>
      </c>
      <c r="I507">
        <v>6.9</v>
      </c>
      <c r="J507">
        <v>6.6</v>
      </c>
      <c r="K507">
        <v>5.2</v>
      </c>
      <c r="L507">
        <v>6.9</v>
      </c>
      <c r="N507">
        <v>3.8</v>
      </c>
      <c r="P507">
        <v>6.6</v>
      </c>
      <c r="V507">
        <v>7.8</v>
      </c>
      <c r="Z507">
        <v>5.5</v>
      </c>
    </row>
    <row r="508" spans="2:26" x14ac:dyDescent="0.3">
      <c r="B508" t="s">
        <v>18105</v>
      </c>
      <c r="H508" t="s">
        <v>1618</v>
      </c>
      <c r="I508">
        <v>6.8</v>
      </c>
      <c r="J508">
        <v>7.2</v>
      </c>
      <c r="K508">
        <v>7.7</v>
      </c>
      <c r="L508">
        <v>5.2</v>
      </c>
      <c r="N508">
        <v>6.7</v>
      </c>
      <c r="P508">
        <v>8</v>
      </c>
      <c r="V508">
        <v>6.4</v>
      </c>
      <c r="Z508">
        <v>5.3</v>
      </c>
    </row>
    <row r="509" spans="2:26" x14ac:dyDescent="0.3">
      <c r="B509" t="s">
        <v>3270</v>
      </c>
      <c r="C509" t="s">
        <v>15392</v>
      </c>
      <c r="D509" t="s">
        <v>18114</v>
      </c>
      <c r="E509" t="s">
        <v>18107</v>
      </c>
      <c r="F509" t="s">
        <v>18105</v>
      </c>
      <c r="H509" t="s">
        <v>2905</v>
      </c>
      <c r="I509">
        <v>6.7</v>
      </c>
      <c r="J509">
        <v>6.6</v>
      </c>
      <c r="K509">
        <v>5.6</v>
      </c>
      <c r="L509">
        <v>7</v>
      </c>
      <c r="N509">
        <v>4.8</v>
      </c>
      <c r="P509">
        <v>7.8</v>
      </c>
      <c r="V509">
        <v>7.2</v>
      </c>
      <c r="Z509">
        <v>7.6</v>
      </c>
    </row>
    <row r="510" spans="2:26" x14ac:dyDescent="0.3">
      <c r="B510" t="s">
        <v>18108</v>
      </c>
      <c r="C510" t="s">
        <v>9668</v>
      </c>
      <c r="H510" t="s">
        <v>2912</v>
      </c>
      <c r="I510">
        <v>5.0999999999999996</v>
      </c>
      <c r="J510">
        <v>6.5</v>
      </c>
      <c r="K510">
        <v>4.9000000000000004</v>
      </c>
      <c r="L510">
        <v>6.9</v>
      </c>
      <c r="N510">
        <v>6.9</v>
      </c>
      <c r="P510">
        <v>6.1</v>
      </c>
      <c r="V510">
        <v>5.3</v>
      </c>
      <c r="Z510">
        <v>5.5</v>
      </c>
    </row>
    <row r="511" spans="2:26" x14ac:dyDescent="0.3">
      <c r="B511" t="s">
        <v>926</v>
      </c>
      <c r="C511" t="s">
        <v>1611</v>
      </c>
      <c r="D511" t="s">
        <v>15392</v>
      </c>
      <c r="E511" t="s">
        <v>18104</v>
      </c>
      <c r="H511" t="s">
        <v>2918</v>
      </c>
      <c r="I511">
        <v>4.0999999999999996</v>
      </c>
      <c r="J511">
        <v>6.6</v>
      </c>
      <c r="K511">
        <v>5.6</v>
      </c>
      <c r="L511">
        <v>6.4</v>
      </c>
      <c r="N511">
        <v>5.4</v>
      </c>
      <c r="P511">
        <v>8</v>
      </c>
      <c r="V511">
        <v>7.2</v>
      </c>
      <c r="Z511">
        <v>4.9000000000000004</v>
      </c>
    </row>
    <row r="512" spans="2:26" x14ac:dyDescent="0.3">
      <c r="B512" t="s">
        <v>18108</v>
      </c>
      <c r="C512" t="s">
        <v>9668</v>
      </c>
      <c r="H512" t="s">
        <v>2152</v>
      </c>
      <c r="I512">
        <v>7.3</v>
      </c>
      <c r="J512">
        <v>6.1</v>
      </c>
      <c r="K512">
        <v>8.4</v>
      </c>
      <c r="L512">
        <v>5.7</v>
      </c>
      <c r="N512">
        <v>5.2</v>
      </c>
      <c r="P512">
        <v>6.6</v>
      </c>
      <c r="V512">
        <v>5.7</v>
      </c>
      <c r="Z512">
        <v>5.6</v>
      </c>
    </row>
    <row r="513" spans="2:26" x14ac:dyDescent="0.3">
      <c r="H513" t="s">
        <v>1611</v>
      </c>
      <c r="I513">
        <v>6</v>
      </c>
      <c r="J513">
        <v>7.9</v>
      </c>
      <c r="K513">
        <v>5.0999999999999996</v>
      </c>
      <c r="L513">
        <v>6.1</v>
      </c>
      <c r="N513">
        <v>5.7</v>
      </c>
      <c r="P513">
        <v>6.7</v>
      </c>
      <c r="V513">
        <v>5.2</v>
      </c>
      <c r="Z513">
        <v>5.3</v>
      </c>
    </row>
    <row r="514" spans="2:26" x14ac:dyDescent="0.3">
      <c r="B514" t="s">
        <v>3270</v>
      </c>
      <c r="H514" t="s">
        <v>2450</v>
      </c>
      <c r="I514">
        <v>7.3</v>
      </c>
      <c r="J514">
        <v>5.3</v>
      </c>
      <c r="K514">
        <v>7.1</v>
      </c>
      <c r="L514">
        <v>5.4</v>
      </c>
      <c r="N514">
        <v>5.5</v>
      </c>
      <c r="P514">
        <v>6.2</v>
      </c>
      <c r="V514">
        <v>6.6</v>
      </c>
      <c r="Z514">
        <v>6.5</v>
      </c>
    </row>
    <row r="515" spans="2:26" x14ac:dyDescent="0.3">
      <c r="B515" t="s">
        <v>15392</v>
      </c>
      <c r="H515" t="s">
        <v>2934</v>
      </c>
      <c r="I515">
        <v>5.4</v>
      </c>
      <c r="J515">
        <v>6.3</v>
      </c>
      <c r="K515">
        <v>7.1</v>
      </c>
      <c r="L515">
        <v>6.7</v>
      </c>
      <c r="N515">
        <v>5.0999999999999996</v>
      </c>
      <c r="P515">
        <v>7.9</v>
      </c>
      <c r="V515">
        <v>6.6</v>
      </c>
      <c r="Z515">
        <v>6.5</v>
      </c>
    </row>
    <row r="516" spans="2:26" x14ac:dyDescent="0.3">
      <c r="B516" t="s">
        <v>926</v>
      </c>
      <c r="C516" t="s">
        <v>3270</v>
      </c>
      <c r="D516" t="s">
        <v>9668</v>
      </c>
      <c r="H516" t="s">
        <v>685</v>
      </c>
      <c r="I516">
        <v>5.9</v>
      </c>
      <c r="J516">
        <v>7.2</v>
      </c>
      <c r="K516">
        <v>6.3</v>
      </c>
      <c r="L516">
        <v>6.8</v>
      </c>
      <c r="N516">
        <v>6</v>
      </c>
      <c r="P516">
        <v>7.4</v>
      </c>
      <c r="V516">
        <v>6.7</v>
      </c>
      <c r="Z516">
        <v>6</v>
      </c>
    </row>
    <row r="517" spans="2:26" x14ac:dyDescent="0.3">
      <c r="B517" t="s">
        <v>1611</v>
      </c>
      <c r="C517" t="s">
        <v>3270</v>
      </c>
      <c r="D517" t="s">
        <v>18109</v>
      </c>
      <c r="H517" t="s">
        <v>2944</v>
      </c>
      <c r="I517">
        <v>7.1</v>
      </c>
      <c r="J517">
        <v>6.9</v>
      </c>
      <c r="K517">
        <v>8.1</v>
      </c>
      <c r="L517">
        <v>6</v>
      </c>
      <c r="N517">
        <v>6.9</v>
      </c>
      <c r="P517">
        <v>6.5</v>
      </c>
      <c r="V517">
        <v>6.2</v>
      </c>
      <c r="Z517">
        <v>6.2</v>
      </c>
    </row>
    <row r="518" spans="2:26" x14ac:dyDescent="0.3">
      <c r="B518" t="s">
        <v>18106</v>
      </c>
      <c r="C518" t="s">
        <v>1611</v>
      </c>
      <c r="D518" t="s">
        <v>15392</v>
      </c>
      <c r="H518" t="s">
        <v>461</v>
      </c>
      <c r="I518">
        <v>6</v>
      </c>
      <c r="J518">
        <v>5.2</v>
      </c>
      <c r="K518">
        <v>6.1</v>
      </c>
      <c r="L518">
        <v>7.8</v>
      </c>
      <c r="N518">
        <v>5.0999999999999996</v>
      </c>
      <c r="P518">
        <v>6.8</v>
      </c>
      <c r="V518">
        <v>5.0999999999999996</v>
      </c>
      <c r="Z518">
        <v>7.5</v>
      </c>
    </row>
    <row r="519" spans="2:26" x14ac:dyDescent="0.3">
      <c r="B519" t="s">
        <v>18114</v>
      </c>
      <c r="C519" t="s">
        <v>18107</v>
      </c>
      <c r="H519" t="s">
        <v>2953</v>
      </c>
      <c r="I519">
        <v>6.5</v>
      </c>
      <c r="J519">
        <v>6.6</v>
      </c>
      <c r="K519">
        <v>8.3000000000000007</v>
      </c>
      <c r="L519">
        <v>7.2</v>
      </c>
      <c r="N519">
        <v>7</v>
      </c>
      <c r="P519">
        <v>7.5</v>
      </c>
      <c r="V519">
        <v>4.5</v>
      </c>
      <c r="Z519">
        <v>7.1</v>
      </c>
    </row>
    <row r="520" spans="2:26" x14ac:dyDescent="0.3">
      <c r="B520" t="s">
        <v>18111</v>
      </c>
      <c r="C520" t="s">
        <v>18114</v>
      </c>
      <c r="H520" t="s">
        <v>2962</v>
      </c>
      <c r="I520">
        <v>5.7</v>
      </c>
      <c r="J520">
        <v>7.2</v>
      </c>
      <c r="K520">
        <v>7.2</v>
      </c>
      <c r="L520">
        <v>5.9</v>
      </c>
      <c r="N520">
        <v>5.7</v>
      </c>
      <c r="P520">
        <v>6.7</v>
      </c>
      <c r="V520">
        <v>7.4</v>
      </c>
      <c r="Z520">
        <v>6.4</v>
      </c>
    </row>
    <row r="521" spans="2:26" x14ac:dyDescent="0.3">
      <c r="B521" t="s">
        <v>18109</v>
      </c>
      <c r="C521" t="s">
        <v>9668</v>
      </c>
      <c r="H521" t="s">
        <v>2708</v>
      </c>
      <c r="I521">
        <v>7.6</v>
      </c>
      <c r="J521">
        <v>6.4</v>
      </c>
      <c r="K521">
        <v>7.6</v>
      </c>
      <c r="L521">
        <v>7.7</v>
      </c>
      <c r="N521">
        <v>6.8</v>
      </c>
      <c r="P521">
        <v>7.4</v>
      </c>
      <c r="V521">
        <v>6.9</v>
      </c>
      <c r="Z521">
        <v>7.5</v>
      </c>
    </row>
    <row r="522" spans="2:26" x14ac:dyDescent="0.3">
      <c r="B522" t="s">
        <v>3270</v>
      </c>
      <c r="C522" t="s">
        <v>9668</v>
      </c>
      <c r="D522" t="s">
        <v>18112</v>
      </c>
      <c r="H522" t="s">
        <v>1847</v>
      </c>
      <c r="I522">
        <v>6.6</v>
      </c>
      <c r="J522">
        <v>4.0999999999999996</v>
      </c>
      <c r="K522">
        <v>6.3</v>
      </c>
      <c r="L522">
        <v>7.7</v>
      </c>
      <c r="N522">
        <v>6.7</v>
      </c>
      <c r="P522">
        <v>5.3</v>
      </c>
      <c r="V522">
        <v>7.9</v>
      </c>
      <c r="Z522">
        <v>6.3</v>
      </c>
    </row>
    <row r="523" spans="2:26" x14ac:dyDescent="0.3">
      <c r="B523" t="s">
        <v>1611</v>
      </c>
      <c r="C523" t="s">
        <v>18105</v>
      </c>
      <c r="D523" t="s">
        <v>9668</v>
      </c>
      <c r="H523" t="s">
        <v>2975</v>
      </c>
      <c r="I523">
        <v>5.4</v>
      </c>
      <c r="J523">
        <v>7.6</v>
      </c>
      <c r="K523">
        <v>7</v>
      </c>
      <c r="L523">
        <v>6.8</v>
      </c>
      <c r="N523">
        <v>5.6</v>
      </c>
      <c r="P523">
        <v>7</v>
      </c>
      <c r="V523">
        <v>8</v>
      </c>
      <c r="Z523">
        <v>6.4</v>
      </c>
    </row>
    <row r="524" spans="2:26" x14ac:dyDescent="0.3">
      <c r="B524" t="s">
        <v>926</v>
      </c>
      <c r="C524" t="s">
        <v>1611</v>
      </c>
      <c r="H524" t="s">
        <v>1569</v>
      </c>
      <c r="I524">
        <v>7.3</v>
      </c>
      <c r="J524">
        <v>5.9</v>
      </c>
      <c r="K524">
        <v>6.1</v>
      </c>
      <c r="L524">
        <v>6.8</v>
      </c>
      <c r="N524">
        <v>4.4000000000000004</v>
      </c>
      <c r="P524">
        <v>5.7</v>
      </c>
      <c r="V524">
        <v>6.8</v>
      </c>
      <c r="Z524">
        <v>6.8</v>
      </c>
    </row>
    <row r="525" spans="2:26" x14ac:dyDescent="0.3">
      <c r="B525" t="s">
        <v>3270</v>
      </c>
      <c r="C525" t="s">
        <v>18105</v>
      </c>
      <c r="H525" t="s">
        <v>1375</v>
      </c>
      <c r="I525">
        <v>6.5</v>
      </c>
      <c r="J525">
        <v>7.8</v>
      </c>
      <c r="K525">
        <v>5.9</v>
      </c>
      <c r="L525">
        <v>7.4</v>
      </c>
      <c r="N525">
        <v>5.9</v>
      </c>
      <c r="P525">
        <v>5.9</v>
      </c>
      <c r="V525">
        <v>7.3</v>
      </c>
      <c r="Z525">
        <v>6.3</v>
      </c>
    </row>
    <row r="526" spans="2:26" x14ac:dyDescent="0.3">
      <c r="B526" t="s">
        <v>1611</v>
      </c>
      <c r="C526" t="s">
        <v>15392</v>
      </c>
      <c r="D526" t="s">
        <v>18103</v>
      </c>
      <c r="E526" t="s">
        <v>18108</v>
      </c>
      <c r="H526" t="s">
        <v>2990</v>
      </c>
      <c r="I526">
        <v>6.6</v>
      </c>
      <c r="J526">
        <v>6.4</v>
      </c>
      <c r="K526">
        <v>5.8</v>
      </c>
      <c r="L526">
        <v>8.3000000000000007</v>
      </c>
      <c r="N526">
        <v>5.3</v>
      </c>
      <c r="P526">
        <v>6.3</v>
      </c>
      <c r="V526">
        <v>5.3</v>
      </c>
      <c r="Z526">
        <v>3.6</v>
      </c>
    </row>
    <row r="527" spans="2:26" x14ac:dyDescent="0.3">
      <c r="B527" t="s">
        <v>18111</v>
      </c>
      <c r="C527" t="s">
        <v>3270</v>
      </c>
      <c r="D527" t="s">
        <v>18105</v>
      </c>
      <c r="H527" t="s">
        <v>2996</v>
      </c>
      <c r="I527">
        <v>6.6</v>
      </c>
      <c r="J527">
        <v>6.1</v>
      </c>
      <c r="K527">
        <v>5.4</v>
      </c>
      <c r="L527">
        <v>7.2</v>
      </c>
      <c r="N527">
        <v>5.9</v>
      </c>
      <c r="P527">
        <v>7.2</v>
      </c>
      <c r="V527">
        <v>5.4</v>
      </c>
      <c r="Z527">
        <v>6.1</v>
      </c>
    </row>
    <row r="528" spans="2:26" x14ac:dyDescent="0.3">
      <c r="B528" t="s">
        <v>926</v>
      </c>
      <c r="C528" t="s">
        <v>18105</v>
      </c>
      <c r="D528" t="s">
        <v>9668</v>
      </c>
      <c r="H528" t="s">
        <v>3003</v>
      </c>
      <c r="I528">
        <v>5.9</v>
      </c>
      <c r="J528">
        <v>5.2</v>
      </c>
      <c r="K528">
        <v>6.3</v>
      </c>
      <c r="L528">
        <v>6.9</v>
      </c>
      <c r="N528">
        <v>6.9</v>
      </c>
      <c r="P528">
        <v>6.4</v>
      </c>
      <c r="V528">
        <v>7.7</v>
      </c>
      <c r="Z528">
        <v>6.3</v>
      </c>
    </row>
    <row r="529" spans="2:26" x14ac:dyDescent="0.3">
      <c r="B529" t="s">
        <v>18109</v>
      </c>
      <c r="C529" t="s">
        <v>18105</v>
      </c>
      <c r="H529" t="s">
        <v>3010</v>
      </c>
      <c r="I529">
        <v>6.7</v>
      </c>
      <c r="J529">
        <v>7.7</v>
      </c>
      <c r="K529">
        <v>3.7</v>
      </c>
      <c r="L529">
        <v>7.5</v>
      </c>
      <c r="N529">
        <v>6.3</v>
      </c>
      <c r="P529">
        <v>7.5</v>
      </c>
      <c r="V529">
        <v>6.8</v>
      </c>
      <c r="Z529">
        <v>7.3</v>
      </c>
    </row>
    <row r="530" spans="2:26" x14ac:dyDescent="0.3">
      <c r="B530" t="s">
        <v>3270</v>
      </c>
      <c r="C530" t="s">
        <v>18103</v>
      </c>
      <c r="D530" t="s">
        <v>18105</v>
      </c>
      <c r="H530" t="s">
        <v>3016</v>
      </c>
      <c r="I530">
        <v>6.1</v>
      </c>
      <c r="J530">
        <v>6.9</v>
      </c>
      <c r="K530">
        <v>7.1</v>
      </c>
      <c r="L530">
        <v>7.7</v>
      </c>
      <c r="N530">
        <v>8.1</v>
      </c>
      <c r="P530">
        <v>8.3000000000000007</v>
      </c>
      <c r="V530">
        <v>6.1</v>
      </c>
      <c r="Z530">
        <v>6.3</v>
      </c>
    </row>
    <row r="531" spans="2:26" x14ac:dyDescent="0.3">
      <c r="B531" t="s">
        <v>18111</v>
      </c>
      <c r="C531" t="s">
        <v>3270</v>
      </c>
      <c r="D531" t="s">
        <v>18108</v>
      </c>
      <c r="E531" t="s">
        <v>9668</v>
      </c>
      <c r="H531" t="s">
        <v>1092</v>
      </c>
      <c r="I531">
        <v>6.6</v>
      </c>
      <c r="J531">
        <v>7.8</v>
      </c>
      <c r="K531">
        <v>7.3</v>
      </c>
      <c r="L531">
        <v>7.8</v>
      </c>
      <c r="N531">
        <v>6.3</v>
      </c>
      <c r="P531">
        <v>7.5</v>
      </c>
      <c r="V531">
        <v>8.1</v>
      </c>
      <c r="Z531">
        <v>6.3</v>
      </c>
    </row>
    <row r="532" spans="2:26" x14ac:dyDescent="0.3">
      <c r="B532" t="s">
        <v>926</v>
      </c>
      <c r="C532" t="s">
        <v>18106</v>
      </c>
      <c r="D532" t="s">
        <v>15392</v>
      </c>
      <c r="E532" t="s">
        <v>18104</v>
      </c>
      <c r="H532" t="s">
        <v>3027</v>
      </c>
      <c r="I532">
        <v>6.6</v>
      </c>
      <c r="J532">
        <v>6.7</v>
      </c>
      <c r="K532">
        <v>5.9</v>
      </c>
      <c r="L532">
        <v>5.4</v>
      </c>
      <c r="N532">
        <v>5.5</v>
      </c>
      <c r="P532">
        <v>7.1</v>
      </c>
      <c r="V532">
        <v>4.5999999999999996</v>
      </c>
      <c r="Z532">
        <v>7.3</v>
      </c>
    </row>
    <row r="533" spans="2:26" x14ac:dyDescent="0.3">
      <c r="B533" t="s">
        <v>1611</v>
      </c>
      <c r="C533" t="s">
        <v>18111</v>
      </c>
      <c r="D533" t="s">
        <v>9668</v>
      </c>
      <c r="H533" t="s">
        <v>412</v>
      </c>
      <c r="I533">
        <v>5.3</v>
      </c>
      <c r="J533">
        <v>6.4</v>
      </c>
      <c r="K533">
        <v>5.3</v>
      </c>
      <c r="L533">
        <v>5.9</v>
      </c>
      <c r="N533">
        <v>6.1</v>
      </c>
      <c r="P533">
        <v>7.6</v>
      </c>
      <c r="V533">
        <v>6</v>
      </c>
      <c r="Z533">
        <v>6.9</v>
      </c>
    </row>
    <row r="534" spans="2:26" x14ac:dyDescent="0.3">
      <c r="B534" t="s">
        <v>3270</v>
      </c>
      <c r="C534" t="s">
        <v>18104</v>
      </c>
      <c r="H534" t="s">
        <v>3037</v>
      </c>
      <c r="I534">
        <v>6</v>
      </c>
      <c r="J534">
        <v>4.7</v>
      </c>
      <c r="K534">
        <v>4.5999999999999996</v>
      </c>
      <c r="L534">
        <v>8.5</v>
      </c>
      <c r="N534">
        <v>6.9</v>
      </c>
      <c r="P534">
        <v>4.5999999999999996</v>
      </c>
      <c r="V534">
        <v>7.2</v>
      </c>
      <c r="Z534">
        <v>7.2</v>
      </c>
    </row>
    <row r="535" spans="2:26" x14ac:dyDescent="0.3">
      <c r="B535" t="s">
        <v>1611</v>
      </c>
      <c r="C535" t="s">
        <v>18103</v>
      </c>
      <c r="H535" t="s">
        <v>3045</v>
      </c>
      <c r="I535">
        <v>4.7</v>
      </c>
      <c r="J535">
        <v>6</v>
      </c>
      <c r="K535">
        <v>5.0999999999999996</v>
      </c>
      <c r="L535">
        <v>6.8</v>
      </c>
      <c r="N535">
        <v>7.2</v>
      </c>
      <c r="P535">
        <v>6</v>
      </c>
      <c r="V535">
        <v>7.4</v>
      </c>
      <c r="Z535">
        <v>7.6</v>
      </c>
    </row>
    <row r="536" spans="2:26" x14ac:dyDescent="0.3">
      <c r="B536" t="s">
        <v>926</v>
      </c>
      <c r="C536" t="s">
        <v>3270</v>
      </c>
      <c r="D536" t="s">
        <v>9668</v>
      </c>
      <c r="H536" t="s">
        <v>685</v>
      </c>
      <c r="I536">
        <v>6.1</v>
      </c>
      <c r="J536">
        <v>5.7</v>
      </c>
      <c r="K536">
        <v>4.0999999999999996</v>
      </c>
      <c r="L536">
        <v>7.3</v>
      </c>
      <c r="N536">
        <v>6.4</v>
      </c>
      <c r="P536">
        <v>7.3</v>
      </c>
      <c r="V536">
        <v>4.8</v>
      </c>
      <c r="Z536">
        <v>8.6</v>
      </c>
    </row>
    <row r="537" spans="2:26" x14ac:dyDescent="0.3">
      <c r="B537" t="s">
        <v>18108</v>
      </c>
      <c r="C537" t="s">
        <v>18104</v>
      </c>
      <c r="D537" t="s">
        <v>9668</v>
      </c>
      <c r="H537" t="s">
        <v>2139</v>
      </c>
      <c r="I537">
        <v>7.2</v>
      </c>
      <c r="J537">
        <v>4.7</v>
      </c>
      <c r="K537">
        <v>2.7</v>
      </c>
      <c r="L537">
        <v>6.6</v>
      </c>
      <c r="N537">
        <v>6.4</v>
      </c>
      <c r="P537">
        <v>7.7</v>
      </c>
      <c r="V537">
        <v>7.7</v>
      </c>
      <c r="Z537">
        <v>8</v>
      </c>
    </row>
    <row r="538" spans="2:26" x14ac:dyDescent="0.3">
      <c r="B538" t="s">
        <v>18106</v>
      </c>
      <c r="C538" t="s">
        <v>1611</v>
      </c>
      <c r="D538" t="s">
        <v>15392</v>
      </c>
      <c r="E538" t="s">
        <v>18104</v>
      </c>
      <c r="H538" t="s">
        <v>1211</v>
      </c>
      <c r="I538">
        <v>6.4</v>
      </c>
      <c r="J538">
        <v>6.4</v>
      </c>
      <c r="K538">
        <v>6.8</v>
      </c>
      <c r="L538">
        <v>5.2</v>
      </c>
      <c r="N538">
        <v>8.3000000000000007</v>
      </c>
      <c r="P538">
        <v>6.4</v>
      </c>
      <c r="V538">
        <v>7.9</v>
      </c>
      <c r="Z538">
        <v>8</v>
      </c>
    </row>
    <row r="539" spans="2:26" x14ac:dyDescent="0.3">
      <c r="B539" t="s">
        <v>18103</v>
      </c>
      <c r="H539" t="s">
        <v>1205</v>
      </c>
      <c r="I539">
        <v>6.1</v>
      </c>
      <c r="J539">
        <v>4</v>
      </c>
      <c r="K539">
        <v>4.8</v>
      </c>
      <c r="L539">
        <v>6.2</v>
      </c>
      <c r="N539">
        <v>6.7</v>
      </c>
      <c r="P539">
        <v>8.3000000000000007</v>
      </c>
      <c r="V539">
        <v>5.5</v>
      </c>
      <c r="Z539">
        <v>7.4</v>
      </c>
    </row>
    <row r="540" spans="2:26" x14ac:dyDescent="0.3">
      <c r="B540" t="s">
        <v>18108</v>
      </c>
      <c r="C540" t="s">
        <v>9668</v>
      </c>
      <c r="H540" t="s">
        <v>2152</v>
      </c>
      <c r="I540">
        <v>5.9</v>
      </c>
      <c r="J540">
        <v>5.9</v>
      </c>
      <c r="K540">
        <v>6</v>
      </c>
      <c r="L540">
        <v>6.6</v>
      </c>
      <c r="N540">
        <v>6.8</v>
      </c>
      <c r="P540">
        <v>5.8</v>
      </c>
      <c r="V540">
        <v>6.7</v>
      </c>
      <c r="Z540">
        <v>6.9</v>
      </c>
    </row>
    <row r="541" spans="2:26" x14ac:dyDescent="0.3">
      <c r="B541" t="s">
        <v>18108</v>
      </c>
      <c r="C541" t="s">
        <v>18104</v>
      </c>
      <c r="D541" t="s">
        <v>9668</v>
      </c>
      <c r="H541" t="s">
        <v>2139</v>
      </c>
      <c r="I541">
        <v>6</v>
      </c>
      <c r="J541">
        <v>5.0999999999999996</v>
      </c>
      <c r="K541">
        <v>5.8</v>
      </c>
      <c r="L541">
        <v>6.2</v>
      </c>
      <c r="N541">
        <v>6.3</v>
      </c>
      <c r="P541">
        <v>7.2</v>
      </c>
      <c r="V541">
        <v>6.2</v>
      </c>
      <c r="Z541">
        <v>5.4</v>
      </c>
    </row>
    <row r="542" spans="2:26" x14ac:dyDescent="0.3">
      <c r="B542" t="s">
        <v>18106</v>
      </c>
      <c r="C542" t="s">
        <v>1611</v>
      </c>
      <c r="D542" t="s">
        <v>15392</v>
      </c>
      <c r="H542" t="s">
        <v>3075</v>
      </c>
      <c r="I542">
        <v>6.3</v>
      </c>
      <c r="J542">
        <v>4.2</v>
      </c>
      <c r="K542">
        <v>8</v>
      </c>
      <c r="L542">
        <v>6.6</v>
      </c>
      <c r="N542">
        <v>6.2</v>
      </c>
      <c r="P542">
        <v>6</v>
      </c>
      <c r="V542">
        <v>7</v>
      </c>
      <c r="Z542">
        <v>6.3</v>
      </c>
    </row>
    <row r="543" spans="2:26" x14ac:dyDescent="0.3">
      <c r="B543" t="s">
        <v>926</v>
      </c>
      <c r="C543" t="s">
        <v>1611</v>
      </c>
      <c r="D543" t="s">
        <v>18105</v>
      </c>
      <c r="E543" t="s">
        <v>9668</v>
      </c>
      <c r="H543" t="s">
        <v>3080</v>
      </c>
      <c r="I543">
        <v>5.6</v>
      </c>
      <c r="J543">
        <v>5.9</v>
      </c>
      <c r="K543">
        <v>7.6</v>
      </c>
      <c r="L543">
        <v>6.6</v>
      </c>
      <c r="N543">
        <v>6.2</v>
      </c>
      <c r="P543">
        <v>5.9</v>
      </c>
      <c r="V543">
        <v>6.4</v>
      </c>
      <c r="Z543">
        <v>6.6</v>
      </c>
    </row>
    <row r="544" spans="2:26" x14ac:dyDescent="0.3">
      <c r="B544" t="s">
        <v>3270</v>
      </c>
      <c r="H544" t="s">
        <v>2450</v>
      </c>
      <c r="I544">
        <v>6.4</v>
      </c>
      <c r="J544">
        <v>4.7</v>
      </c>
      <c r="K544">
        <v>5.9</v>
      </c>
      <c r="L544">
        <v>5.9</v>
      </c>
      <c r="N544">
        <v>7</v>
      </c>
      <c r="P544">
        <v>6.8</v>
      </c>
      <c r="V544">
        <v>5</v>
      </c>
      <c r="Z544">
        <v>7.6</v>
      </c>
    </row>
    <row r="545" spans="2:26" x14ac:dyDescent="0.3">
      <c r="B545" t="s">
        <v>3270</v>
      </c>
      <c r="C545" t="s">
        <v>9668</v>
      </c>
      <c r="H545" t="s">
        <v>896</v>
      </c>
      <c r="I545">
        <v>7.1</v>
      </c>
      <c r="J545">
        <v>4.0999999999999996</v>
      </c>
      <c r="K545">
        <v>6.8</v>
      </c>
      <c r="L545">
        <v>7.1</v>
      </c>
      <c r="N545">
        <v>6.7</v>
      </c>
      <c r="P545">
        <v>7</v>
      </c>
      <c r="V545">
        <v>5.0999999999999996</v>
      </c>
      <c r="Z545">
        <v>6.6</v>
      </c>
    </row>
    <row r="546" spans="2:26" x14ac:dyDescent="0.3">
      <c r="B546" t="s">
        <v>1611</v>
      </c>
      <c r="C546" t="s">
        <v>18110</v>
      </c>
      <c r="H546" t="s">
        <v>3095</v>
      </c>
      <c r="I546">
        <v>6.6</v>
      </c>
      <c r="J546">
        <v>6.8</v>
      </c>
      <c r="K546">
        <v>6.9</v>
      </c>
      <c r="L546">
        <v>7.4</v>
      </c>
      <c r="N546">
        <v>6.1</v>
      </c>
      <c r="P546">
        <v>6.3</v>
      </c>
      <c r="V546">
        <v>5.9</v>
      </c>
      <c r="Z546">
        <v>7</v>
      </c>
    </row>
    <row r="547" spans="2:26" x14ac:dyDescent="0.3">
      <c r="B547" t="s">
        <v>15392</v>
      </c>
      <c r="C547" t="s">
        <v>18103</v>
      </c>
      <c r="H547" t="s">
        <v>505</v>
      </c>
      <c r="I547">
        <v>4.5999999999999996</v>
      </c>
      <c r="J547">
        <v>4.5</v>
      </c>
      <c r="K547">
        <v>6.6</v>
      </c>
      <c r="L547">
        <v>6.2</v>
      </c>
      <c r="N547">
        <v>4.2</v>
      </c>
      <c r="P547">
        <v>7.4</v>
      </c>
      <c r="V547">
        <v>6.6</v>
      </c>
      <c r="Z547">
        <v>7.6</v>
      </c>
    </row>
    <row r="548" spans="2:26" x14ac:dyDescent="0.3">
      <c r="B548" t="s">
        <v>3270</v>
      </c>
      <c r="C548" t="s">
        <v>18109</v>
      </c>
      <c r="D548" t="s">
        <v>18112</v>
      </c>
      <c r="H548" t="s">
        <v>3108</v>
      </c>
      <c r="I548">
        <v>8.4</v>
      </c>
      <c r="J548">
        <v>5.8</v>
      </c>
      <c r="K548">
        <v>7.4</v>
      </c>
      <c r="L548">
        <v>6.5</v>
      </c>
      <c r="N548">
        <v>6.1</v>
      </c>
      <c r="P548">
        <v>8.6</v>
      </c>
      <c r="V548">
        <v>5.5</v>
      </c>
      <c r="Z548">
        <v>6.6</v>
      </c>
    </row>
    <row r="549" spans="2:26" x14ac:dyDescent="0.3">
      <c r="B549" t="s">
        <v>3270</v>
      </c>
      <c r="C549" t="s">
        <v>18112</v>
      </c>
      <c r="H549" t="s">
        <v>1420</v>
      </c>
      <c r="I549">
        <v>7.1</v>
      </c>
      <c r="J549">
        <v>5.0999999999999996</v>
      </c>
      <c r="K549">
        <v>7.2</v>
      </c>
      <c r="L549">
        <v>6.2</v>
      </c>
      <c r="N549">
        <v>7.2</v>
      </c>
      <c r="P549">
        <v>5.6</v>
      </c>
      <c r="V549">
        <v>6.9</v>
      </c>
      <c r="Z549">
        <v>6.8</v>
      </c>
    </row>
    <row r="550" spans="2:26" x14ac:dyDescent="0.3">
      <c r="B550" t="s">
        <v>18106</v>
      </c>
      <c r="C550" t="s">
        <v>1611</v>
      </c>
      <c r="H550" t="s">
        <v>3121</v>
      </c>
      <c r="I550">
        <v>7.4</v>
      </c>
      <c r="J550">
        <v>7.1</v>
      </c>
      <c r="K550">
        <v>7.8</v>
      </c>
      <c r="L550">
        <v>5.7</v>
      </c>
      <c r="N550">
        <v>6.9</v>
      </c>
      <c r="P550">
        <v>6.6</v>
      </c>
      <c r="V550">
        <v>5.3</v>
      </c>
      <c r="Z550">
        <v>3.7</v>
      </c>
    </row>
    <row r="551" spans="2:26" x14ac:dyDescent="0.3">
      <c r="B551" t="s">
        <v>18105</v>
      </c>
      <c r="H551" t="s">
        <v>209</v>
      </c>
      <c r="I551">
        <v>6.9</v>
      </c>
      <c r="J551">
        <v>7</v>
      </c>
      <c r="K551">
        <v>7.9</v>
      </c>
      <c r="L551">
        <v>6.8</v>
      </c>
      <c r="N551">
        <v>5.4</v>
      </c>
      <c r="P551">
        <v>7.1</v>
      </c>
      <c r="V551">
        <v>5.3</v>
      </c>
      <c r="Z551">
        <v>7.1</v>
      </c>
    </row>
    <row r="552" spans="2:26" x14ac:dyDescent="0.3">
      <c r="B552" t="s">
        <v>3270</v>
      </c>
      <c r="C552" t="s">
        <v>18110</v>
      </c>
      <c r="H552" t="s">
        <v>3132</v>
      </c>
      <c r="I552">
        <v>4.5</v>
      </c>
      <c r="J552">
        <v>7.6</v>
      </c>
      <c r="K552">
        <v>3.6</v>
      </c>
      <c r="L552">
        <v>7.3</v>
      </c>
      <c r="N552">
        <v>6.8</v>
      </c>
      <c r="P552">
        <v>7.9</v>
      </c>
      <c r="V552">
        <v>7.2</v>
      </c>
      <c r="Z552">
        <v>7.1</v>
      </c>
    </row>
    <row r="553" spans="2:26" x14ac:dyDescent="0.3">
      <c r="B553" t="s">
        <v>3270</v>
      </c>
      <c r="C553" t="s">
        <v>15392</v>
      </c>
      <c r="H553" t="s">
        <v>3138</v>
      </c>
      <c r="I553">
        <v>7.1</v>
      </c>
      <c r="J553">
        <v>6.7</v>
      </c>
      <c r="K553">
        <v>7.8</v>
      </c>
      <c r="L553">
        <v>6.7</v>
      </c>
      <c r="N553">
        <v>6.3</v>
      </c>
      <c r="P553">
        <v>5.7</v>
      </c>
      <c r="V553">
        <v>6.3</v>
      </c>
      <c r="Z553">
        <v>5.5</v>
      </c>
    </row>
    <row r="554" spans="2:26" x14ac:dyDescent="0.3">
      <c r="B554" t="s">
        <v>18108</v>
      </c>
      <c r="C554" t="s">
        <v>18105</v>
      </c>
      <c r="D554" t="s">
        <v>9668</v>
      </c>
      <c r="H554" t="s">
        <v>3144</v>
      </c>
      <c r="I554">
        <v>6.5</v>
      </c>
      <c r="J554">
        <v>8</v>
      </c>
      <c r="K554">
        <v>5.2</v>
      </c>
      <c r="L554">
        <v>5.7</v>
      </c>
      <c r="N554">
        <v>7.2</v>
      </c>
      <c r="P554">
        <v>6.9</v>
      </c>
      <c r="V554">
        <v>7.2</v>
      </c>
      <c r="Z554">
        <v>6.2</v>
      </c>
    </row>
    <row r="555" spans="2:26" x14ac:dyDescent="0.3">
      <c r="B555" t="s">
        <v>15392</v>
      </c>
      <c r="C555" t="s">
        <v>18103</v>
      </c>
      <c r="H555" t="s">
        <v>505</v>
      </c>
      <c r="I555">
        <v>5.3</v>
      </c>
      <c r="J555">
        <v>4.9000000000000004</v>
      </c>
      <c r="K555">
        <v>4.5</v>
      </c>
      <c r="L555">
        <v>6</v>
      </c>
      <c r="N555">
        <v>6</v>
      </c>
      <c r="P555">
        <v>6.2</v>
      </c>
      <c r="V555">
        <v>5.9</v>
      </c>
      <c r="Z555">
        <v>5.9</v>
      </c>
    </row>
    <row r="556" spans="2:26" x14ac:dyDescent="0.3">
      <c r="B556" t="s">
        <v>18104</v>
      </c>
      <c r="C556" t="s">
        <v>9668</v>
      </c>
      <c r="H556" t="s">
        <v>2596</v>
      </c>
      <c r="I556">
        <v>6.7</v>
      </c>
      <c r="J556">
        <v>7.4</v>
      </c>
      <c r="K556">
        <v>5.2</v>
      </c>
      <c r="L556">
        <v>7.4</v>
      </c>
      <c r="N556">
        <v>5.4</v>
      </c>
      <c r="P556">
        <v>6.7</v>
      </c>
      <c r="V556">
        <v>8.1</v>
      </c>
      <c r="Z556">
        <v>7.4</v>
      </c>
    </row>
    <row r="557" spans="2:26" x14ac:dyDescent="0.3">
      <c r="B557" t="s">
        <v>18106</v>
      </c>
      <c r="C557" t="s">
        <v>1611</v>
      </c>
      <c r="D557" t="s">
        <v>15392</v>
      </c>
      <c r="E557" t="s">
        <v>18103</v>
      </c>
      <c r="F557" t="s">
        <v>18105</v>
      </c>
      <c r="H557" t="s">
        <v>3160</v>
      </c>
      <c r="I557">
        <v>7.2</v>
      </c>
      <c r="J557">
        <v>5.0999999999999996</v>
      </c>
      <c r="K557">
        <v>4.9000000000000004</v>
      </c>
      <c r="L557">
        <v>6.9</v>
      </c>
      <c r="N557">
        <v>5.9</v>
      </c>
      <c r="P557">
        <v>7.2</v>
      </c>
      <c r="V557">
        <v>6.8</v>
      </c>
      <c r="Z557">
        <v>4.4000000000000004</v>
      </c>
    </row>
    <row r="558" spans="2:26" x14ac:dyDescent="0.3">
      <c r="B558" t="s">
        <v>18106</v>
      </c>
      <c r="C558" t="s">
        <v>1611</v>
      </c>
      <c r="D558" t="s">
        <v>15392</v>
      </c>
      <c r="E558" t="s">
        <v>18110</v>
      </c>
      <c r="H558" t="s">
        <v>302</v>
      </c>
      <c r="I558">
        <v>7.2</v>
      </c>
      <c r="J558">
        <v>6.6</v>
      </c>
      <c r="K558">
        <v>6</v>
      </c>
      <c r="L558">
        <v>6.9</v>
      </c>
      <c r="N558">
        <v>6.1</v>
      </c>
      <c r="P558">
        <v>3.3</v>
      </c>
      <c r="V558">
        <v>8</v>
      </c>
      <c r="Z558">
        <v>6.3</v>
      </c>
    </row>
    <row r="559" spans="2:26" x14ac:dyDescent="0.3">
      <c r="B559" t="s">
        <v>18105</v>
      </c>
      <c r="H559" t="s">
        <v>1618</v>
      </c>
      <c r="I559">
        <v>5.5</v>
      </c>
      <c r="J559">
        <v>6.5</v>
      </c>
      <c r="K559">
        <v>7</v>
      </c>
      <c r="L559">
        <v>8</v>
      </c>
      <c r="N559">
        <v>7.7</v>
      </c>
      <c r="P559">
        <v>6.1</v>
      </c>
      <c r="V559">
        <v>6.9</v>
      </c>
      <c r="Z559">
        <v>6.1</v>
      </c>
    </row>
    <row r="560" spans="2:26" x14ac:dyDescent="0.3">
      <c r="B560" t="s">
        <v>926</v>
      </c>
      <c r="C560" t="s">
        <v>9668</v>
      </c>
      <c r="H560" t="s">
        <v>50</v>
      </c>
      <c r="I560">
        <v>5.8</v>
      </c>
      <c r="J560">
        <v>4.4000000000000004</v>
      </c>
      <c r="K560">
        <v>6</v>
      </c>
      <c r="L560">
        <v>6.4</v>
      </c>
      <c r="N560">
        <v>5.8</v>
      </c>
      <c r="P560">
        <v>7.6</v>
      </c>
      <c r="V560">
        <v>6.9</v>
      </c>
      <c r="Z560">
        <v>5.9</v>
      </c>
    </row>
    <row r="561" spans="2:26" x14ac:dyDescent="0.3">
      <c r="B561" t="s">
        <v>18106</v>
      </c>
      <c r="C561" t="s">
        <v>1611</v>
      </c>
      <c r="D561" t="s">
        <v>15392</v>
      </c>
      <c r="E561" t="s">
        <v>18103</v>
      </c>
      <c r="H561" t="s">
        <v>266</v>
      </c>
      <c r="I561">
        <v>6</v>
      </c>
      <c r="J561">
        <v>6.4</v>
      </c>
      <c r="K561">
        <v>7.2</v>
      </c>
      <c r="L561">
        <v>6.3</v>
      </c>
      <c r="N561">
        <v>5.0999999999999996</v>
      </c>
      <c r="P561">
        <v>6.8</v>
      </c>
      <c r="V561">
        <v>5.2</v>
      </c>
      <c r="Z561">
        <v>5.5</v>
      </c>
    </row>
    <row r="562" spans="2:26" x14ac:dyDescent="0.3">
      <c r="B562" t="s">
        <v>9668</v>
      </c>
      <c r="H562" t="s">
        <v>1477</v>
      </c>
      <c r="I562">
        <v>6.6</v>
      </c>
      <c r="J562">
        <v>5.2</v>
      </c>
      <c r="K562">
        <v>6.8</v>
      </c>
      <c r="L562">
        <v>6.8</v>
      </c>
      <c r="N562">
        <v>6.4</v>
      </c>
      <c r="P562">
        <v>7</v>
      </c>
      <c r="V562">
        <v>7.7</v>
      </c>
      <c r="Z562">
        <v>6.7</v>
      </c>
    </row>
    <row r="563" spans="2:26" x14ac:dyDescent="0.3">
      <c r="B563" t="s">
        <v>3270</v>
      </c>
      <c r="C563" t="s">
        <v>18112</v>
      </c>
      <c r="H563" t="s">
        <v>3189</v>
      </c>
      <c r="I563">
        <v>8.3000000000000007</v>
      </c>
      <c r="J563">
        <v>5.2</v>
      </c>
      <c r="K563">
        <v>5</v>
      </c>
      <c r="L563">
        <v>7.2</v>
      </c>
      <c r="N563">
        <v>7.5</v>
      </c>
      <c r="P563">
        <v>6.7</v>
      </c>
      <c r="V563">
        <v>5</v>
      </c>
      <c r="Z563">
        <v>5.0999999999999996</v>
      </c>
    </row>
    <row r="564" spans="2:26" x14ac:dyDescent="0.3">
      <c r="B564" t="s">
        <v>1611</v>
      </c>
      <c r="C564" t="s">
        <v>15392</v>
      </c>
      <c r="D564" t="s">
        <v>18103</v>
      </c>
      <c r="H564" t="s">
        <v>760</v>
      </c>
      <c r="I564">
        <v>6.7</v>
      </c>
      <c r="J564">
        <v>8.1</v>
      </c>
      <c r="K564">
        <v>6.7</v>
      </c>
      <c r="L564">
        <v>7.3</v>
      </c>
      <c r="N564">
        <v>6.5</v>
      </c>
      <c r="P564">
        <v>6.5</v>
      </c>
      <c r="V564">
        <v>5.9</v>
      </c>
      <c r="Z564">
        <v>7</v>
      </c>
    </row>
    <row r="565" spans="2:26" x14ac:dyDescent="0.3">
      <c r="B565" t="s">
        <v>926</v>
      </c>
      <c r="H565" t="s">
        <v>122</v>
      </c>
      <c r="I565">
        <v>6</v>
      </c>
      <c r="J565">
        <v>5.6</v>
      </c>
      <c r="K565">
        <v>5.2</v>
      </c>
      <c r="L565">
        <v>5.2</v>
      </c>
      <c r="N565">
        <v>7.6</v>
      </c>
      <c r="P565">
        <v>5.7</v>
      </c>
      <c r="V565">
        <v>4.5</v>
      </c>
      <c r="Z565">
        <v>5.5</v>
      </c>
    </row>
    <row r="566" spans="2:26" x14ac:dyDescent="0.3">
      <c r="B566" t="s">
        <v>9668</v>
      </c>
      <c r="H566" t="s">
        <v>59</v>
      </c>
      <c r="I566">
        <v>7.1</v>
      </c>
      <c r="J566">
        <v>6.3</v>
      </c>
      <c r="K566">
        <v>5.6</v>
      </c>
      <c r="L566">
        <v>5.5</v>
      </c>
      <c r="N566">
        <v>7.6</v>
      </c>
      <c r="P566">
        <v>8.9</v>
      </c>
      <c r="V566">
        <v>4.5999999999999996</v>
      </c>
      <c r="Z566">
        <v>2.7</v>
      </c>
    </row>
    <row r="567" spans="2:26" x14ac:dyDescent="0.3">
      <c r="B567" t="s">
        <v>926</v>
      </c>
      <c r="C567" t="s">
        <v>18111</v>
      </c>
      <c r="D567" t="s">
        <v>9668</v>
      </c>
      <c r="H567" t="s">
        <v>3203</v>
      </c>
      <c r="I567">
        <v>6</v>
      </c>
      <c r="J567">
        <v>6.9</v>
      </c>
      <c r="K567">
        <v>4.5999999999999996</v>
      </c>
      <c r="L567">
        <v>7.1</v>
      </c>
      <c r="N567">
        <v>2.7</v>
      </c>
      <c r="P567">
        <v>7.9</v>
      </c>
      <c r="V567">
        <v>4.9000000000000004</v>
      </c>
      <c r="Z567">
        <v>6.4</v>
      </c>
    </row>
    <row r="568" spans="2:26" x14ac:dyDescent="0.3">
      <c r="B568" t="s">
        <v>18108</v>
      </c>
      <c r="C568" t="s">
        <v>18105</v>
      </c>
      <c r="D568" t="s">
        <v>18104</v>
      </c>
      <c r="E568" t="s">
        <v>9668</v>
      </c>
      <c r="H568" t="s">
        <v>3209</v>
      </c>
      <c r="I568">
        <v>6.9</v>
      </c>
      <c r="J568">
        <v>6.2</v>
      </c>
      <c r="K568">
        <v>4.8</v>
      </c>
      <c r="L568">
        <v>5.3</v>
      </c>
      <c r="N568">
        <v>7.6</v>
      </c>
      <c r="P568">
        <v>7.6</v>
      </c>
      <c r="V568">
        <v>5.4</v>
      </c>
      <c r="Z568">
        <v>4.8</v>
      </c>
    </row>
    <row r="569" spans="2:26" x14ac:dyDescent="0.3">
      <c r="B569" t="s">
        <v>18103</v>
      </c>
      <c r="C569" t="s">
        <v>18108</v>
      </c>
      <c r="D569" t="s">
        <v>9668</v>
      </c>
      <c r="H569" t="s">
        <v>3214</v>
      </c>
      <c r="I569">
        <v>5.6</v>
      </c>
      <c r="J569">
        <v>5.7</v>
      </c>
      <c r="K569">
        <v>5.0999999999999996</v>
      </c>
      <c r="L569">
        <v>5.6</v>
      </c>
      <c r="N569">
        <v>6.9</v>
      </c>
      <c r="P569">
        <v>5.6</v>
      </c>
      <c r="V569">
        <v>7.6</v>
      </c>
      <c r="Z569">
        <v>5.6</v>
      </c>
    </row>
    <row r="570" spans="2:26" x14ac:dyDescent="0.3">
      <c r="B570" t="s">
        <v>6096</v>
      </c>
      <c r="C570" t="s">
        <v>18104</v>
      </c>
      <c r="D570" t="s">
        <v>9668</v>
      </c>
      <c r="H570" t="s">
        <v>2145</v>
      </c>
      <c r="I570">
        <v>5.6</v>
      </c>
      <c r="J570">
        <v>6.1</v>
      </c>
      <c r="K570">
        <v>5.3</v>
      </c>
      <c r="L570">
        <v>7.1</v>
      </c>
      <c r="N570">
        <v>6.1</v>
      </c>
      <c r="P570">
        <v>6.7</v>
      </c>
      <c r="V570">
        <v>5.7</v>
      </c>
      <c r="Z570">
        <v>6.1</v>
      </c>
    </row>
    <row r="571" spans="2:26" x14ac:dyDescent="0.3">
      <c r="B571" t="s">
        <v>1611</v>
      </c>
      <c r="C571" t="s">
        <v>15392</v>
      </c>
      <c r="D571" t="s">
        <v>18103</v>
      </c>
      <c r="E571" t="s">
        <v>18114</v>
      </c>
      <c r="H571" t="s">
        <v>3224</v>
      </c>
      <c r="I571">
        <v>4.5</v>
      </c>
      <c r="J571">
        <v>7.2</v>
      </c>
      <c r="K571">
        <v>7.3</v>
      </c>
      <c r="L571">
        <v>7.6</v>
      </c>
      <c r="N571">
        <v>5.5</v>
      </c>
      <c r="P571">
        <v>7.6</v>
      </c>
      <c r="V571">
        <v>7.7</v>
      </c>
      <c r="Z571">
        <v>6.5</v>
      </c>
    </row>
    <row r="572" spans="2:26" x14ac:dyDescent="0.3">
      <c r="B572" t="s">
        <v>3270</v>
      </c>
      <c r="C572" t="s">
        <v>18109</v>
      </c>
      <c r="D572" t="s">
        <v>18112</v>
      </c>
      <c r="H572" t="s">
        <v>990</v>
      </c>
      <c r="I572">
        <v>7.1</v>
      </c>
      <c r="J572">
        <v>6.6</v>
      </c>
      <c r="K572">
        <v>7.3</v>
      </c>
      <c r="L572">
        <v>5.5</v>
      </c>
      <c r="N572">
        <v>7.3</v>
      </c>
      <c r="P572">
        <v>6.3</v>
      </c>
      <c r="V572">
        <v>7.7</v>
      </c>
      <c r="Z572">
        <v>6.6</v>
      </c>
    </row>
    <row r="573" spans="2:26" x14ac:dyDescent="0.3">
      <c r="B573" t="s">
        <v>9668</v>
      </c>
      <c r="H573" t="s">
        <v>59</v>
      </c>
      <c r="I573">
        <v>6.5</v>
      </c>
      <c r="J573">
        <v>7.6</v>
      </c>
      <c r="K573">
        <v>5.6</v>
      </c>
      <c r="L573">
        <v>6.5</v>
      </c>
      <c r="N573">
        <v>3.4</v>
      </c>
      <c r="P573">
        <v>7.1</v>
      </c>
      <c r="V573">
        <v>6.8</v>
      </c>
      <c r="Z573">
        <v>4.9000000000000004</v>
      </c>
    </row>
    <row r="574" spans="2:26" x14ac:dyDescent="0.3">
      <c r="B574" t="s">
        <v>926</v>
      </c>
      <c r="C574" t="s">
        <v>18104</v>
      </c>
      <c r="D574" t="s">
        <v>9668</v>
      </c>
      <c r="H574" t="s">
        <v>222</v>
      </c>
      <c r="I574">
        <v>6.4</v>
      </c>
      <c r="J574">
        <v>6.7</v>
      </c>
      <c r="K574">
        <v>2.9</v>
      </c>
      <c r="L574">
        <v>5.6</v>
      </c>
      <c r="N574">
        <v>6.8</v>
      </c>
      <c r="P574">
        <v>6</v>
      </c>
      <c r="V574">
        <v>7.4</v>
      </c>
      <c r="Z574">
        <v>7.1</v>
      </c>
    </row>
    <row r="575" spans="2:26" x14ac:dyDescent="0.3">
      <c r="B575" t="s">
        <v>18104</v>
      </c>
      <c r="H575" t="s">
        <v>631</v>
      </c>
      <c r="I575">
        <v>5.8</v>
      </c>
      <c r="J575">
        <v>5.4</v>
      </c>
      <c r="K575">
        <v>6.1</v>
      </c>
      <c r="L575">
        <v>6.5</v>
      </c>
      <c r="N575">
        <v>5.0999999999999996</v>
      </c>
      <c r="P575">
        <v>6.6</v>
      </c>
      <c r="V575">
        <v>8.1</v>
      </c>
      <c r="Z575">
        <v>6.3</v>
      </c>
    </row>
    <row r="576" spans="2:26" x14ac:dyDescent="0.3">
      <c r="B576" t="s">
        <v>3270</v>
      </c>
      <c r="C576" t="s">
        <v>18103</v>
      </c>
      <c r="H576" t="s">
        <v>1316</v>
      </c>
      <c r="I576">
        <v>8</v>
      </c>
      <c r="J576">
        <v>5.8</v>
      </c>
      <c r="K576">
        <v>7.3</v>
      </c>
      <c r="L576">
        <v>6.8</v>
      </c>
      <c r="N576">
        <v>5.2</v>
      </c>
      <c r="P576">
        <v>6.4</v>
      </c>
      <c r="V576">
        <v>6.1</v>
      </c>
      <c r="Z576">
        <v>6.4</v>
      </c>
    </row>
    <row r="577" spans="2:26" x14ac:dyDescent="0.3">
      <c r="B577" t="s">
        <v>6096</v>
      </c>
      <c r="C577" t="s">
        <v>18105</v>
      </c>
      <c r="D577" t="s">
        <v>9668</v>
      </c>
      <c r="H577" t="s">
        <v>3251</v>
      </c>
      <c r="I577">
        <v>6.2</v>
      </c>
      <c r="J577">
        <v>6.4</v>
      </c>
      <c r="K577">
        <v>6.2</v>
      </c>
      <c r="L577">
        <v>6</v>
      </c>
      <c r="N577">
        <v>6.2</v>
      </c>
      <c r="P577">
        <v>5.6</v>
      </c>
      <c r="V577">
        <v>6.1</v>
      </c>
      <c r="Z577">
        <v>8.1999999999999993</v>
      </c>
    </row>
    <row r="578" spans="2:26" x14ac:dyDescent="0.3">
      <c r="B578" t="s">
        <v>18112</v>
      </c>
      <c r="H578" t="s">
        <v>3257</v>
      </c>
      <c r="I578">
        <v>7.2</v>
      </c>
      <c r="J578">
        <v>6.3</v>
      </c>
      <c r="K578">
        <v>5.2</v>
      </c>
      <c r="L578">
        <v>7.6</v>
      </c>
      <c r="N578">
        <v>5.5</v>
      </c>
      <c r="P578">
        <v>6.9</v>
      </c>
      <c r="V578">
        <v>7.2</v>
      </c>
      <c r="Z578">
        <v>7.4</v>
      </c>
    </row>
    <row r="579" spans="2:26" x14ac:dyDescent="0.3">
      <c r="B579" t="s">
        <v>18112</v>
      </c>
      <c r="H579" t="s">
        <v>3257</v>
      </c>
      <c r="I579">
        <v>6.1</v>
      </c>
      <c r="J579">
        <v>6.6</v>
      </c>
      <c r="K579">
        <v>7.2</v>
      </c>
      <c r="L579">
        <v>6.4</v>
      </c>
      <c r="N579">
        <v>5.4</v>
      </c>
      <c r="P579">
        <v>6</v>
      </c>
      <c r="V579">
        <v>6.1</v>
      </c>
      <c r="Z579">
        <v>7.3</v>
      </c>
    </row>
    <row r="580" spans="2:26" x14ac:dyDescent="0.3">
      <c r="B580" t="s">
        <v>3270</v>
      </c>
      <c r="C580" t="s">
        <v>18104</v>
      </c>
      <c r="D580" t="s">
        <v>9668</v>
      </c>
      <c r="H580" t="s">
        <v>1436</v>
      </c>
      <c r="I580">
        <v>7.6</v>
      </c>
      <c r="J580">
        <v>6.7</v>
      </c>
      <c r="K580">
        <v>8.1999999999999993</v>
      </c>
      <c r="L580">
        <v>7</v>
      </c>
      <c r="N580">
        <v>6.7</v>
      </c>
      <c r="P580">
        <v>6.4</v>
      </c>
      <c r="V580">
        <v>6.1</v>
      </c>
      <c r="Z580">
        <v>6.8</v>
      </c>
    </row>
    <row r="581" spans="2:26" x14ac:dyDescent="0.3">
      <c r="H581" t="s">
        <v>3270</v>
      </c>
      <c r="I581">
        <v>6.3</v>
      </c>
      <c r="J581">
        <v>5.4</v>
      </c>
      <c r="K581">
        <v>7.7</v>
      </c>
      <c r="L581">
        <v>7.2</v>
      </c>
      <c r="N581">
        <v>5.5</v>
      </c>
      <c r="P581">
        <v>6.6</v>
      </c>
      <c r="V581">
        <v>6.5</v>
      </c>
      <c r="Z581">
        <v>5.8</v>
      </c>
    </row>
    <row r="582" spans="2:26" x14ac:dyDescent="0.3">
      <c r="B582" t="s">
        <v>3270</v>
      </c>
      <c r="C582" t="s">
        <v>18103</v>
      </c>
      <c r="D582" t="s">
        <v>6096</v>
      </c>
      <c r="E582" t="s">
        <v>18112</v>
      </c>
      <c r="H582" t="s">
        <v>3277</v>
      </c>
      <c r="I582">
        <v>6.3</v>
      </c>
      <c r="J582">
        <v>6.7</v>
      </c>
      <c r="K582">
        <v>7.2</v>
      </c>
      <c r="L582">
        <v>7.1</v>
      </c>
      <c r="N582">
        <v>4.5999999999999996</v>
      </c>
      <c r="P582">
        <v>7.2</v>
      </c>
      <c r="V582">
        <v>5.6</v>
      </c>
      <c r="Z582">
        <v>6.7</v>
      </c>
    </row>
    <row r="583" spans="2:26" x14ac:dyDescent="0.3">
      <c r="B583" t="s">
        <v>9668</v>
      </c>
      <c r="H583" t="s">
        <v>59</v>
      </c>
      <c r="I583">
        <v>6.3</v>
      </c>
      <c r="J583">
        <v>3.8</v>
      </c>
      <c r="K583">
        <v>8.8000000000000007</v>
      </c>
      <c r="L583">
        <v>7.1</v>
      </c>
      <c r="N583">
        <v>5.6</v>
      </c>
      <c r="P583">
        <v>3.1</v>
      </c>
      <c r="V583">
        <v>7.3</v>
      </c>
      <c r="Z583">
        <v>4.9000000000000004</v>
      </c>
    </row>
    <row r="584" spans="2:26" x14ac:dyDescent="0.3">
      <c r="B584" t="s">
        <v>15392</v>
      </c>
      <c r="C584" t="s">
        <v>18103</v>
      </c>
      <c r="D584" t="s">
        <v>18105</v>
      </c>
      <c r="H584" t="s">
        <v>3286</v>
      </c>
      <c r="I584">
        <v>7.7</v>
      </c>
      <c r="J584">
        <v>6.2</v>
      </c>
      <c r="K584">
        <v>5.4</v>
      </c>
      <c r="L584">
        <v>6.9</v>
      </c>
      <c r="N584">
        <v>6.4</v>
      </c>
      <c r="P584">
        <v>6.2</v>
      </c>
      <c r="V584">
        <v>5.7</v>
      </c>
      <c r="Z584">
        <v>8.1999999999999993</v>
      </c>
    </row>
    <row r="585" spans="2:26" x14ac:dyDescent="0.3">
      <c r="B585" t="s">
        <v>18113</v>
      </c>
      <c r="C585" t="s">
        <v>3270</v>
      </c>
      <c r="D585" t="s">
        <v>18109</v>
      </c>
      <c r="E585" t="s">
        <v>18112</v>
      </c>
      <c r="H585" t="s">
        <v>3291</v>
      </c>
      <c r="I585">
        <v>7</v>
      </c>
      <c r="J585">
        <v>5.0999999999999996</v>
      </c>
      <c r="K585">
        <v>2.8</v>
      </c>
      <c r="L585">
        <v>7.5</v>
      </c>
      <c r="N585">
        <v>6.1</v>
      </c>
      <c r="P585">
        <v>7.9</v>
      </c>
      <c r="V585">
        <v>7.3</v>
      </c>
      <c r="Z585">
        <v>6.2</v>
      </c>
    </row>
    <row r="586" spans="2:26" x14ac:dyDescent="0.3">
      <c r="B586" t="s">
        <v>3270</v>
      </c>
      <c r="H586" t="s">
        <v>2450</v>
      </c>
      <c r="I586">
        <v>5.3</v>
      </c>
      <c r="J586">
        <v>5</v>
      </c>
      <c r="K586">
        <v>7.1</v>
      </c>
      <c r="L586">
        <v>6.8</v>
      </c>
      <c r="N586">
        <v>4.8</v>
      </c>
      <c r="P586">
        <v>7.2</v>
      </c>
      <c r="V586">
        <v>6.3</v>
      </c>
      <c r="Z586">
        <v>6.9</v>
      </c>
    </row>
    <row r="587" spans="2:26" x14ac:dyDescent="0.3">
      <c r="B587" t="s">
        <v>926</v>
      </c>
      <c r="C587" t="s">
        <v>1611</v>
      </c>
      <c r="D587" t="s">
        <v>9668</v>
      </c>
      <c r="H587" t="s">
        <v>1050</v>
      </c>
      <c r="I587">
        <v>5.6</v>
      </c>
      <c r="J587">
        <v>4.5</v>
      </c>
      <c r="K587">
        <v>6.9</v>
      </c>
      <c r="L587">
        <v>3.6</v>
      </c>
      <c r="N587">
        <v>6.5</v>
      </c>
      <c r="P587">
        <v>9.1999999999999993</v>
      </c>
      <c r="V587">
        <v>8</v>
      </c>
      <c r="Z587">
        <v>4.8</v>
      </c>
    </row>
    <row r="588" spans="2:26" x14ac:dyDescent="0.3">
      <c r="B588" t="s">
        <v>926</v>
      </c>
      <c r="C588" t="s">
        <v>6096</v>
      </c>
      <c r="D588" t="s">
        <v>18104</v>
      </c>
      <c r="H588" t="s">
        <v>3307</v>
      </c>
      <c r="I588">
        <v>5.2</v>
      </c>
      <c r="J588">
        <v>6.5</v>
      </c>
      <c r="K588">
        <v>5.7</v>
      </c>
      <c r="L588">
        <v>6.9</v>
      </c>
      <c r="N588">
        <v>6.4</v>
      </c>
      <c r="P588">
        <v>7.4</v>
      </c>
      <c r="V588">
        <v>6.5</v>
      </c>
      <c r="Z588">
        <v>5.7</v>
      </c>
    </row>
    <row r="589" spans="2:26" x14ac:dyDescent="0.3">
      <c r="B589" t="s">
        <v>926</v>
      </c>
      <c r="C589" t="s">
        <v>1611</v>
      </c>
      <c r="D589" t="s">
        <v>9668</v>
      </c>
      <c r="H589" t="s">
        <v>1050</v>
      </c>
      <c r="I589">
        <v>5.4</v>
      </c>
      <c r="J589">
        <v>5.0999999999999996</v>
      </c>
      <c r="K589">
        <v>4.0999999999999996</v>
      </c>
      <c r="L589">
        <v>6.1</v>
      </c>
      <c r="N589">
        <v>5.8</v>
      </c>
      <c r="P589">
        <v>7.2</v>
      </c>
      <c r="V589">
        <v>4.3</v>
      </c>
      <c r="Z589">
        <v>6.6</v>
      </c>
    </row>
    <row r="590" spans="2:26" x14ac:dyDescent="0.3">
      <c r="B590" t="s">
        <v>18103</v>
      </c>
      <c r="C590" t="s">
        <v>6096</v>
      </c>
      <c r="H590" t="s">
        <v>3319</v>
      </c>
      <c r="I590">
        <v>6.4</v>
      </c>
      <c r="J590">
        <v>6.2</v>
      </c>
      <c r="K590">
        <v>6.5</v>
      </c>
      <c r="L590">
        <v>8.5</v>
      </c>
      <c r="N590">
        <v>5.3</v>
      </c>
      <c r="P590">
        <v>5.2</v>
      </c>
      <c r="V590">
        <v>6.6</v>
      </c>
      <c r="Z590">
        <v>7.4</v>
      </c>
    </row>
    <row r="591" spans="2:26" x14ac:dyDescent="0.3">
      <c r="B591" t="s">
        <v>3270</v>
      </c>
      <c r="C591" t="s">
        <v>18107</v>
      </c>
      <c r="D591" t="s">
        <v>18105</v>
      </c>
      <c r="H591" t="s">
        <v>3325</v>
      </c>
      <c r="I591">
        <v>5.9</v>
      </c>
      <c r="J591">
        <v>5.7</v>
      </c>
      <c r="K591">
        <v>5.9</v>
      </c>
      <c r="L591">
        <v>7.3</v>
      </c>
      <c r="N591">
        <v>5.3</v>
      </c>
      <c r="P591">
        <v>6.9</v>
      </c>
      <c r="V591">
        <v>8</v>
      </c>
      <c r="Z591">
        <v>6.8</v>
      </c>
    </row>
    <row r="592" spans="2:26" x14ac:dyDescent="0.3">
      <c r="B592" t="s">
        <v>18112</v>
      </c>
      <c r="H592" t="s">
        <v>3257</v>
      </c>
      <c r="I592">
        <v>6.3</v>
      </c>
      <c r="J592">
        <v>6</v>
      </c>
      <c r="K592">
        <v>4.8</v>
      </c>
      <c r="L592">
        <v>6.3</v>
      </c>
      <c r="N592">
        <v>6.9</v>
      </c>
      <c r="P592">
        <v>7.3</v>
      </c>
      <c r="V592">
        <v>7.4</v>
      </c>
      <c r="Z592">
        <v>7.2</v>
      </c>
    </row>
    <row r="593" spans="2:26" x14ac:dyDescent="0.3">
      <c r="B593" t="s">
        <v>18111</v>
      </c>
      <c r="C593" t="s">
        <v>9668</v>
      </c>
      <c r="H593" t="s">
        <v>329</v>
      </c>
      <c r="I593">
        <v>6.5</v>
      </c>
      <c r="J593">
        <v>5.5</v>
      </c>
      <c r="K593">
        <v>8.5</v>
      </c>
      <c r="L593">
        <v>7.2</v>
      </c>
      <c r="N593">
        <v>4.9000000000000004</v>
      </c>
      <c r="P593">
        <v>6.1</v>
      </c>
      <c r="V593">
        <v>6.7</v>
      </c>
      <c r="Z593">
        <v>6.6</v>
      </c>
    </row>
    <row r="594" spans="2:26" x14ac:dyDescent="0.3">
      <c r="B594" t="s">
        <v>18104</v>
      </c>
      <c r="C594" t="s">
        <v>18110</v>
      </c>
      <c r="H594" t="s">
        <v>3340</v>
      </c>
      <c r="I594">
        <v>3</v>
      </c>
      <c r="J594">
        <v>4.8</v>
      </c>
      <c r="K594">
        <v>6.6</v>
      </c>
      <c r="L594">
        <v>7.3</v>
      </c>
      <c r="N594">
        <v>8</v>
      </c>
      <c r="P594">
        <v>6.2</v>
      </c>
      <c r="V594">
        <v>6.4</v>
      </c>
      <c r="Z594">
        <v>7.8</v>
      </c>
    </row>
    <row r="595" spans="2:26" x14ac:dyDescent="0.3">
      <c r="B595" t="s">
        <v>18111</v>
      </c>
      <c r="C595" t="s">
        <v>18104</v>
      </c>
      <c r="D595" t="s">
        <v>9668</v>
      </c>
      <c r="H595" t="s">
        <v>1361</v>
      </c>
      <c r="I595">
        <v>3.6</v>
      </c>
      <c r="J595">
        <v>5.7</v>
      </c>
      <c r="K595">
        <v>5.7</v>
      </c>
      <c r="L595">
        <v>8.1</v>
      </c>
      <c r="N595">
        <v>5.9</v>
      </c>
      <c r="P595">
        <v>6.6</v>
      </c>
      <c r="V595">
        <v>6.6</v>
      </c>
      <c r="Z595">
        <v>6.9</v>
      </c>
    </row>
    <row r="596" spans="2:26" x14ac:dyDescent="0.3">
      <c r="B596" t="s">
        <v>18111</v>
      </c>
      <c r="C596" t="s">
        <v>3270</v>
      </c>
      <c r="D596" t="s">
        <v>9668</v>
      </c>
      <c r="H596" t="s">
        <v>454</v>
      </c>
      <c r="I596">
        <v>5.8</v>
      </c>
      <c r="J596">
        <v>5.0999999999999996</v>
      </c>
      <c r="K596">
        <v>3.7</v>
      </c>
      <c r="L596">
        <v>6.9</v>
      </c>
      <c r="N596">
        <v>6.9</v>
      </c>
      <c r="P596">
        <v>6</v>
      </c>
      <c r="V596">
        <v>7.4</v>
      </c>
      <c r="Z596">
        <v>7.7</v>
      </c>
    </row>
    <row r="597" spans="2:26" x14ac:dyDescent="0.3">
      <c r="B597" t="s">
        <v>926</v>
      </c>
      <c r="C597" t="s">
        <v>18106</v>
      </c>
      <c r="D597" t="s">
        <v>1611</v>
      </c>
      <c r="E597" t="s">
        <v>18111</v>
      </c>
      <c r="F597" t="s">
        <v>15392</v>
      </c>
      <c r="G597" t="s">
        <v>18103</v>
      </c>
      <c r="H597" t="s">
        <v>3357</v>
      </c>
      <c r="I597">
        <v>6.2</v>
      </c>
      <c r="J597">
        <v>6</v>
      </c>
      <c r="K597">
        <v>4.5999999999999996</v>
      </c>
      <c r="L597">
        <v>7.3</v>
      </c>
      <c r="N597">
        <v>7.8</v>
      </c>
      <c r="P597">
        <v>6.4</v>
      </c>
      <c r="V597">
        <v>6.5</v>
      </c>
      <c r="Z597">
        <v>6.2</v>
      </c>
    </row>
    <row r="598" spans="2:26" x14ac:dyDescent="0.3">
      <c r="B598" t="s">
        <v>18111</v>
      </c>
      <c r="C598" t="s">
        <v>3270</v>
      </c>
      <c r="D598" t="s">
        <v>18108</v>
      </c>
      <c r="E598" t="s">
        <v>9668</v>
      </c>
      <c r="H598" t="s">
        <v>1092</v>
      </c>
      <c r="I598">
        <v>5.4</v>
      </c>
      <c r="J598">
        <v>4.2</v>
      </c>
      <c r="K598">
        <v>5.8</v>
      </c>
      <c r="L598">
        <v>6.4</v>
      </c>
      <c r="N598">
        <v>6.7</v>
      </c>
      <c r="P598">
        <v>8.1</v>
      </c>
      <c r="V598">
        <v>6.6</v>
      </c>
      <c r="Z598">
        <v>5.9</v>
      </c>
    </row>
    <row r="599" spans="2:26" x14ac:dyDescent="0.3">
      <c r="B599" t="s">
        <v>926</v>
      </c>
      <c r="C599" t="s">
        <v>18108</v>
      </c>
      <c r="D599" t="s">
        <v>18104</v>
      </c>
      <c r="E599" t="s">
        <v>9668</v>
      </c>
      <c r="H599" t="s">
        <v>1530</v>
      </c>
      <c r="I599">
        <v>6.1</v>
      </c>
      <c r="J599">
        <v>4.5999999999999996</v>
      </c>
      <c r="K599">
        <v>7.1</v>
      </c>
      <c r="L599">
        <v>6.8</v>
      </c>
      <c r="N599">
        <v>5.2</v>
      </c>
      <c r="P599">
        <v>7.8</v>
      </c>
      <c r="V599">
        <v>7.4</v>
      </c>
      <c r="Z599">
        <v>6.7</v>
      </c>
    </row>
    <row r="600" spans="2:26" x14ac:dyDescent="0.3">
      <c r="B600" t="s">
        <v>18108</v>
      </c>
      <c r="C600" t="s">
        <v>9668</v>
      </c>
      <c r="H600" t="s">
        <v>2152</v>
      </c>
      <c r="I600">
        <v>4.2</v>
      </c>
      <c r="J600">
        <v>6.4</v>
      </c>
      <c r="K600">
        <v>5.8</v>
      </c>
      <c r="L600">
        <v>6.5</v>
      </c>
      <c r="N600">
        <v>7.6</v>
      </c>
      <c r="P600">
        <v>7.3</v>
      </c>
      <c r="V600">
        <v>7.8</v>
      </c>
      <c r="Z600">
        <v>6.3</v>
      </c>
    </row>
    <row r="601" spans="2:26" x14ac:dyDescent="0.3">
      <c r="B601" t="s">
        <v>18111</v>
      </c>
      <c r="C601" t="s">
        <v>18108</v>
      </c>
      <c r="D601" t="s">
        <v>18104</v>
      </c>
      <c r="E601" t="s">
        <v>9668</v>
      </c>
      <c r="H601" t="s">
        <v>3382</v>
      </c>
      <c r="I601">
        <v>6.7</v>
      </c>
      <c r="J601">
        <v>6.8</v>
      </c>
      <c r="K601">
        <v>5.4</v>
      </c>
      <c r="L601">
        <v>7.8</v>
      </c>
      <c r="N601">
        <v>6.6</v>
      </c>
      <c r="P601">
        <v>7.4</v>
      </c>
      <c r="V601">
        <v>6.5</v>
      </c>
      <c r="Z601">
        <v>6.4</v>
      </c>
    </row>
    <row r="602" spans="2:26" x14ac:dyDescent="0.3">
      <c r="B602" t="s">
        <v>926</v>
      </c>
      <c r="C602" t="s">
        <v>18103</v>
      </c>
      <c r="H602" t="s">
        <v>42</v>
      </c>
      <c r="I602">
        <v>4.2</v>
      </c>
      <c r="J602">
        <v>5.2</v>
      </c>
      <c r="K602">
        <v>6.8</v>
      </c>
      <c r="L602">
        <v>7.2</v>
      </c>
      <c r="N602">
        <v>6.9</v>
      </c>
      <c r="P602">
        <v>8.1</v>
      </c>
      <c r="V602">
        <v>5.3</v>
      </c>
      <c r="Z602">
        <v>6.2</v>
      </c>
    </row>
    <row r="603" spans="2:26" x14ac:dyDescent="0.3">
      <c r="B603" t="s">
        <v>3270</v>
      </c>
      <c r="C603" t="s">
        <v>9668</v>
      </c>
      <c r="H603" t="s">
        <v>896</v>
      </c>
      <c r="I603">
        <v>6.4</v>
      </c>
      <c r="J603">
        <v>5.5</v>
      </c>
      <c r="K603">
        <v>2.2999999999999998</v>
      </c>
      <c r="L603">
        <v>8.6</v>
      </c>
      <c r="N603">
        <v>6.6</v>
      </c>
      <c r="P603">
        <v>7.6</v>
      </c>
      <c r="V603">
        <v>6.4</v>
      </c>
      <c r="Z603">
        <v>6.5</v>
      </c>
    </row>
    <row r="604" spans="2:26" x14ac:dyDescent="0.3">
      <c r="B604" t="s">
        <v>3270</v>
      </c>
      <c r="C604" t="s">
        <v>18103</v>
      </c>
      <c r="D604" t="s">
        <v>18105</v>
      </c>
      <c r="H604" t="s">
        <v>1078</v>
      </c>
      <c r="I604">
        <v>4.9000000000000004</v>
      </c>
      <c r="J604">
        <v>5.5</v>
      </c>
      <c r="K604">
        <v>6.9</v>
      </c>
      <c r="L604">
        <v>8</v>
      </c>
      <c r="N604">
        <v>6.7</v>
      </c>
      <c r="P604">
        <v>8.6</v>
      </c>
      <c r="V604">
        <v>6.6</v>
      </c>
      <c r="Z604">
        <v>6.6</v>
      </c>
    </row>
    <row r="605" spans="2:26" x14ac:dyDescent="0.3">
      <c r="B605" t="s">
        <v>3270</v>
      </c>
      <c r="C605" t="s">
        <v>9668</v>
      </c>
      <c r="H605" t="s">
        <v>2062</v>
      </c>
      <c r="I605">
        <v>6.8</v>
      </c>
      <c r="J605">
        <v>5.0999999999999996</v>
      </c>
      <c r="K605">
        <v>6.2</v>
      </c>
      <c r="L605">
        <v>8.1</v>
      </c>
      <c r="N605">
        <v>6.3</v>
      </c>
      <c r="P605">
        <v>6.8</v>
      </c>
      <c r="V605">
        <v>7.8</v>
      </c>
      <c r="Z605">
        <v>6.5</v>
      </c>
    </row>
    <row r="606" spans="2:26" x14ac:dyDescent="0.3">
      <c r="B606" t="s">
        <v>1611</v>
      </c>
      <c r="C606" t="s">
        <v>15392</v>
      </c>
      <c r="H606" t="s">
        <v>2848</v>
      </c>
      <c r="I606">
        <v>7.7</v>
      </c>
      <c r="J606">
        <v>4.9000000000000004</v>
      </c>
      <c r="K606">
        <v>6.3</v>
      </c>
      <c r="L606">
        <v>7.9</v>
      </c>
      <c r="N606">
        <v>7.7</v>
      </c>
      <c r="P606">
        <v>7.3</v>
      </c>
      <c r="V606">
        <v>7.6</v>
      </c>
      <c r="Z606">
        <v>6.2</v>
      </c>
    </row>
    <row r="607" spans="2:26" x14ac:dyDescent="0.3">
      <c r="B607" t="s">
        <v>1611</v>
      </c>
      <c r="C607" t="s">
        <v>18111</v>
      </c>
      <c r="D607" t="s">
        <v>3270</v>
      </c>
      <c r="E607" t="s">
        <v>9668</v>
      </c>
      <c r="H607" t="s">
        <v>3411</v>
      </c>
      <c r="I607">
        <v>5.6</v>
      </c>
      <c r="J607">
        <v>5.6</v>
      </c>
      <c r="K607">
        <v>6.3</v>
      </c>
      <c r="L607">
        <v>4.2</v>
      </c>
      <c r="N607">
        <v>6.1</v>
      </c>
      <c r="P607">
        <v>5.8</v>
      </c>
      <c r="V607">
        <v>2.1</v>
      </c>
      <c r="Z607">
        <v>5.2</v>
      </c>
    </row>
    <row r="608" spans="2:26" x14ac:dyDescent="0.3">
      <c r="H608" t="s">
        <v>1611</v>
      </c>
      <c r="I608">
        <v>6.4</v>
      </c>
      <c r="J608">
        <v>6.5</v>
      </c>
      <c r="K608">
        <v>5.8</v>
      </c>
      <c r="L608">
        <v>6.6</v>
      </c>
      <c r="N608">
        <v>6.2</v>
      </c>
      <c r="P608">
        <v>6.2</v>
      </c>
      <c r="V608">
        <v>7.1</v>
      </c>
      <c r="Z608">
        <v>7.1</v>
      </c>
    </row>
    <row r="609" spans="2:26" x14ac:dyDescent="0.3">
      <c r="B609" t="s">
        <v>3270</v>
      </c>
      <c r="C609" t="s">
        <v>18109</v>
      </c>
      <c r="D609" t="s">
        <v>18105</v>
      </c>
      <c r="H609" t="s">
        <v>3422</v>
      </c>
      <c r="I609">
        <v>7.2</v>
      </c>
      <c r="J609">
        <v>6.5</v>
      </c>
      <c r="K609">
        <v>6.8</v>
      </c>
      <c r="L609">
        <v>7.5</v>
      </c>
      <c r="N609">
        <v>5.3</v>
      </c>
      <c r="P609">
        <v>6.3</v>
      </c>
      <c r="V609">
        <v>7</v>
      </c>
      <c r="Z609">
        <v>6</v>
      </c>
    </row>
    <row r="610" spans="2:26" x14ac:dyDescent="0.3">
      <c r="B610" t="s">
        <v>1611</v>
      </c>
      <c r="C610" t="s">
        <v>18103</v>
      </c>
      <c r="D610" t="s">
        <v>18104</v>
      </c>
      <c r="H610" t="s">
        <v>944</v>
      </c>
      <c r="I610">
        <v>6</v>
      </c>
      <c r="J610">
        <v>8.4</v>
      </c>
      <c r="K610">
        <v>5.3</v>
      </c>
      <c r="L610">
        <v>7.4</v>
      </c>
      <c r="N610">
        <v>6.7</v>
      </c>
      <c r="P610">
        <v>6.1</v>
      </c>
      <c r="V610">
        <v>7.5</v>
      </c>
      <c r="Z610">
        <v>6.4</v>
      </c>
    </row>
    <row r="611" spans="2:26" x14ac:dyDescent="0.3">
      <c r="B611" t="s">
        <v>18105</v>
      </c>
      <c r="H611" t="s">
        <v>1618</v>
      </c>
      <c r="I611">
        <v>5.9</v>
      </c>
      <c r="J611">
        <v>6</v>
      </c>
      <c r="K611">
        <v>8.1999999999999993</v>
      </c>
      <c r="L611">
        <v>7.2</v>
      </c>
      <c r="N611">
        <v>5.4</v>
      </c>
      <c r="P611">
        <v>7.1</v>
      </c>
      <c r="V611">
        <v>6.3</v>
      </c>
      <c r="Z611">
        <v>6.1</v>
      </c>
    </row>
    <row r="612" spans="2:26" x14ac:dyDescent="0.3">
      <c r="B612" t="s">
        <v>3270</v>
      </c>
      <c r="C612" t="s">
        <v>9668</v>
      </c>
      <c r="H612" t="s">
        <v>3438</v>
      </c>
      <c r="I612">
        <v>7.9</v>
      </c>
      <c r="J612">
        <v>6.2</v>
      </c>
      <c r="K612">
        <v>5</v>
      </c>
      <c r="L612">
        <v>7.4</v>
      </c>
      <c r="N612">
        <v>5.4</v>
      </c>
      <c r="P612">
        <v>8.3000000000000007</v>
      </c>
      <c r="V612">
        <v>6.8</v>
      </c>
      <c r="Z612">
        <v>6.5</v>
      </c>
    </row>
    <row r="613" spans="2:26" x14ac:dyDescent="0.3">
      <c r="B613" t="s">
        <v>3270</v>
      </c>
      <c r="C613" t="s">
        <v>9668</v>
      </c>
      <c r="H613" t="s">
        <v>896</v>
      </c>
      <c r="I613">
        <v>7.1</v>
      </c>
      <c r="J613">
        <v>4.4000000000000004</v>
      </c>
      <c r="K613">
        <v>6.1</v>
      </c>
      <c r="L613">
        <v>6.8</v>
      </c>
      <c r="N613">
        <v>6.1</v>
      </c>
      <c r="P613">
        <v>6.6</v>
      </c>
      <c r="V613">
        <v>7.1</v>
      </c>
      <c r="Z613">
        <v>7.5</v>
      </c>
    </row>
    <row r="614" spans="2:26" x14ac:dyDescent="0.3">
      <c r="B614" t="s">
        <v>18103</v>
      </c>
      <c r="C614" t="s">
        <v>6096</v>
      </c>
      <c r="H614" t="s">
        <v>3319</v>
      </c>
      <c r="I614">
        <v>5.9</v>
      </c>
      <c r="J614">
        <v>7.1</v>
      </c>
      <c r="K614">
        <v>7.2</v>
      </c>
      <c r="L614">
        <v>6.3</v>
      </c>
      <c r="N614">
        <v>6.5</v>
      </c>
      <c r="P614">
        <v>4.9000000000000004</v>
      </c>
      <c r="V614">
        <v>8</v>
      </c>
      <c r="Z614">
        <v>7.9</v>
      </c>
    </row>
    <row r="615" spans="2:26" x14ac:dyDescent="0.3">
      <c r="B615" t="s">
        <v>18111</v>
      </c>
      <c r="C615" t="s">
        <v>18105</v>
      </c>
      <c r="D615" t="s">
        <v>9668</v>
      </c>
      <c r="H615" t="s">
        <v>1547</v>
      </c>
      <c r="I615">
        <v>6.2</v>
      </c>
      <c r="J615">
        <v>6.3</v>
      </c>
      <c r="K615">
        <v>2.8</v>
      </c>
      <c r="L615">
        <v>7.2</v>
      </c>
      <c r="N615">
        <v>6.6</v>
      </c>
      <c r="P615">
        <v>7.6</v>
      </c>
      <c r="V615">
        <v>4.5</v>
      </c>
      <c r="Z615">
        <v>6.2</v>
      </c>
    </row>
    <row r="616" spans="2:26" x14ac:dyDescent="0.3">
      <c r="B616" t="s">
        <v>18108</v>
      </c>
      <c r="C616" t="s">
        <v>18104</v>
      </c>
      <c r="D616" t="s">
        <v>9668</v>
      </c>
      <c r="H616" t="s">
        <v>2139</v>
      </c>
      <c r="I616">
        <v>7</v>
      </c>
      <c r="J616">
        <v>6.4</v>
      </c>
      <c r="K616">
        <v>5.3</v>
      </c>
      <c r="L616">
        <v>6.9</v>
      </c>
      <c r="N616">
        <v>7</v>
      </c>
      <c r="P616">
        <v>7.3</v>
      </c>
      <c r="V616">
        <v>6.8</v>
      </c>
      <c r="Z616">
        <v>5.8</v>
      </c>
    </row>
    <row r="617" spans="2:26" x14ac:dyDescent="0.3">
      <c r="B617" t="s">
        <v>926</v>
      </c>
      <c r="C617" t="s">
        <v>18103</v>
      </c>
      <c r="D617" t="s">
        <v>18112</v>
      </c>
      <c r="H617" t="s">
        <v>3466</v>
      </c>
      <c r="I617">
        <v>5.4</v>
      </c>
      <c r="J617">
        <v>6.3</v>
      </c>
      <c r="K617">
        <v>6.9</v>
      </c>
      <c r="L617">
        <v>5.9</v>
      </c>
      <c r="N617">
        <v>5.3</v>
      </c>
      <c r="P617">
        <v>5.3</v>
      </c>
      <c r="V617">
        <v>7.4</v>
      </c>
      <c r="Z617">
        <v>7.9</v>
      </c>
    </row>
    <row r="618" spans="2:26" x14ac:dyDescent="0.3">
      <c r="B618" t="s">
        <v>3270</v>
      </c>
      <c r="C618" t="s">
        <v>18112</v>
      </c>
      <c r="H618" t="s">
        <v>1420</v>
      </c>
      <c r="I618">
        <v>8.6</v>
      </c>
      <c r="J618">
        <v>3.6</v>
      </c>
      <c r="K618">
        <v>8.4</v>
      </c>
      <c r="L618">
        <v>7.6</v>
      </c>
      <c r="N618">
        <v>7.9</v>
      </c>
      <c r="P618">
        <v>6.3</v>
      </c>
      <c r="V618">
        <v>6.9</v>
      </c>
      <c r="Z618">
        <v>8.1</v>
      </c>
    </row>
    <row r="619" spans="2:26" x14ac:dyDescent="0.3">
      <c r="B619" t="s">
        <v>18111</v>
      </c>
      <c r="C619" t="s">
        <v>3270</v>
      </c>
      <c r="D619" t="s">
        <v>9668</v>
      </c>
      <c r="H619" t="s">
        <v>454</v>
      </c>
      <c r="I619">
        <v>6.5</v>
      </c>
      <c r="J619">
        <v>6.3</v>
      </c>
      <c r="K619">
        <v>6.9</v>
      </c>
      <c r="L619">
        <v>6.1</v>
      </c>
      <c r="N619">
        <v>5.7</v>
      </c>
      <c r="P619">
        <v>7.7</v>
      </c>
      <c r="V619">
        <v>7.5</v>
      </c>
      <c r="Z619">
        <v>6.1</v>
      </c>
    </row>
    <row r="620" spans="2:26" x14ac:dyDescent="0.3">
      <c r="B620" t="s">
        <v>18103</v>
      </c>
      <c r="C620" t="s">
        <v>18105</v>
      </c>
      <c r="H620" t="s">
        <v>3479</v>
      </c>
      <c r="I620">
        <v>6.4</v>
      </c>
      <c r="J620">
        <v>6.3</v>
      </c>
      <c r="K620">
        <v>6.4</v>
      </c>
      <c r="L620">
        <v>7.1</v>
      </c>
      <c r="N620">
        <v>7.1</v>
      </c>
      <c r="P620">
        <v>6.4</v>
      </c>
      <c r="V620">
        <v>5.3</v>
      </c>
      <c r="Z620">
        <v>6.8</v>
      </c>
    </row>
    <row r="621" spans="2:26" x14ac:dyDescent="0.3">
      <c r="B621" t="s">
        <v>18106</v>
      </c>
      <c r="C621" t="s">
        <v>1611</v>
      </c>
      <c r="D621" t="s">
        <v>15392</v>
      </c>
      <c r="H621" t="s">
        <v>461</v>
      </c>
      <c r="I621">
        <v>7.6</v>
      </c>
      <c r="J621">
        <v>5.5</v>
      </c>
      <c r="K621">
        <v>8</v>
      </c>
      <c r="L621">
        <v>7.8</v>
      </c>
      <c r="N621">
        <v>5.6</v>
      </c>
      <c r="P621">
        <v>7.4</v>
      </c>
      <c r="V621">
        <v>7.8</v>
      </c>
      <c r="Z621">
        <v>5.9</v>
      </c>
    </row>
    <row r="622" spans="2:26" x14ac:dyDescent="0.3">
      <c r="B622" t="s">
        <v>6096</v>
      </c>
      <c r="C622" t="s">
        <v>18104</v>
      </c>
      <c r="D622" t="s">
        <v>9668</v>
      </c>
      <c r="H622" t="s">
        <v>3041</v>
      </c>
      <c r="I622">
        <v>5.5</v>
      </c>
      <c r="J622">
        <v>7.2</v>
      </c>
      <c r="K622">
        <v>8.5</v>
      </c>
      <c r="L622">
        <v>6.5</v>
      </c>
      <c r="N622">
        <v>6.8</v>
      </c>
      <c r="P622">
        <v>7</v>
      </c>
      <c r="V622">
        <v>5.4</v>
      </c>
      <c r="Z622">
        <v>5</v>
      </c>
    </row>
    <row r="623" spans="2:26" x14ac:dyDescent="0.3">
      <c r="B623" t="s">
        <v>3270</v>
      </c>
      <c r="C623" t="s">
        <v>18109</v>
      </c>
      <c r="D623" t="s">
        <v>18112</v>
      </c>
      <c r="H623" t="s">
        <v>3108</v>
      </c>
      <c r="I623">
        <v>7.4</v>
      </c>
      <c r="J623">
        <v>7.6</v>
      </c>
      <c r="K623">
        <v>3.6</v>
      </c>
      <c r="L623">
        <v>7.4</v>
      </c>
      <c r="N623">
        <v>3.6</v>
      </c>
      <c r="P623">
        <v>6.8</v>
      </c>
      <c r="V623">
        <v>6.2</v>
      </c>
      <c r="Z623">
        <v>6.5</v>
      </c>
    </row>
    <row r="624" spans="2:26" x14ac:dyDescent="0.3">
      <c r="B624" t="s">
        <v>18104</v>
      </c>
      <c r="H624" t="s">
        <v>631</v>
      </c>
      <c r="I624">
        <v>8.6999999999999993</v>
      </c>
      <c r="J624">
        <v>8</v>
      </c>
      <c r="K624">
        <v>8.6</v>
      </c>
      <c r="L624">
        <v>7.6</v>
      </c>
      <c r="N624">
        <v>6.3</v>
      </c>
      <c r="P624">
        <v>7</v>
      </c>
      <c r="V624">
        <v>6.2</v>
      </c>
      <c r="Z624">
        <v>6.1</v>
      </c>
    </row>
    <row r="625" spans="2:26" x14ac:dyDescent="0.3">
      <c r="B625" t="s">
        <v>3270</v>
      </c>
      <c r="C625" t="s">
        <v>18109</v>
      </c>
      <c r="H625" t="s">
        <v>2094</v>
      </c>
      <c r="I625">
        <v>7.6</v>
      </c>
      <c r="J625">
        <v>7.4</v>
      </c>
      <c r="K625">
        <v>7</v>
      </c>
      <c r="L625">
        <v>7.5</v>
      </c>
      <c r="N625">
        <v>6.4</v>
      </c>
      <c r="P625">
        <v>6.3</v>
      </c>
      <c r="V625">
        <v>5.0999999999999996</v>
      </c>
      <c r="Z625">
        <v>6.6</v>
      </c>
    </row>
    <row r="626" spans="2:26" x14ac:dyDescent="0.3">
      <c r="B626" t="s">
        <v>18104</v>
      </c>
      <c r="H626" t="s">
        <v>631</v>
      </c>
      <c r="I626">
        <v>7.5</v>
      </c>
      <c r="J626">
        <v>6.9</v>
      </c>
      <c r="K626">
        <v>6.5</v>
      </c>
      <c r="L626">
        <v>7.2</v>
      </c>
      <c r="N626">
        <v>5.7</v>
      </c>
      <c r="P626">
        <v>7.1</v>
      </c>
      <c r="V626">
        <v>6.9</v>
      </c>
      <c r="Z626">
        <v>5.8</v>
      </c>
    </row>
    <row r="627" spans="2:26" x14ac:dyDescent="0.3">
      <c r="B627" t="s">
        <v>15392</v>
      </c>
      <c r="C627" t="s">
        <v>18103</v>
      </c>
      <c r="H627" t="s">
        <v>505</v>
      </c>
      <c r="I627">
        <v>5.5</v>
      </c>
      <c r="J627">
        <v>5.4</v>
      </c>
      <c r="K627">
        <v>7.7</v>
      </c>
      <c r="L627">
        <v>7.6</v>
      </c>
      <c r="N627">
        <v>5.2</v>
      </c>
      <c r="P627">
        <v>7.1</v>
      </c>
      <c r="V627">
        <v>6.5</v>
      </c>
      <c r="Z627">
        <v>4.5999999999999996</v>
      </c>
    </row>
    <row r="628" spans="2:26" x14ac:dyDescent="0.3">
      <c r="B628" t="s">
        <v>18107</v>
      </c>
      <c r="C628" t="s">
        <v>18105</v>
      </c>
      <c r="H628" t="s">
        <v>2739</v>
      </c>
      <c r="I628">
        <v>7.6</v>
      </c>
      <c r="J628">
        <v>6.3</v>
      </c>
      <c r="K628">
        <v>6.6</v>
      </c>
      <c r="L628">
        <v>6.2</v>
      </c>
      <c r="N628">
        <v>6.1</v>
      </c>
      <c r="P628">
        <v>6.1</v>
      </c>
      <c r="V628">
        <v>5.8</v>
      </c>
      <c r="Z628">
        <v>6.5</v>
      </c>
    </row>
    <row r="629" spans="2:26" x14ac:dyDescent="0.3">
      <c r="B629" t="s">
        <v>3270</v>
      </c>
      <c r="C629" t="s">
        <v>18105</v>
      </c>
      <c r="H629" t="s">
        <v>1375</v>
      </c>
      <c r="I629">
        <v>6.5</v>
      </c>
      <c r="J629">
        <v>6.6</v>
      </c>
      <c r="K629">
        <v>5.8</v>
      </c>
      <c r="L629">
        <v>5.6</v>
      </c>
      <c r="N629">
        <v>7.1</v>
      </c>
      <c r="P629">
        <v>6.2</v>
      </c>
      <c r="V629">
        <v>5</v>
      </c>
      <c r="Z629">
        <v>6</v>
      </c>
    </row>
    <row r="630" spans="2:26" x14ac:dyDescent="0.3">
      <c r="H630" t="s">
        <v>1611</v>
      </c>
      <c r="I630">
        <v>6.9</v>
      </c>
      <c r="J630">
        <v>7.6</v>
      </c>
      <c r="K630">
        <v>6.8</v>
      </c>
      <c r="L630">
        <v>7.6</v>
      </c>
      <c r="N630">
        <v>7.2</v>
      </c>
      <c r="P630">
        <v>5.7</v>
      </c>
      <c r="V630">
        <v>6.7</v>
      </c>
      <c r="Z630">
        <v>6.4</v>
      </c>
    </row>
    <row r="631" spans="2:26" x14ac:dyDescent="0.3">
      <c r="B631" t="s">
        <v>926</v>
      </c>
      <c r="C631" t="s">
        <v>1611</v>
      </c>
      <c r="D631" t="s">
        <v>18105</v>
      </c>
      <c r="E631" t="s">
        <v>9668</v>
      </c>
      <c r="F631" t="s">
        <v>13426</v>
      </c>
      <c r="H631" t="s">
        <v>3525</v>
      </c>
      <c r="I631">
        <v>6.7</v>
      </c>
      <c r="J631">
        <v>7.6</v>
      </c>
      <c r="K631">
        <v>7.6</v>
      </c>
      <c r="L631">
        <v>6.8</v>
      </c>
      <c r="N631">
        <v>6</v>
      </c>
      <c r="P631">
        <v>7.4</v>
      </c>
      <c r="V631">
        <v>5.5</v>
      </c>
      <c r="Z631">
        <v>5.6</v>
      </c>
    </row>
    <row r="632" spans="2:26" x14ac:dyDescent="0.3">
      <c r="B632" t="s">
        <v>3270</v>
      </c>
      <c r="H632" t="s">
        <v>2450</v>
      </c>
      <c r="I632">
        <v>6.6</v>
      </c>
      <c r="J632">
        <v>6.6</v>
      </c>
      <c r="K632">
        <v>5</v>
      </c>
      <c r="L632">
        <v>6.1</v>
      </c>
      <c r="N632">
        <v>7</v>
      </c>
      <c r="P632">
        <v>7.8</v>
      </c>
      <c r="V632">
        <v>6.5</v>
      </c>
      <c r="Z632">
        <v>6.3</v>
      </c>
    </row>
    <row r="633" spans="2:26" x14ac:dyDescent="0.3">
      <c r="B633" t="s">
        <v>3270</v>
      </c>
      <c r="C633" t="s">
        <v>18110</v>
      </c>
      <c r="D633" t="s">
        <v>18112</v>
      </c>
      <c r="H633" t="s">
        <v>3535</v>
      </c>
      <c r="I633">
        <v>7.2</v>
      </c>
      <c r="J633">
        <v>6.8</v>
      </c>
      <c r="K633">
        <v>5.5</v>
      </c>
      <c r="L633">
        <v>5.9</v>
      </c>
      <c r="N633">
        <v>7</v>
      </c>
      <c r="P633">
        <v>6.8</v>
      </c>
      <c r="V633">
        <v>5.5</v>
      </c>
      <c r="Z633">
        <v>7.3</v>
      </c>
    </row>
    <row r="634" spans="2:26" x14ac:dyDescent="0.3">
      <c r="B634" t="s">
        <v>926</v>
      </c>
      <c r="C634" t="s">
        <v>9668</v>
      </c>
      <c r="H634" t="s">
        <v>50</v>
      </c>
      <c r="I634">
        <v>6.4</v>
      </c>
      <c r="J634">
        <v>3.7</v>
      </c>
      <c r="K634">
        <v>6.7</v>
      </c>
      <c r="L634">
        <v>6.7</v>
      </c>
      <c r="N634">
        <v>7.8</v>
      </c>
      <c r="P634">
        <v>7.7</v>
      </c>
      <c r="V634">
        <v>6.5</v>
      </c>
      <c r="Z634">
        <v>4.5999999999999996</v>
      </c>
    </row>
    <row r="635" spans="2:26" x14ac:dyDescent="0.3">
      <c r="B635" t="s">
        <v>926</v>
      </c>
      <c r="C635" t="s">
        <v>9668</v>
      </c>
      <c r="H635" t="s">
        <v>50</v>
      </c>
      <c r="I635">
        <v>6.4</v>
      </c>
      <c r="J635">
        <v>7.1</v>
      </c>
      <c r="K635">
        <v>7.3</v>
      </c>
      <c r="L635">
        <v>6.9</v>
      </c>
      <c r="N635">
        <v>6.5</v>
      </c>
      <c r="P635">
        <v>7.3</v>
      </c>
      <c r="V635">
        <v>7.4</v>
      </c>
      <c r="Z635">
        <v>5.6</v>
      </c>
    </row>
    <row r="636" spans="2:26" x14ac:dyDescent="0.3">
      <c r="B636" t="s">
        <v>18111</v>
      </c>
      <c r="C636" t="s">
        <v>9668</v>
      </c>
      <c r="H636" t="s">
        <v>329</v>
      </c>
      <c r="I636">
        <v>6</v>
      </c>
      <c r="J636">
        <v>5.5</v>
      </c>
      <c r="K636">
        <v>6.7</v>
      </c>
      <c r="L636">
        <v>7.1</v>
      </c>
      <c r="N636">
        <v>6.5</v>
      </c>
      <c r="P636">
        <v>6.1</v>
      </c>
      <c r="V636">
        <v>5.8</v>
      </c>
      <c r="Z636">
        <v>4.8</v>
      </c>
    </row>
    <row r="637" spans="2:26" x14ac:dyDescent="0.3">
      <c r="B637" t="s">
        <v>15392</v>
      </c>
      <c r="C637" t="s">
        <v>18103</v>
      </c>
      <c r="H637" t="s">
        <v>505</v>
      </c>
      <c r="I637">
        <v>6.1</v>
      </c>
      <c r="J637">
        <v>4.4000000000000004</v>
      </c>
      <c r="K637">
        <v>8.4</v>
      </c>
      <c r="L637">
        <v>7.1</v>
      </c>
      <c r="N637">
        <v>5.2</v>
      </c>
      <c r="P637">
        <v>7.3</v>
      </c>
      <c r="V637">
        <v>6.5</v>
      </c>
      <c r="Z637">
        <v>5.4</v>
      </c>
    </row>
    <row r="638" spans="2:26" x14ac:dyDescent="0.3">
      <c r="B638" t="s">
        <v>18109</v>
      </c>
      <c r="C638" t="s">
        <v>9668</v>
      </c>
      <c r="H638" t="s">
        <v>2708</v>
      </c>
      <c r="I638">
        <v>6</v>
      </c>
      <c r="J638">
        <v>6.3</v>
      </c>
      <c r="K638">
        <v>7.5</v>
      </c>
      <c r="L638">
        <v>6.8</v>
      </c>
      <c r="N638">
        <v>4.5</v>
      </c>
      <c r="P638">
        <v>6.7</v>
      </c>
      <c r="V638">
        <v>7</v>
      </c>
      <c r="Z638">
        <v>7</v>
      </c>
    </row>
    <row r="639" spans="2:26" x14ac:dyDescent="0.3">
      <c r="H639" t="s">
        <v>3270</v>
      </c>
      <c r="I639">
        <v>6.4</v>
      </c>
      <c r="J639">
        <v>6.1</v>
      </c>
      <c r="K639">
        <v>7.9</v>
      </c>
      <c r="L639">
        <v>6.9</v>
      </c>
      <c r="N639">
        <v>5.7</v>
      </c>
      <c r="P639">
        <v>7</v>
      </c>
      <c r="V639">
        <v>5.3</v>
      </c>
      <c r="Z639">
        <v>4</v>
      </c>
    </row>
    <row r="640" spans="2:26" x14ac:dyDescent="0.3">
      <c r="B640" t="s">
        <v>18105</v>
      </c>
      <c r="H640" t="s">
        <v>1618</v>
      </c>
      <c r="I640">
        <v>6.4</v>
      </c>
      <c r="J640">
        <v>5.3</v>
      </c>
      <c r="K640">
        <v>6.8</v>
      </c>
      <c r="L640">
        <v>7</v>
      </c>
      <c r="N640">
        <v>5.2</v>
      </c>
      <c r="P640">
        <v>5.9</v>
      </c>
      <c r="V640">
        <v>5.5</v>
      </c>
      <c r="Z640">
        <v>7.1</v>
      </c>
    </row>
    <row r="641" spans="2:26" x14ac:dyDescent="0.3">
      <c r="B641" t="s">
        <v>18108</v>
      </c>
      <c r="C641" t="s">
        <v>9668</v>
      </c>
      <c r="H641" t="s">
        <v>1861</v>
      </c>
      <c r="I641">
        <v>7.3</v>
      </c>
      <c r="J641">
        <v>5.4</v>
      </c>
      <c r="K641">
        <v>5.8</v>
      </c>
      <c r="L641">
        <v>5.9</v>
      </c>
      <c r="N641">
        <v>6.8</v>
      </c>
      <c r="P641">
        <v>6.5</v>
      </c>
      <c r="V641">
        <v>6</v>
      </c>
      <c r="Z641">
        <v>4.9000000000000004</v>
      </c>
    </row>
    <row r="642" spans="2:26" x14ac:dyDescent="0.3">
      <c r="B642" t="s">
        <v>3270</v>
      </c>
      <c r="C642" t="s">
        <v>15392</v>
      </c>
      <c r="D642" t="s">
        <v>18107</v>
      </c>
      <c r="H642" t="s">
        <v>3580</v>
      </c>
      <c r="I642">
        <v>5.2</v>
      </c>
      <c r="J642">
        <v>4.5999999999999996</v>
      </c>
      <c r="K642">
        <v>3.6</v>
      </c>
      <c r="L642">
        <v>5.2</v>
      </c>
      <c r="N642">
        <v>6.9</v>
      </c>
      <c r="P642">
        <v>6.6</v>
      </c>
      <c r="V642">
        <v>5.2</v>
      </c>
      <c r="Z642">
        <v>6.4</v>
      </c>
    </row>
    <row r="643" spans="2:26" x14ac:dyDescent="0.3">
      <c r="B643" t="s">
        <v>18111</v>
      </c>
      <c r="C643" t="s">
        <v>3270</v>
      </c>
      <c r="D643" t="s">
        <v>18105</v>
      </c>
      <c r="H643" t="s">
        <v>2996</v>
      </c>
      <c r="I643">
        <v>6.6</v>
      </c>
      <c r="J643">
        <v>4.0999999999999996</v>
      </c>
      <c r="K643">
        <v>3</v>
      </c>
      <c r="L643">
        <v>5.5</v>
      </c>
      <c r="N643">
        <v>4.9000000000000004</v>
      </c>
      <c r="P643">
        <v>5.9</v>
      </c>
      <c r="V643">
        <v>6.7</v>
      </c>
      <c r="Z643">
        <v>5.9</v>
      </c>
    </row>
    <row r="644" spans="2:26" x14ac:dyDescent="0.3">
      <c r="B644" t="s">
        <v>1611</v>
      </c>
      <c r="C644" t="s">
        <v>18105</v>
      </c>
      <c r="H644" t="s">
        <v>1383</v>
      </c>
      <c r="I644">
        <v>6.3</v>
      </c>
      <c r="J644">
        <v>2.7</v>
      </c>
      <c r="K644">
        <v>6.4</v>
      </c>
      <c r="L644">
        <v>7.4</v>
      </c>
      <c r="N644">
        <v>6</v>
      </c>
      <c r="P644">
        <v>7</v>
      </c>
      <c r="V644">
        <v>7.7</v>
      </c>
      <c r="Z644">
        <v>5.8</v>
      </c>
    </row>
    <row r="645" spans="2:26" x14ac:dyDescent="0.3">
      <c r="B645" t="s">
        <v>926</v>
      </c>
      <c r="C645" t="s">
        <v>18103</v>
      </c>
      <c r="D645" t="s">
        <v>6096</v>
      </c>
      <c r="E645" t="s">
        <v>18104</v>
      </c>
      <c r="F645" t="s">
        <v>9668</v>
      </c>
      <c r="H645" t="s">
        <v>3598</v>
      </c>
      <c r="I645">
        <v>5.9</v>
      </c>
      <c r="J645">
        <v>6.4</v>
      </c>
      <c r="K645">
        <v>7.8</v>
      </c>
      <c r="L645">
        <v>6.3</v>
      </c>
      <c r="N645">
        <v>6</v>
      </c>
      <c r="P645">
        <v>6.8</v>
      </c>
      <c r="V645">
        <v>4.0999999999999996</v>
      </c>
      <c r="Z645">
        <v>5.9</v>
      </c>
    </row>
    <row r="646" spans="2:26" x14ac:dyDescent="0.3">
      <c r="B646" t="s">
        <v>3270</v>
      </c>
      <c r="H646" t="s">
        <v>2450</v>
      </c>
      <c r="I646">
        <v>6.7</v>
      </c>
      <c r="J646">
        <v>6.1</v>
      </c>
      <c r="K646">
        <v>5.9</v>
      </c>
      <c r="L646">
        <v>5.3</v>
      </c>
      <c r="N646">
        <v>6.2</v>
      </c>
      <c r="P646">
        <v>7.5</v>
      </c>
      <c r="V646">
        <v>7</v>
      </c>
      <c r="Z646">
        <v>4.0999999999999996</v>
      </c>
    </row>
    <row r="647" spans="2:26" x14ac:dyDescent="0.3">
      <c r="B647" t="s">
        <v>6096</v>
      </c>
      <c r="C647" t="s">
        <v>18104</v>
      </c>
      <c r="D647" t="s">
        <v>9668</v>
      </c>
      <c r="H647" t="s">
        <v>2145</v>
      </c>
      <c r="I647">
        <v>5.4</v>
      </c>
      <c r="J647">
        <v>6.5</v>
      </c>
      <c r="K647">
        <v>7.2</v>
      </c>
      <c r="L647">
        <v>6.7</v>
      </c>
      <c r="N647">
        <v>6.7</v>
      </c>
      <c r="P647">
        <v>3.1</v>
      </c>
      <c r="V647">
        <v>7.1</v>
      </c>
      <c r="Z647">
        <v>5.6</v>
      </c>
    </row>
    <row r="648" spans="2:26" x14ac:dyDescent="0.3">
      <c r="B648" t="s">
        <v>18104</v>
      </c>
      <c r="C648" t="s">
        <v>9668</v>
      </c>
      <c r="H648" t="s">
        <v>2702</v>
      </c>
      <c r="I648">
        <v>6.4</v>
      </c>
      <c r="J648">
        <v>6.6</v>
      </c>
      <c r="K648">
        <v>7.4</v>
      </c>
      <c r="L648">
        <v>5.9</v>
      </c>
      <c r="N648">
        <v>4.5999999999999996</v>
      </c>
      <c r="P648">
        <v>8.6999999999999993</v>
      </c>
      <c r="V648">
        <v>7.3</v>
      </c>
      <c r="Z648">
        <v>6.6</v>
      </c>
    </row>
    <row r="649" spans="2:26" x14ac:dyDescent="0.3">
      <c r="B649" t="s">
        <v>18111</v>
      </c>
      <c r="C649" t="s">
        <v>3270</v>
      </c>
      <c r="D649" t="s">
        <v>18108</v>
      </c>
      <c r="E649" t="s">
        <v>9668</v>
      </c>
      <c r="H649" t="s">
        <v>1092</v>
      </c>
      <c r="I649">
        <v>6.7</v>
      </c>
      <c r="J649">
        <v>5.6</v>
      </c>
      <c r="K649">
        <v>5.4</v>
      </c>
      <c r="L649">
        <v>7.3</v>
      </c>
      <c r="N649">
        <v>6.1</v>
      </c>
      <c r="P649">
        <v>7.5</v>
      </c>
      <c r="V649">
        <v>7.2</v>
      </c>
      <c r="Z649">
        <v>6.5</v>
      </c>
    </row>
    <row r="650" spans="2:26" x14ac:dyDescent="0.3">
      <c r="B650" t="s">
        <v>3270</v>
      </c>
      <c r="C650" t="s">
        <v>9668</v>
      </c>
      <c r="H650" t="s">
        <v>896</v>
      </c>
      <c r="I650">
        <v>6.2</v>
      </c>
      <c r="J650">
        <v>4.8</v>
      </c>
      <c r="K650">
        <v>5.3</v>
      </c>
      <c r="L650">
        <v>5.8</v>
      </c>
      <c r="N650">
        <v>6.2</v>
      </c>
      <c r="P650">
        <v>8</v>
      </c>
      <c r="V650">
        <v>5.7</v>
      </c>
      <c r="Z650">
        <v>5.3</v>
      </c>
    </row>
    <row r="651" spans="2:26" x14ac:dyDescent="0.3">
      <c r="B651" t="s">
        <v>926</v>
      </c>
      <c r="C651" t="s">
        <v>1611</v>
      </c>
      <c r="D651" t="s">
        <v>15392</v>
      </c>
      <c r="E651" t="s">
        <v>18103</v>
      </c>
      <c r="F651" t="s">
        <v>18104</v>
      </c>
      <c r="H651" t="s">
        <v>160</v>
      </c>
      <c r="I651">
        <v>6.1</v>
      </c>
      <c r="J651">
        <v>6</v>
      </c>
      <c r="K651">
        <v>8.4</v>
      </c>
      <c r="L651">
        <v>6.7</v>
      </c>
      <c r="N651">
        <v>4.7</v>
      </c>
      <c r="P651">
        <v>5.9</v>
      </c>
      <c r="V651">
        <v>7.2</v>
      </c>
      <c r="Z651">
        <v>5.3</v>
      </c>
    </row>
    <row r="652" spans="2:26" x14ac:dyDescent="0.3">
      <c r="H652" t="s">
        <v>3270</v>
      </c>
      <c r="I652">
        <v>8.8000000000000007</v>
      </c>
      <c r="J652">
        <v>6.8</v>
      </c>
      <c r="K652">
        <v>7.1</v>
      </c>
      <c r="L652">
        <v>7</v>
      </c>
      <c r="N652">
        <v>7.2</v>
      </c>
      <c r="P652">
        <v>6</v>
      </c>
      <c r="V652">
        <v>6.7</v>
      </c>
      <c r="Z652">
        <v>5.3</v>
      </c>
    </row>
    <row r="653" spans="2:26" x14ac:dyDescent="0.3">
      <c r="B653" t="s">
        <v>18110</v>
      </c>
      <c r="H653" t="s">
        <v>3637</v>
      </c>
      <c r="I653">
        <v>7.1</v>
      </c>
      <c r="J653">
        <v>7.6</v>
      </c>
      <c r="K653">
        <v>5.8</v>
      </c>
      <c r="L653">
        <v>6.7</v>
      </c>
      <c r="N653">
        <v>5</v>
      </c>
      <c r="P653">
        <v>5.3</v>
      </c>
      <c r="V653">
        <v>6.7</v>
      </c>
      <c r="Z653">
        <v>6.5</v>
      </c>
    </row>
    <row r="654" spans="2:26" x14ac:dyDescent="0.3">
      <c r="B654" t="s">
        <v>926</v>
      </c>
      <c r="C654" t="s">
        <v>1611</v>
      </c>
      <c r="H654" t="s">
        <v>1569</v>
      </c>
      <c r="I654">
        <v>5.7</v>
      </c>
      <c r="J654">
        <v>6.4</v>
      </c>
      <c r="K654">
        <v>8.1</v>
      </c>
      <c r="L654">
        <v>5.5</v>
      </c>
      <c r="N654">
        <v>6.6</v>
      </c>
      <c r="P654">
        <v>5.4</v>
      </c>
      <c r="V654">
        <v>3.6</v>
      </c>
      <c r="Z654">
        <v>6.8</v>
      </c>
    </row>
    <row r="655" spans="2:26" x14ac:dyDescent="0.3">
      <c r="B655" t="s">
        <v>18111</v>
      </c>
      <c r="H655" t="s">
        <v>982</v>
      </c>
      <c r="I655">
        <v>5</v>
      </c>
      <c r="J655">
        <v>8.1999999999999993</v>
      </c>
      <c r="K655">
        <v>4</v>
      </c>
      <c r="L655">
        <v>4.8</v>
      </c>
      <c r="N655">
        <v>6.7</v>
      </c>
      <c r="P655">
        <v>7.3</v>
      </c>
      <c r="V655">
        <v>5.9</v>
      </c>
      <c r="Z655">
        <v>6.7</v>
      </c>
    </row>
    <row r="656" spans="2:26" x14ac:dyDescent="0.3">
      <c r="B656" t="s">
        <v>18103</v>
      </c>
      <c r="C656" t="s">
        <v>18104</v>
      </c>
      <c r="D656" t="s">
        <v>9668</v>
      </c>
      <c r="H656" t="s">
        <v>3652</v>
      </c>
      <c r="I656">
        <v>5.0999999999999996</v>
      </c>
      <c r="J656">
        <v>7.4</v>
      </c>
      <c r="K656">
        <v>6.7</v>
      </c>
      <c r="L656">
        <v>7</v>
      </c>
      <c r="N656">
        <v>6.1</v>
      </c>
      <c r="P656">
        <v>6</v>
      </c>
      <c r="V656">
        <v>3.9</v>
      </c>
      <c r="Z656">
        <v>6.6</v>
      </c>
    </row>
    <row r="657" spans="2:26" x14ac:dyDescent="0.3">
      <c r="B657" t="s">
        <v>3270</v>
      </c>
      <c r="H657" t="s">
        <v>1872</v>
      </c>
      <c r="I657">
        <v>6.9</v>
      </c>
      <c r="J657">
        <v>6.8</v>
      </c>
      <c r="K657">
        <v>6.2</v>
      </c>
      <c r="L657">
        <v>6.1</v>
      </c>
      <c r="N657">
        <v>5.2</v>
      </c>
      <c r="P657">
        <v>7.4</v>
      </c>
      <c r="V657">
        <v>6.7</v>
      </c>
      <c r="Z657">
        <v>5.8</v>
      </c>
    </row>
    <row r="658" spans="2:26" x14ac:dyDescent="0.3">
      <c r="B658" t="s">
        <v>18111</v>
      </c>
      <c r="C658" t="s">
        <v>18103</v>
      </c>
      <c r="D658" t="s">
        <v>9668</v>
      </c>
      <c r="H658" t="s">
        <v>2885</v>
      </c>
      <c r="I658">
        <v>4.8</v>
      </c>
      <c r="J658">
        <v>5.8</v>
      </c>
      <c r="K658">
        <v>5.7</v>
      </c>
      <c r="L658">
        <v>7.9</v>
      </c>
      <c r="N658">
        <v>5.6</v>
      </c>
      <c r="P658">
        <v>6.2</v>
      </c>
      <c r="V658">
        <v>7.9</v>
      </c>
      <c r="Z658">
        <v>2.8</v>
      </c>
    </row>
    <row r="659" spans="2:26" x14ac:dyDescent="0.3">
      <c r="B659" t="s">
        <v>18111</v>
      </c>
      <c r="C659" t="s">
        <v>9668</v>
      </c>
      <c r="H659" t="s">
        <v>329</v>
      </c>
      <c r="I659">
        <v>6.5</v>
      </c>
      <c r="J659">
        <v>7.7</v>
      </c>
      <c r="K659">
        <v>4.5999999999999996</v>
      </c>
      <c r="L659">
        <v>8.4</v>
      </c>
      <c r="N659">
        <v>5.8</v>
      </c>
      <c r="P659">
        <v>7.4</v>
      </c>
      <c r="V659">
        <v>6.9</v>
      </c>
      <c r="Z659">
        <v>6</v>
      </c>
    </row>
    <row r="660" spans="2:26" x14ac:dyDescent="0.3">
      <c r="B660" t="s">
        <v>18108</v>
      </c>
      <c r="C660" t="s">
        <v>18105</v>
      </c>
      <c r="H660" t="s">
        <v>3671</v>
      </c>
      <c r="I660">
        <v>5.0999999999999996</v>
      </c>
      <c r="J660">
        <v>6.1</v>
      </c>
      <c r="K660">
        <v>2.8</v>
      </c>
      <c r="L660">
        <v>6.5</v>
      </c>
      <c r="N660">
        <v>6.6</v>
      </c>
      <c r="P660">
        <v>7.1</v>
      </c>
      <c r="V660">
        <v>8</v>
      </c>
      <c r="Z660">
        <v>7</v>
      </c>
    </row>
    <row r="661" spans="2:26" x14ac:dyDescent="0.3">
      <c r="B661" t="s">
        <v>18113</v>
      </c>
      <c r="C661" t="s">
        <v>3270</v>
      </c>
      <c r="D661" t="s">
        <v>18109</v>
      </c>
      <c r="E661" t="s">
        <v>18110</v>
      </c>
      <c r="F661" t="s">
        <v>9668</v>
      </c>
      <c r="H661" t="s">
        <v>3678</v>
      </c>
      <c r="I661">
        <v>7.1</v>
      </c>
      <c r="J661">
        <v>4.9000000000000004</v>
      </c>
      <c r="K661">
        <v>5.6</v>
      </c>
      <c r="L661">
        <v>7.1</v>
      </c>
      <c r="N661">
        <v>5.5</v>
      </c>
      <c r="P661">
        <v>6.8</v>
      </c>
      <c r="V661">
        <v>6.8</v>
      </c>
      <c r="Z661">
        <v>5.8</v>
      </c>
    </row>
    <row r="662" spans="2:26" x14ac:dyDescent="0.3">
      <c r="B662" t="s">
        <v>3270</v>
      </c>
      <c r="C662" t="s">
        <v>18103</v>
      </c>
      <c r="H662" t="s">
        <v>3684</v>
      </c>
      <c r="I662">
        <v>7.5</v>
      </c>
      <c r="J662">
        <v>6.2</v>
      </c>
      <c r="K662">
        <v>7.5</v>
      </c>
      <c r="L662">
        <v>6.6</v>
      </c>
      <c r="N662">
        <v>5.8</v>
      </c>
      <c r="P662">
        <v>7.7</v>
      </c>
      <c r="V662">
        <v>4.9000000000000004</v>
      </c>
      <c r="Z662">
        <v>7</v>
      </c>
    </row>
    <row r="663" spans="2:26" x14ac:dyDescent="0.3">
      <c r="B663" t="s">
        <v>1611</v>
      </c>
      <c r="C663" t="s">
        <v>18111</v>
      </c>
      <c r="H663" t="s">
        <v>1689</v>
      </c>
      <c r="I663">
        <v>6.2</v>
      </c>
      <c r="J663">
        <v>5.4</v>
      </c>
      <c r="K663">
        <v>5.3</v>
      </c>
      <c r="L663">
        <v>7</v>
      </c>
      <c r="N663">
        <v>5.6</v>
      </c>
      <c r="P663">
        <v>7.6</v>
      </c>
      <c r="V663">
        <v>7.7</v>
      </c>
      <c r="Z663">
        <v>6.6</v>
      </c>
    </row>
    <row r="664" spans="2:26" x14ac:dyDescent="0.3">
      <c r="B664" t="s">
        <v>18106</v>
      </c>
      <c r="C664" t="s">
        <v>1611</v>
      </c>
      <c r="D664" t="s">
        <v>15392</v>
      </c>
      <c r="E664" t="s">
        <v>18104</v>
      </c>
      <c r="H664" t="s">
        <v>1211</v>
      </c>
      <c r="I664">
        <v>6.3</v>
      </c>
      <c r="J664">
        <v>4.9000000000000004</v>
      </c>
      <c r="K664">
        <v>5.5</v>
      </c>
      <c r="L664">
        <v>5.6</v>
      </c>
      <c r="N664">
        <v>6.4</v>
      </c>
      <c r="P664">
        <v>7</v>
      </c>
      <c r="V664">
        <v>5.7</v>
      </c>
      <c r="Z664">
        <v>6.5</v>
      </c>
    </row>
    <row r="665" spans="2:26" x14ac:dyDescent="0.3">
      <c r="B665" t="s">
        <v>18104</v>
      </c>
      <c r="C665" t="s">
        <v>9668</v>
      </c>
      <c r="H665" t="s">
        <v>1137</v>
      </c>
      <c r="I665">
        <v>8.1</v>
      </c>
      <c r="J665">
        <v>5.8</v>
      </c>
      <c r="K665">
        <v>6.9</v>
      </c>
      <c r="L665">
        <v>7.5</v>
      </c>
      <c r="N665">
        <v>6.3</v>
      </c>
      <c r="P665">
        <v>5.3</v>
      </c>
      <c r="V665">
        <v>4.2</v>
      </c>
      <c r="Z665">
        <v>6</v>
      </c>
    </row>
    <row r="666" spans="2:26" x14ac:dyDescent="0.3">
      <c r="B666" t="s">
        <v>18113</v>
      </c>
      <c r="C666" t="s">
        <v>18111</v>
      </c>
      <c r="D666" t="s">
        <v>3270</v>
      </c>
      <c r="E666" t="s">
        <v>13426</v>
      </c>
      <c r="H666" t="s">
        <v>3704</v>
      </c>
      <c r="I666">
        <v>6.6</v>
      </c>
      <c r="J666">
        <v>6.6</v>
      </c>
      <c r="K666">
        <v>7.1</v>
      </c>
      <c r="L666">
        <v>6</v>
      </c>
      <c r="N666">
        <v>5.3</v>
      </c>
      <c r="P666">
        <v>5.0999999999999996</v>
      </c>
      <c r="V666">
        <v>7.3</v>
      </c>
      <c r="Z666">
        <v>6.6</v>
      </c>
    </row>
    <row r="667" spans="2:26" x14ac:dyDescent="0.3">
      <c r="B667" t="s">
        <v>18111</v>
      </c>
      <c r="C667" t="s">
        <v>3270</v>
      </c>
      <c r="D667" t="s">
        <v>9668</v>
      </c>
      <c r="H667" t="s">
        <v>454</v>
      </c>
      <c r="I667">
        <v>6.9</v>
      </c>
      <c r="J667">
        <v>5.7</v>
      </c>
      <c r="K667">
        <v>6.7</v>
      </c>
      <c r="L667">
        <v>6.8</v>
      </c>
      <c r="N667">
        <v>3.3</v>
      </c>
      <c r="P667">
        <v>7.8</v>
      </c>
      <c r="V667">
        <v>6.9</v>
      </c>
      <c r="Z667">
        <v>6.9</v>
      </c>
    </row>
    <row r="668" spans="2:26" x14ac:dyDescent="0.3">
      <c r="B668" t="s">
        <v>926</v>
      </c>
      <c r="C668" t="s">
        <v>3270</v>
      </c>
      <c r="D668" t="s">
        <v>18109</v>
      </c>
      <c r="H668" t="s">
        <v>184</v>
      </c>
      <c r="I668">
        <v>6.1</v>
      </c>
      <c r="J668">
        <v>6.6</v>
      </c>
      <c r="K668">
        <v>6.6</v>
      </c>
      <c r="L668">
        <v>7.9</v>
      </c>
      <c r="N668">
        <v>3.5</v>
      </c>
      <c r="P668">
        <v>5.5</v>
      </c>
      <c r="V668">
        <v>2.1</v>
      </c>
      <c r="Z668">
        <v>5.8</v>
      </c>
    </row>
    <row r="669" spans="2:26" x14ac:dyDescent="0.3">
      <c r="B669" t="s">
        <v>18111</v>
      </c>
      <c r="H669" t="s">
        <v>982</v>
      </c>
      <c r="I669">
        <v>4.3</v>
      </c>
      <c r="J669">
        <v>7.2</v>
      </c>
      <c r="K669">
        <v>6.5</v>
      </c>
      <c r="L669">
        <v>6.4</v>
      </c>
      <c r="N669">
        <v>4.8</v>
      </c>
      <c r="P669">
        <v>7.7</v>
      </c>
      <c r="V669">
        <v>7</v>
      </c>
      <c r="Z669">
        <v>6.5</v>
      </c>
    </row>
    <row r="670" spans="2:26" x14ac:dyDescent="0.3">
      <c r="B670" t="s">
        <v>18112</v>
      </c>
      <c r="H670" t="s">
        <v>3726</v>
      </c>
      <c r="I670">
        <v>6.6</v>
      </c>
      <c r="J670">
        <v>7.9</v>
      </c>
      <c r="K670">
        <v>5.4</v>
      </c>
      <c r="L670">
        <v>7.7</v>
      </c>
      <c r="N670">
        <v>6.9</v>
      </c>
      <c r="P670">
        <v>7.1</v>
      </c>
      <c r="V670">
        <v>6.5</v>
      </c>
      <c r="Z670">
        <v>3.9</v>
      </c>
    </row>
    <row r="671" spans="2:26" x14ac:dyDescent="0.3">
      <c r="B671" t="s">
        <v>3270</v>
      </c>
      <c r="C671" t="s">
        <v>18105</v>
      </c>
      <c r="H671" t="s">
        <v>1375</v>
      </c>
      <c r="I671">
        <v>6.8</v>
      </c>
      <c r="J671">
        <v>5.6</v>
      </c>
      <c r="K671">
        <v>5.4</v>
      </c>
      <c r="L671">
        <v>7.5</v>
      </c>
      <c r="N671">
        <v>6.6</v>
      </c>
      <c r="P671">
        <v>7.8</v>
      </c>
      <c r="V671">
        <v>8</v>
      </c>
      <c r="Z671">
        <v>4.0999999999999996</v>
      </c>
    </row>
    <row r="672" spans="2:26" x14ac:dyDescent="0.3">
      <c r="B672" t="s">
        <v>18105</v>
      </c>
      <c r="C672" t="s">
        <v>18110</v>
      </c>
      <c r="H672" t="s">
        <v>3738</v>
      </c>
      <c r="I672">
        <v>3.8</v>
      </c>
      <c r="J672">
        <v>7.7</v>
      </c>
      <c r="K672">
        <v>6.5</v>
      </c>
      <c r="L672">
        <v>6.9</v>
      </c>
      <c r="N672">
        <v>7.5</v>
      </c>
      <c r="P672">
        <v>7.8</v>
      </c>
      <c r="V672">
        <v>6.2</v>
      </c>
      <c r="Z672">
        <v>5.0999999999999996</v>
      </c>
    </row>
    <row r="673" spans="2:26" x14ac:dyDescent="0.3">
      <c r="B673" t="s">
        <v>1611</v>
      </c>
      <c r="C673" t="s">
        <v>18111</v>
      </c>
      <c r="D673" t="s">
        <v>9668</v>
      </c>
      <c r="H673" t="s">
        <v>412</v>
      </c>
      <c r="I673">
        <v>5.9</v>
      </c>
      <c r="J673">
        <v>6</v>
      </c>
      <c r="K673">
        <v>5.9</v>
      </c>
      <c r="L673">
        <v>7.1</v>
      </c>
      <c r="N673">
        <v>6.8</v>
      </c>
      <c r="P673">
        <v>7.5</v>
      </c>
      <c r="V673">
        <v>6.5</v>
      </c>
      <c r="Z673">
        <v>7.8</v>
      </c>
    </row>
    <row r="674" spans="2:26" x14ac:dyDescent="0.3">
      <c r="B674" t="s">
        <v>3270</v>
      </c>
      <c r="C674" t="s">
        <v>18108</v>
      </c>
      <c r="D674" t="s">
        <v>9668</v>
      </c>
      <c r="E674" t="s">
        <v>13426</v>
      </c>
      <c r="H674" t="s">
        <v>3747</v>
      </c>
      <c r="I674">
        <v>7.9</v>
      </c>
      <c r="J674">
        <v>3.6</v>
      </c>
      <c r="K674">
        <v>4.9000000000000004</v>
      </c>
      <c r="L674">
        <v>7.9</v>
      </c>
      <c r="N674">
        <v>7.3</v>
      </c>
      <c r="P674">
        <v>6.3</v>
      </c>
      <c r="V674">
        <v>5.6</v>
      </c>
      <c r="Z674">
        <v>5.8</v>
      </c>
    </row>
    <row r="675" spans="2:26" x14ac:dyDescent="0.3">
      <c r="B675" t="s">
        <v>18110</v>
      </c>
      <c r="H675" t="s">
        <v>3753</v>
      </c>
      <c r="I675">
        <v>6.3</v>
      </c>
      <c r="J675">
        <v>6.3</v>
      </c>
      <c r="K675">
        <v>5.8</v>
      </c>
      <c r="L675">
        <v>5.9</v>
      </c>
      <c r="N675">
        <v>6.6</v>
      </c>
      <c r="P675">
        <v>7.2</v>
      </c>
      <c r="V675">
        <v>7.7</v>
      </c>
      <c r="Z675">
        <v>6.3</v>
      </c>
    </row>
    <row r="676" spans="2:26" x14ac:dyDescent="0.3">
      <c r="B676" t="s">
        <v>18106</v>
      </c>
      <c r="C676" t="s">
        <v>1611</v>
      </c>
      <c r="D676" t="s">
        <v>15392</v>
      </c>
      <c r="E676" t="s">
        <v>18103</v>
      </c>
      <c r="H676" t="s">
        <v>266</v>
      </c>
      <c r="I676">
        <v>5.5</v>
      </c>
      <c r="J676">
        <v>5.2</v>
      </c>
      <c r="K676">
        <v>6.3</v>
      </c>
      <c r="L676">
        <v>6.3</v>
      </c>
      <c r="N676">
        <v>5.0999999999999996</v>
      </c>
      <c r="P676">
        <v>7.5</v>
      </c>
      <c r="V676">
        <v>6.1</v>
      </c>
      <c r="Z676">
        <v>5.4</v>
      </c>
    </row>
    <row r="677" spans="2:26" x14ac:dyDescent="0.3">
      <c r="B677" t="s">
        <v>3270</v>
      </c>
      <c r="C677" t="s">
        <v>18103</v>
      </c>
      <c r="D677" t="s">
        <v>18112</v>
      </c>
      <c r="H677" t="s">
        <v>1512</v>
      </c>
      <c r="I677">
        <v>7.7</v>
      </c>
      <c r="J677">
        <v>6</v>
      </c>
      <c r="K677">
        <v>5.6</v>
      </c>
      <c r="L677">
        <v>7.8</v>
      </c>
      <c r="N677">
        <v>4.7</v>
      </c>
      <c r="P677">
        <v>7.9</v>
      </c>
      <c r="V677">
        <v>7.4</v>
      </c>
      <c r="Z677">
        <v>6.8</v>
      </c>
    </row>
    <row r="678" spans="2:26" x14ac:dyDescent="0.3">
      <c r="B678" t="s">
        <v>18105</v>
      </c>
      <c r="H678" t="s">
        <v>1618</v>
      </c>
      <c r="I678">
        <v>6.3</v>
      </c>
      <c r="J678">
        <v>7</v>
      </c>
      <c r="K678">
        <v>5.4</v>
      </c>
      <c r="L678">
        <v>6.7</v>
      </c>
      <c r="N678">
        <v>6.8</v>
      </c>
      <c r="P678">
        <v>6.5</v>
      </c>
      <c r="V678">
        <v>5.7</v>
      </c>
      <c r="Z678">
        <v>7.3</v>
      </c>
    </row>
    <row r="679" spans="2:26" x14ac:dyDescent="0.3">
      <c r="B679" t="s">
        <v>3270</v>
      </c>
      <c r="C679" t="s">
        <v>15392</v>
      </c>
      <c r="H679" t="s">
        <v>3772</v>
      </c>
      <c r="I679">
        <v>7.1</v>
      </c>
      <c r="J679">
        <v>5.2</v>
      </c>
      <c r="K679">
        <v>7.3</v>
      </c>
      <c r="L679">
        <v>7.5</v>
      </c>
      <c r="N679">
        <v>5.0999999999999996</v>
      </c>
      <c r="P679">
        <v>3.1</v>
      </c>
      <c r="V679">
        <v>5.6</v>
      </c>
      <c r="Z679">
        <v>7.2</v>
      </c>
    </row>
    <row r="680" spans="2:26" x14ac:dyDescent="0.3">
      <c r="B680" t="s">
        <v>3270</v>
      </c>
      <c r="C680" t="s">
        <v>18103</v>
      </c>
      <c r="D680" t="s">
        <v>18108</v>
      </c>
      <c r="H680" t="s">
        <v>3778</v>
      </c>
      <c r="I680">
        <v>8.5</v>
      </c>
      <c r="J680">
        <v>5.2</v>
      </c>
      <c r="K680">
        <v>8</v>
      </c>
      <c r="L680">
        <v>7.6</v>
      </c>
      <c r="N680">
        <v>7.3</v>
      </c>
      <c r="P680">
        <v>7</v>
      </c>
      <c r="V680">
        <v>6.5</v>
      </c>
      <c r="Z680">
        <v>5.9</v>
      </c>
    </row>
    <row r="681" spans="2:26" x14ac:dyDescent="0.3">
      <c r="B681" t="s">
        <v>18106</v>
      </c>
      <c r="C681" t="s">
        <v>1611</v>
      </c>
      <c r="D681" t="s">
        <v>15392</v>
      </c>
      <c r="E681" t="s">
        <v>18104</v>
      </c>
      <c r="H681" t="s">
        <v>605</v>
      </c>
      <c r="I681">
        <v>5.8</v>
      </c>
      <c r="J681">
        <v>7.2</v>
      </c>
      <c r="K681">
        <v>5.9</v>
      </c>
      <c r="L681">
        <v>6.7</v>
      </c>
      <c r="N681">
        <v>6.2</v>
      </c>
      <c r="P681">
        <v>8.1999999999999993</v>
      </c>
      <c r="V681">
        <v>7.1</v>
      </c>
      <c r="Z681">
        <v>6.8</v>
      </c>
    </row>
    <row r="682" spans="2:26" x14ac:dyDescent="0.3">
      <c r="B682" t="s">
        <v>3270</v>
      </c>
      <c r="C682" t="s">
        <v>18108</v>
      </c>
      <c r="D682" t="s">
        <v>9668</v>
      </c>
      <c r="H682" t="s">
        <v>2079</v>
      </c>
      <c r="I682">
        <v>8.1</v>
      </c>
      <c r="J682">
        <v>4.5</v>
      </c>
      <c r="K682">
        <v>7.7</v>
      </c>
      <c r="L682">
        <v>6.3</v>
      </c>
      <c r="N682">
        <v>6.7</v>
      </c>
      <c r="P682">
        <v>6.1</v>
      </c>
      <c r="V682">
        <v>7.1</v>
      </c>
      <c r="Z682">
        <v>4.5999999999999996</v>
      </c>
    </row>
    <row r="683" spans="2:26" x14ac:dyDescent="0.3">
      <c r="B683" t="s">
        <v>18108</v>
      </c>
      <c r="C683" t="s">
        <v>9668</v>
      </c>
      <c r="H683" t="s">
        <v>1123</v>
      </c>
      <c r="I683">
        <v>7.9</v>
      </c>
      <c r="J683">
        <v>4.3</v>
      </c>
      <c r="K683">
        <v>6.5</v>
      </c>
      <c r="L683">
        <v>7.8</v>
      </c>
      <c r="N683">
        <v>4.0999999999999996</v>
      </c>
      <c r="P683">
        <v>7.1</v>
      </c>
      <c r="V683">
        <v>5.3</v>
      </c>
      <c r="Z683">
        <v>7.1</v>
      </c>
    </row>
    <row r="684" spans="2:26" x14ac:dyDescent="0.3">
      <c r="B684" t="s">
        <v>926</v>
      </c>
      <c r="C684" t="s">
        <v>9668</v>
      </c>
      <c r="H684" t="s">
        <v>50</v>
      </c>
      <c r="I684">
        <v>7.2</v>
      </c>
      <c r="J684">
        <v>6.5</v>
      </c>
      <c r="K684">
        <v>6.8</v>
      </c>
      <c r="L684">
        <v>6.2</v>
      </c>
      <c r="N684">
        <v>4.9000000000000004</v>
      </c>
      <c r="P684">
        <v>7.8</v>
      </c>
      <c r="V684">
        <v>7.3</v>
      </c>
      <c r="Z684">
        <v>6.8</v>
      </c>
    </row>
    <row r="685" spans="2:26" x14ac:dyDescent="0.3">
      <c r="B685" t="s">
        <v>18108</v>
      </c>
      <c r="C685" t="s">
        <v>9668</v>
      </c>
      <c r="H685" t="s">
        <v>1861</v>
      </c>
      <c r="I685">
        <v>6.3</v>
      </c>
      <c r="J685">
        <v>7.9</v>
      </c>
      <c r="K685">
        <v>6.6</v>
      </c>
      <c r="L685">
        <v>6.9</v>
      </c>
      <c r="N685">
        <v>5.2</v>
      </c>
      <c r="P685">
        <v>8.4</v>
      </c>
      <c r="V685">
        <v>7.1</v>
      </c>
      <c r="Z685">
        <v>4.7</v>
      </c>
    </row>
    <row r="686" spans="2:26" x14ac:dyDescent="0.3">
      <c r="B686" t="s">
        <v>3270</v>
      </c>
      <c r="C686" t="s">
        <v>18104</v>
      </c>
      <c r="H686" t="s">
        <v>2193</v>
      </c>
      <c r="I686">
        <v>8.1</v>
      </c>
      <c r="J686">
        <v>6.1</v>
      </c>
      <c r="K686">
        <v>7</v>
      </c>
      <c r="L686">
        <v>4.8</v>
      </c>
      <c r="N686">
        <v>4.0999999999999996</v>
      </c>
      <c r="P686">
        <v>7.6</v>
      </c>
      <c r="V686">
        <v>7.2</v>
      </c>
      <c r="Z686">
        <v>6.4</v>
      </c>
    </row>
    <row r="687" spans="2:26" x14ac:dyDescent="0.3">
      <c r="B687" t="s">
        <v>18106</v>
      </c>
      <c r="C687" t="s">
        <v>18113</v>
      </c>
      <c r="D687" t="s">
        <v>3270</v>
      </c>
      <c r="E687" t="s">
        <v>15392</v>
      </c>
      <c r="F687" t="s">
        <v>18103</v>
      </c>
      <c r="G687" t="s">
        <v>18107</v>
      </c>
      <c r="H687" t="s">
        <v>3811</v>
      </c>
      <c r="I687">
        <v>7</v>
      </c>
      <c r="J687">
        <v>5.8</v>
      </c>
      <c r="K687">
        <v>8</v>
      </c>
      <c r="L687">
        <v>6.7</v>
      </c>
      <c r="N687">
        <v>7.1</v>
      </c>
      <c r="P687">
        <v>7.2</v>
      </c>
      <c r="V687">
        <v>6.8</v>
      </c>
      <c r="Z687">
        <v>8.6</v>
      </c>
    </row>
    <row r="688" spans="2:26" x14ac:dyDescent="0.3">
      <c r="B688" t="s">
        <v>15392</v>
      </c>
      <c r="H688" t="s">
        <v>2934</v>
      </c>
      <c r="I688">
        <v>5.5</v>
      </c>
      <c r="J688">
        <v>6</v>
      </c>
      <c r="K688">
        <v>7.8</v>
      </c>
      <c r="L688">
        <v>6.1</v>
      </c>
      <c r="N688">
        <v>5.7</v>
      </c>
      <c r="P688">
        <v>7.2</v>
      </c>
      <c r="V688">
        <v>6.5</v>
      </c>
      <c r="Z688">
        <v>5.7</v>
      </c>
    </row>
    <row r="689" spans="2:26" x14ac:dyDescent="0.3">
      <c r="B689" t="s">
        <v>1611</v>
      </c>
      <c r="C689" t="s">
        <v>18111</v>
      </c>
      <c r="D689" t="s">
        <v>3270</v>
      </c>
      <c r="E689" t="s">
        <v>9668</v>
      </c>
      <c r="H689" t="s">
        <v>3411</v>
      </c>
      <c r="I689">
        <v>6.7</v>
      </c>
      <c r="J689">
        <v>7</v>
      </c>
      <c r="K689">
        <v>8.4</v>
      </c>
      <c r="L689">
        <v>7</v>
      </c>
      <c r="N689">
        <v>7.3</v>
      </c>
      <c r="P689">
        <v>8.1999999999999993</v>
      </c>
      <c r="V689">
        <v>5.5</v>
      </c>
      <c r="Z689">
        <v>7.5</v>
      </c>
    </row>
    <row r="690" spans="2:26" x14ac:dyDescent="0.3">
      <c r="B690" t="s">
        <v>1611</v>
      </c>
      <c r="C690" t="s">
        <v>15392</v>
      </c>
      <c r="D690" t="s">
        <v>18103</v>
      </c>
      <c r="H690" t="s">
        <v>2425</v>
      </c>
      <c r="I690">
        <v>5.2</v>
      </c>
      <c r="J690">
        <v>6</v>
      </c>
      <c r="K690">
        <v>7.6</v>
      </c>
      <c r="L690">
        <v>6.5</v>
      </c>
      <c r="N690">
        <v>5.7</v>
      </c>
      <c r="P690">
        <v>7.7</v>
      </c>
      <c r="V690">
        <v>6.6</v>
      </c>
      <c r="Z690">
        <v>6.9</v>
      </c>
    </row>
    <row r="691" spans="2:26" x14ac:dyDescent="0.3">
      <c r="B691" t="s">
        <v>18111</v>
      </c>
      <c r="C691" t="s">
        <v>9668</v>
      </c>
      <c r="H691" t="s">
        <v>329</v>
      </c>
      <c r="I691">
        <v>7</v>
      </c>
      <c r="J691">
        <v>6.2</v>
      </c>
      <c r="K691">
        <v>7.3</v>
      </c>
      <c r="L691">
        <v>5.7</v>
      </c>
      <c r="N691">
        <v>6.7</v>
      </c>
      <c r="P691">
        <v>6.8</v>
      </c>
      <c r="V691">
        <v>6.9</v>
      </c>
      <c r="Z691">
        <v>5.8</v>
      </c>
    </row>
    <row r="692" spans="2:26" x14ac:dyDescent="0.3">
      <c r="B692" t="s">
        <v>18105</v>
      </c>
      <c r="H692" t="s">
        <v>1618</v>
      </c>
      <c r="I692">
        <v>6.1</v>
      </c>
      <c r="J692">
        <v>7.8</v>
      </c>
      <c r="K692">
        <v>6.7</v>
      </c>
      <c r="L692">
        <v>7.4</v>
      </c>
      <c r="N692">
        <v>7.2</v>
      </c>
      <c r="P692">
        <v>6.1</v>
      </c>
      <c r="V692">
        <v>6</v>
      </c>
      <c r="Z692">
        <v>7</v>
      </c>
    </row>
    <row r="693" spans="2:26" x14ac:dyDescent="0.3">
      <c r="B693" t="s">
        <v>18106</v>
      </c>
      <c r="C693" t="s">
        <v>1611</v>
      </c>
      <c r="D693" t="s">
        <v>15392</v>
      </c>
      <c r="H693" t="s">
        <v>461</v>
      </c>
      <c r="I693">
        <v>6.6</v>
      </c>
      <c r="J693">
        <v>6.1</v>
      </c>
      <c r="K693">
        <v>8.6999999999999993</v>
      </c>
      <c r="L693">
        <v>5.3</v>
      </c>
      <c r="N693">
        <v>7.6</v>
      </c>
      <c r="P693">
        <v>6.1</v>
      </c>
      <c r="V693">
        <v>6</v>
      </c>
      <c r="Z693">
        <v>4.0999999999999996</v>
      </c>
    </row>
    <row r="694" spans="2:26" x14ac:dyDescent="0.3">
      <c r="H694" t="s">
        <v>1611</v>
      </c>
      <c r="I694">
        <v>5.5</v>
      </c>
      <c r="J694">
        <v>6.8</v>
      </c>
      <c r="K694">
        <v>5.0999999999999996</v>
      </c>
      <c r="L694">
        <v>7.4</v>
      </c>
      <c r="N694">
        <v>6.9</v>
      </c>
      <c r="P694">
        <v>7</v>
      </c>
      <c r="V694">
        <v>6.2</v>
      </c>
      <c r="Z694">
        <v>5.9</v>
      </c>
    </row>
    <row r="695" spans="2:26" x14ac:dyDescent="0.3">
      <c r="B695" t="s">
        <v>3270</v>
      </c>
      <c r="C695" t="s">
        <v>18110</v>
      </c>
      <c r="H695" t="s">
        <v>3132</v>
      </c>
      <c r="I695">
        <v>5.9</v>
      </c>
      <c r="J695">
        <v>5</v>
      </c>
      <c r="K695">
        <v>8.3000000000000007</v>
      </c>
      <c r="L695">
        <v>7.4</v>
      </c>
      <c r="N695">
        <v>6.6</v>
      </c>
      <c r="P695">
        <v>8.1999999999999993</v>
      </c>
      <c r="V695">
        <v>6.3</v>
      </c>
      <c r="Z695">
        <v>6.1</v>
      </c>
    </row>
    <row r="696" spans="2:26" x14ac:dyDescent="0.3">
      <c r="B696" t="s">
        <v>1611</v>
      </c>
      <c r="C696" t="s">
        <v>15392</v>
      </c>
      <c r="H696" t="s">
        <v>2290</v>
      </c>
      <c r="I696">
        <v>5.4</v>
      </c>
      <c r="J696">
        <v>6.7</v>
      </c>
      <c r="K696">
        <v>6.9</v>
      </c>
      <c r="L696">
        <v>6.8</v>
      </c>
      <c r="N696">
        <v>6.3</v>
      </c>
      <c r="P696">
        <v>7.1</v>
      </c>
      <c r="V696">
        <v>6.2</v>
      </c>
      <c r="Z696">
        <v>5</v>
      </c>
    </row>
    <row r="697" spans="2:26" x14ac:dyDescent="0.3">
      <c r="B697" t="s">
        <v>18104</v>
      </c>
      <c r="C697" t="s">
        <v>9668</v>
      </c>
      <c r="H697" t="s">
        <v>2702</v>
      </c>
      <c r="I697">
        <v>6.4</v>
      </c>
      <c r="J697">
        <v>6.5</v>
      </c>
      <c r="K697">
        <v>6.2</v>
      </c>
      <c r="L697">
        <v>6</v>
      </c>
      <c r="N697">
        <v>6.2</v>
      </c>
      <c r="P697">
        <v>6.3</v>
      </c>
      <c r="V697">
        <v>7.5</v>
      </c>
      <c r="Z697">
        <v>6.2</v>
      </c>
    </row>
    <row r="698" spans="2:26" x14ac:dyDescent="0.3">
      <c r="B698" t="s">
        <v>18105</v>
      </c>
      <c r="H698" t="s">
        <v>209</v>
      </c>
      <c r="I698">
        <v>5.7</v>
      </c>
      <c r="J698">
        <v>6.1</v>
      </c>
      <c r="K698">
        <v>7.4</v>
      </c>
      <c r="L698">
        <v>7.8</v>
      </c>
      <c r="N698">
        <v>5.3</v>
      </c>
      <c r="P698">
        <v>5.2</v>
      </c>
      <c r="V698">
        <v>6.1</v>
      </c>
      <c r="Z698">
        <v>6.3</v>
      </c>
    </row>
    <row r="699" spans="2:26" x14ac:dyDescent="0.3">
      <c r="B699" t="s">
        <v>3270</v>
      </c>
      <c r="C699" t="s">
        <v>18103</v>
      </c>
      <c r="D699" t="s">
        <v>18105</v>
      </c>
      <c r="H699" t="s">
        <v>2416</v>
      </c>
      <c r="I699">
        <v>6.7</v>
      </c>
      <c r="J699">
        <v>5.8</v>
      </c>
      <c r="K699">
        <v>5.9</v>
      </c>
      <c r="L699">
        <v>6.6</v>
      </c>
      <c r="N699">
        <v>5.6</v>
      </c>
      <c r="P699">
        <v>7.2</v>
      </c>
      <c r="V699">
        <v>7.7</v>
      </c>
      <c r="Z699">
        <v>4.8</v>
      </c>
    </row>
    <row r="700" spans="2:26" x14ac:dyDescent="0.3">
      <c r="B700" t="s">
        <v>1611</v>
      </c>
      <c r="C700" t="s">
        <v>18111</v>
      </c>
      <c r="D700" t="s">
        <v>9668</v>
      </c>
      <c r="H700" t="s">
        <v>412</v>
      </c>
      <c r="I700">
        <v>7.1</v>
      </c>
      <c r="J700">
        <v>6.6</v>
      </c>
      <c r="K700">
        <v>7</v>
      </c>
      <c r="L700">
        <v>7.1</v>
      </c>
      <c r="N700">
        <v>6.2</v>
      </c>
      <c r="P700">
        <v>5.6</v>
      </c>
      <c r="V700">
        <v>7.6</v>
      </c>
      <c r="Z700">
        <v>6.6</v>
      </c>
    </row>
    <row r="701" spans="2:26" x14ac:dyDescent="0.3">
      <c r="B701" t="s">
        <v>18110</v>
      </c>
      <c r="H701" t="s">
        <v>3637</v>
      </c>
      <c r="I701">
        <v>6.8</v>
      </c>
      <c r="J701">
        <v>5.8</v>
      </c>
      <c r="K701">
        <v>6.7</v>
      </c>
      <c r="L701">
        <v>7.8</v>
      </c>
      <c r="N701">
        <v>5.3</v>
      </c>
      <c r="P701">
        <v>7.3</v>
      </c>
      <c r="V701">
        <v>7.3</v>
      </c>
      <c r="Z701">
        <v>6.5</v>
      </c>
    </row>
    <row r="702" spans="2:26" x14ac:dyDescent="0.3">
      <c r="B702" t="s">
        <v>18105</v>
      </c>
      <c r="C702" t="s">
        <v>13426</v>
      </c>
      <c r="H702" t="s">
        <v>3878</v>
      </c>
      <c r="I702">
        <v>6.5</v>
      </c>
      <c r="J702">
        <v>4.5999999999999996</v>
      </c>
      <c r="K702">
        <v>7.3</v>
      </c>
      <c r="L702">
        <v>7.9</v>
      </c>
      <c r="N702">
        <v>5.4</v>
      </c>
      <c r="P702">
        <v>6.5</v>
      </c>
      <c r="V702">
        <v>6.5</v>
      </c>
      <c r="Z702">
        <v>6.9</v>
      </c>
    </row>
    <row r="703" spans="2:26" x14ac:dyDescent="0.3">
      <c r="B703" t="s">
        <v>3270</v>
      </c>
      <c r="C703" t="s">
        <v>9668</v>
      </c>
      <c r="H703" t="s">
        <v>2062</v>
      </c>
      <c r="I703">
        <v>7.6</v>
      </c>
      <c r="J703">
        <v>7.5</v>
      </c>
      <c r="K703">
        <v>5.2</v>
      </c>
      <c r="L703">
        <v>6.9</v>
      </c>
      <c r="N703">
        <v>4.9000000000000004</v>
      </c>
      <c r="P703">
        <v>5.3</v>
      </c>
      <c r="V703">
        <v>7.6</v>
      </c>
      <c r="Z703">
        <v>6.1</v>
      </c>
    </row>
    <row r="704" spans="2:26" x14ac:dyDescent="0.3">
      <c r="B704" t="s">
        <v>926</v>
      </c>
      <c r="C704" t="s">
        <v>18103</v>
      </c>
      <c r="D704" t="s">
        <v>9668</v>
      </c>
      <c r="H704" t="s">
        <v>1867</v>
      </c>
      <c r="I704">
        <v>5.5</v>
      </c>
      <c r="J704">
        <v>3.5</v>
      </c>
      <c r="K704">
        <v>7.3</v>
      </c>
      <c r="L704">
        <v>7.7</v>
      </c>
      <c r="N704">
        <v>5.5</v>
      </c>
      <c r="P704">
        <v>5.9</v>
      </c>
      <c r="V704">
        <v>6.4</v>
      </c>
      <c r="Z704">
        <v>7.3</v>
      </c>
    </row>
    <row r="705" spans="2:26" x14ac:dyDescent="0.3">
      <c r="B705" t="s">
        <v>3270</v>
      </c>
      <c r="C705" t="s">
        <v>9668</v>
      </c>
      <c r="H705" t="s">
        <v>896</v>
      </c>
      <c r="I705">
        <v>6.5</v>
      </c>
      <c r="J705">
        <v>6.4</v>
      </c>
      <c r="K705">
        <v>6.9</v>
      </c>
      <c r="L705">
        <v>6.9</v>
      </c>
      <c r="N705">
        <v>7.2</v>
      </c>
      <c r="P705">
        <v>7.1</v>
      </c>
      <c r="V705">
        <v>6.2</v>
      </c>
      <c r="Z705">
        <v>6.8</v>
      </c>
    </row>
    <row r="706" spans="2:26" x14ac:dyDescent="0.3">
      <c r="B706" t="s">
        <v>18111</v>
      </c>
      <c r="C706" t="s">
        <v>18108</v>
      </c>
      <c r="D706" t="s">
        <v>9668</v>
      </c>
      <c r="H706" t="s">
        <v>1166</v>
      </c>
      <c r="I706">
        <v>7</v>
      </c>
      <c r="J706">
        <v>6.3</v>
      </c>
      <c r="K706">
        <v>7.6</v>
      </c>
      <c r="L706">
        <v>6</v>
      </c>
      <c r="N706">
        <v>7.7</v>
      </c>
      <c r="P706">
        <v>6.4</v>
      </c>
      <c r="V706">
        <v>6.3</v>
      </c>
      <c r="Z706">
        <v>5.9</v>
      </c>
    </row>
    <row r="707" spans="2:26" x14ac:dyDescent="0.3">
      <c r="B707" t="s">
        <v>18104</v>
      </c>
      <c r="C707" t="s">
        <v>9668</v>
      </c>
      <c r="H707" t="s">
        <v>2702</v>
      </c>
      <c r="I707">
        <v>5.8</v>
      </c>
      <c r="J707">
        <v>4.5999999999999996</v>
      </c>
      <c r="K707">
        <v>7</v>
      </c>
      <c r="L707">
        <v>5.9</v>
      </c>
      <c r="N707">
        <v>6.1</v>
      </c>
      <c r="P707">
        <v>7.2</v>
      </c>
      <c r="V707">
        <v>7.2</v>
      </c>
      <c r="Z707">
        <v>6.5</v>
      </c>
    </row>
    <row r="708" spans="2:26" x14ac:dyDescent="0.3">
      <c r="B708" t="s">
        <v>18114</v>
      </c>
      <c r="H708" t="s">
        <v>3904</v>
      </c>
      <c r="I708">
        <v>7.3</v>
      </c>
      <c r="J708">
        <v>5.4</v>
      </c>
      <c r="K708">
        <v>7.1</v>
      </c>
      <c r="L708">
        <v>6.8</v>
      </c>
      <c r="N708">
        <v>6.8</v>
      </c>
      <c r="P708">
        <v>7.1</v>
      </c>
      <c r="V708">
        <v>6.3</v>
      </c>
      <c r="Z708">
        <v>5.0999999999999996</v>
      </c>
    </row>
    <row r="709" spans="2:26" x14ac:dyDescent="0.3">
      <c r="B709" t="s">
        <v>9668</v>
      </c>
      <c r="H709" t="s">
        <v>3911</v>
      </c>
      <c r="I709">
        <v>6.6</v>
      </c>
      <c r="J709">
        <v>7.3</v>
      </c>
      <c r="K709">
        <v>6.6</v>
      </c>
      <c r="L709">
        <v>6.7</v>
      </c>
      <c r="N709">
        <v>6.8</v>
      </c>
      <c r="P709">
        <v>7.7</v>
      </c>
      <c r="V709">
        <v>6.7</v>
      </c>
      <c r="Z709">
        <v>5.3</v>
      </c>
    </row>
    <row r="710" spans="2:26" x14ac:dyDescent="0.3">
      <c r="B710" t="s">
        <v>926</v>
      </c>
      <c r="C710" t="s">
        <v>1611</v>
      </c>
      <c r="D710" t="s">
        <v>18111</v>
      </c>
      <c r="H710" t="s">
        <v>1334</v>
      </c>
      <c r="I710">
        <v>4.4000000000000004</v>
      </c>
      <c r="J710">
        <v>5.8</v>
      </c>
      <c r="K710">
        <v>6.5</v>
      </c>
      <c r="L710">
        <v>6.4</v>
      </c>
      <c r="N710">
        <v>6.1</v>
      </c>
      <c r="P710">
        <v>5.5</v>
      </c>
      <c r="V710">
        <v>6.5</v>
      </c>
      <c r="Z710">
        <v>6.1</v>
      </c>
    </row>
    <row r="711" spans="2:26" x14ac:dyDescent="0.3">
      <c r="B711" t="s">
        <v>15392</v>
      </c>
      <c r="C711" t="s">
        <v>18103</v>
      </c>
      <c r="H711" t="s">
        <v>3923</v>
      </c>
      <c r="I711">
        <v>7.7</v>
      </c>
      <c r="J711">
        <v>5.9</v>
      </c>
      <c r="K711">
        <v>8</v>
      </c>
      <c r="L711">
        <v>5.7</v>
      </c>
      <c r="N711">
        <v>7.5</v>
      </c>
      <c r="P711">
        <v>6.8</v>
      </c>
      <c r="V711">
        <v>6.5</v>
      </c>
      <c r="Z711">
        <v>8.5</v>
      </c>
    </row>
    <row r="712" spans="2:26" x14ac:dyDescent="0.3">
      <c r="B712" t="s">
        <v>9668</v>
      </c>
      <c r="H712" t="s">
        <v>2836</v>
      </c>
      <c r="I712">
        <v>5</v>
      </c>
      <c r="J712">
        <v>4.0999999999999996</v>
      </c>
      <c r="K712">
        <v>7.1</v>
      </c>
      <c r="L712">
        <v>6.2</v>
      </c>
      <c r="N712">
        <v>6.1</v>
      </c>
      <c r="P712">
        <v>6.6</v>
      </c>
      <c r="V712">
        <v>7.1</v>
      </c>
      <c r="Z712">
        <v>5</v>
      </c>
    </row>
    <row r="713" spans="2:26" x14ac:dyDescent="0.3">
      <c r="B713" t="s">
        <v>18111</v>
      </c>
      <c r="C713" t="s">
        <v>3270</v>
      </c>
      <c r="D713" t="s">
        <v>9668</v>
      </c>
      <c r="H713" t="s">
        <v>454</v>
      </c>
      <c r="I713">
        <v>7.7</v>
      </c>
      <c r="J713">
        <v>5.6</v>
      </c>
      <c r="K713">
        <v>8.1</v>
      </c>
      <c r="L713">
        <v>7.2</v>
      </c>
      <c r="N713">
        <v>6.1</v>
      </c>
      <c r="P713">
        <v>5.7</v>
      </c>
      <c r="V713">
        <v>5.9</v>
      </c>
      <c r="Z713">
        <v>5.8</v>
      </c>
    </row>
    <row r="714" spans="2:26" x14ac:dyDescent="0.3">
      <c r="B714" t="s">
        <v>15392</v>
      </c>
      <c r="C714" t="s">
        <v>18103</v>
      </c>
      <c r="H714" t="s">
        <v>505</v>
      </c>
      <c r="I714">
        <v>4.4000000000000004</v>
      </c>
      <c r="J714">
        <v>5.2</v>
      </c>
      <c r="K714">
        <v>6.8</v>
      </c>
      <c r="L714">
        <v>6.5</v>
      </c>
      <c r="N714">
        <v>5.6</v>
      </c>
      <c r="P714">
        <v>6.1</v>
      </c>
      <c r="V714">
        <v>6.8</v>
      </c>
      <c r="Z714">
        <v>5.7</v>
      </c>
    </row>
    <row r="715" spans="2:26" x14ac:dyDescent="0.3">
      <c r="B715" t="s">
        <v>18111</v>
      </c>
      <c r="H715" t="s">
        <v>982</v>
      </c>
      <c r="I715">
        <v>6.1</v>
      </c>
      <c r="J715">
        <v>2.9</v>
      </c>
      <c r="K715">
        <v>7.7</v>
      </c>
      <c r="L715">
        <v>7</v>
      </c>
      <c r="N715">
        <v>5.0999999999999996</v>
      </c>
      <c r="P715">
        <v>6.4</v>
      </c>
      <c r="V715">
        <v>7.2</v>
      </c>
      <c r="Z715">
        <v>6.6</v>
      </c>
    </row>
    <row r="716" spans="2:26" x14ac:dyDescent="0.3">
      <c r="B716" t="s">
        <v>15392</v>
      </c>
      <c r="H716" t="s">
        <v>2934</v>
      </c>
      <c r="I716">
        <v>5.4</v>
      </c>
      <c r="J716">
        <v>5.3</v>
      </c>
      <c r="K716">
        <v>6.2</v>
      </c>
      <c r="L716">
        <v>7.5</v>
      </c>
      <c r="N716">
        <v>6.2</v>
      </c>
      <c r="P716">
        <v>6.9</v>
      </c>
      <c r="V716">
        <v>7.7</v>
      </c>
      <c r="Z716">
        <v>6.1</v>
      </c>
    </row>
    <row r="717" spans="2:26" x14ac:dyDescent="0.3">
      <c r="B717" t="s">
        <v>18103</v>
      </c>
      <c r="C717" t="s">
        <v>6096</v>
      </c>
      <c r="D717" t="s">
        <v>18104</v>
      </c>
      <c r="H717" t="s">
        <v>3949</v>
      </c>
      <c r="I717">
        <v>6.8</v>
      </c>
      <c r="J717">
        <v>5.8</v>
      </c>
      <c r="K717">
        <v>3.5</v>
      </c>
      <c r="L717">
        <v>6.6</v>
      </c>
      <c r="N717">
        <v>7.1</v>
      </c>
      <c r="V717">
        <v>7.2</v>
      </c>
      <c r="Z717">
        <v>6.2</v>
      </c>
    </row>
    <row r="718" spans="2:26" x14ac:dyDescent="0.3">
      <c r="H718" t="s">
        <v>3270</v>
      </c>
      <c r="I718">
        <v>6.5</v>
      </c>
      <c r="J718">
        <v>5.3</v>
      </c>
      <c r="K718">
        <v>6.7</v>
      </c>
      <c r="L718">
        <v>7.4</v>
      </c>
      <c r="N718">
        <v>7.1</v>
      </c>
      <c r="V718">
        <v>7.2</v>
      </c>
      <c r="Z718">
        <v>7.1</v>
      </c>
    </row>
    <row r="719" spans="2:26" x14ac:dyDescent="0.3">
      <c r="B719" t="s">
        <v>18106</v>
      </c>
      <c r="C719" t="s">
        <v>1611</v>
      </c>
      <c r="D719" t="s">
        <v>15392</v>
      </c>
      <c r="E719" t="s">
        <v>18103</v>
      </c>
      <c r="H719" t="s">
        <v>266</v>
      </c>
      <c r="I719">
        <v>7</v>
      </c>
      <c r="J719">
        <v>7.2</v>
      </c>
      <c r="K719">
        <v>6.8</v>
      </c>
      <c r="L719">
        <v>6.5</v>
      </c>
      <c r="N719">
        <v>6.4</v>
      </c>
      <c r="V719">
        <v>7.6</v>
      </c>
      <c r="Z719">
        <v>5.6</v>
      </c>
    </row>
    <row r="720" spans="2:26" x14ac:dyDescent="0.3">
      <c r="B720" t="s">
        <v>926</v>
      </c>
      <c r="C720" t="s">
        <v>18111</v>
      </c>
      <c r="D720" t="s">
        <v>9668</v>
      </c>
      <c r="H720" t="s">
        <v>3203</v>
      </c>
      <c r="I720">
        <v>6.3</v>
      </c>
      <c r="J720">
        <v>6.5</v>
      </c>
      <c r="K720">
        <v>6.8</v>
      </c>
      <c r="L720">
        <v>6.5</v>
      </c>
      <c r="N720">
        <v>6.2</v>
      </c>
      <c r="V720">
        <v>6.9</v>
      </c>
      <c r="Z720">
        <v>6.3</v>
      </c>
    </row>
    <row r="721" spans="2:26" x14ac:dyDescent="0.3">
      <c r="B721" t="s">
        <v>18108</v>
      </c>
      <c r="C721" t="s">
        <v>18104</v>
      </c>
      <c r="D721" t="s">
        <v>9668</v>
      </c>
      <c r="H721" t="s">
        <v>1585</v>
      </c>
      <c r="I721">
        <v>6.3</v>
      </c>
      <c r="J721">
        <v>7.2</v>
      </c>
      <c r="K721">
        <v>6.8</v>
      </c>
      <c r="L721">
        <v>7.2</v>
      </c>
      <c r="N721">
        <v>4.8</v>
      </c>
      <c r="V721">
        <v>5.0999999999999996</v>
      </c>
      <c r="Z721">
        <v>6.8</v>
      </c>
    </row>
    <row r="722" spans="2:26" x14ac:dyDescent="0.3">
      <c r="B722" t="s">
        <v>18105</v>
      </c>
      <c r="H722" t="s">
        <v>209</v>
      </c>
      <c r="I722">
        <v>6.1</v>
      </c>
      <c r="J722">
        <v>8.8000000000000007</v>
      </c>
      <c r="K722">
        <v>7.2</v>
      </c>
      <c r="L722">
        <v>7.1</v>
      </c>
      <c r="N722">
        <v>7.3</v>
      </c>
      <c r="V722">
        <v>6.4</v>
      </c>
      <c r="Z722">
        <v>5.6</v>
      </c>
    </row>
    <row r="723" spans="2:26" x14ac:dyDescent="0.3">
      <c r="B723" t="s">
        <v>18106</v>
      </c>
      <c r="C723" t="s">
        <v>1611</v>
      </c>
      <c r="D723" t="s">
        <v>15392</v>
      </c>
      <c r="E723" t="s">
        <v>18103</v>
      </c>
      <c r="H723" t="s">
        <v>266</v>
      </c>
      <c r="I723">
        <v>6.1</v>
      </c>
      <c r="J723">
        <v>6.8</v>
      </c>
      <c r="K723">
        <v>7.8</v>
      </c>
      <c r="L723">
        <v>6</v>
      </c>
      <c r="N723">
        <v>6.5</v>
      </c>
      <c r="V723">
        <v>6.9</v>
      </c>
      <c r="Z723">
        <v>6.2</v>
      </c>
    </row>
    <row r="724" spans="2:26" x14ac:dyDescent="0.3">
      <c r="B724" t="s">
        <v>1611</v>
      </c>
      <c r="C724" t="s">
        <v>18104</v>
      </c>
      <c r="H724" t="s">
        <v>1841</v>
      </c>
      <c r="I724">
        <v>5.3</v>
      </c>
      <c r="J724">
        <v>5.8</v>
      </c>
      <c r="K724">
        <v>7.5</v>
      </c>
      <c r="L724">
        <v>6.1</v>
      </c>
      <c r="N724">
        <v>4.5999999999999996</v>
      </c>
      <c r="V724">
        <v>6.2</v>
      </c>
      <c r="Z724">
        <v>6.5</v>
      </c>
    </row>
    <row r="725" spans="2:26" x14ac:dyDescent="0.3">
      <c r="B725" t="s">
        <v>9668</v>
      </c>
      <c r="H725" t="s">
        <v>59</v>
      </c>
      <c r="I725">
        <v>5.4</v>
      </c>
      <c r="J725">
        <v>6</v>
      </c>
      <c r="K725">
        <v>6.5</v>
      </c>
      <c r="L725">
        <v>7.5</v>
      </c>
      <c r="N725">
        <v>6.4</v>
      </c>
      <c r="V725">
        <v>6.8</v>
      </c>
      <c r="Z725">
        <v>7.1</v>
      </c>
    </row>
    <row r="726" spans="2:26" x14ac:dyDescent="0.3">
      <c r="B726" t="s">
        <v>3270</v>
      </c>
      <c r="C726" t="s">
        <v>9668</v>
      </c>
      <c r="H726" t="s">
        <v>896</v>
      </c>
      <c r="I726">
        <v>6.2</v>
      </c>
      <c r="J726">
        <v>5.8</v>
      </c>
      <c r="K726">
        <v>6.3</v>
      </c>
      <c r="L726">
        <v>7.1</v>
      </c>
      <c r="N726">
        <v>5.9</v>
      </c>
      <c r="V726">
        <v>5.9</v>
      </c>
      <c r="Z726">
        <v>6.1</v>
      </c>
    </row>
    <row r="727" spans="2:26" x14ac:dyDescent="0.3">
      <c r="B727" t="s">
        <v>1611</v>
      </c>
      <c r="C727" t="s">
        <v>3270</v>
      </c>
      <c r="H727" t="s">
        <v>4000</v>
      </c>
      <c r="I727">
        <v>6.6</v>
      </c>
      <c r="J727">
        <v>7</v>
      </c>
      <c r="K727">
        <v>6.2</v>
      </c>
      <c r="L727">
        <v>6.9</v>
      </c>
      <c r="N727">
        <v>6.4</v>
      </c>
      <c r="V727">
        <v>7.1</v>
      </c>
      <c r="Z727">
        <v>7</v>
      </c>
    </row>
    <row r="728" spans="2:26" x14ac:dyDescent="0.3">
      <c r="B728" t="s">
        <v>18111</v>
      </c>
      <c r="C728" t="s">
        <v>3270</v>
      </c>
      <c r="D728" t="s">
        <v>9668</v>
      </c>
      <c r="H728" t="s">
        <v>454</v>
      </c>
      <c r="I728">
        <v>5.9</v>
      </c>
      <c r="J728">
        <v>6.9</v>
      </c>
      <c r="K728">
        <v>5.8</v>
      </c>
      <c r="L728">
        <v>8</v>
      </c>
      <c r="N728">
        <v>6.9</v>
      </c>
      <c r="V728">
        <v>7.2</v>
      </c>
      <c r="Z728">
        <v>4.9000000000000004</v>
      </c>
    </row>
    <row r="729" spans="2:26" x14ac:dyDescent="0.3">
      <c r="B729" t="s">
        <v>6096</v>
      </c>
      <c r="C729" t="s">
        <v>18104</v>
      </c>
      <c r="H729" t="s">
        <v>4010</v>
      </c>
      <c r="I729">
        <v>6.3</v>
      </c>
      <c r="J729">
        <v>6.5</v>
      </c>
      <c r="K729">
        <v>3.8</v>
      </c>
      <c r="L729">
        <v>8.1999999999999993</v>
      </c>
      <c r="N729">
        <v>6.4</v>
      </c>
      <c r="V729">
        <v>5.0999999999999996</v>
      </c>
      <c r="Z729">
        <v>6.9</v>
      </c>
    </row>
    <row r="730" spans="2:26" x14ac:dyDescent="0.3">
      <c r="B730" t="s">
        <v>18111</v>
      </c>
      <c r="C730" t="s">
        <v>3270</v>
      </c>
      <c r="D730" t="s">
        <v>18108</v>
      </c>
      <c r="E730" t="s">
        <v>9668</v>
      </c>
      <c r="H730" t="s">
        <v>1092</v>
      </c>
      <c r="I730">
        <v>7.2</v>
      </c>
      <c r="J730">
        <v>3.9</v>
      </c>
      <c r="K730">
        <v>4.5</v>
      </c>
      <c r="L730">
        <v>6.4</v>
      </c>
      <c r="N730">
        <v>5.3</v>
      </c>
      <c r="V730">
        <v>5.3</v>
      </c>
      <c r="Z730">
        <v>7.5</v>
      </c>
    </row>
    <row r="731" spans="2:26" x14ac:dyDescent="0.3">
      <c r="B731" t="s">
        <v>18106</v>
      </c>
      <c r="C731" t="s">
        <v>1611</v>
      </c>
      <c r="D731" t="s">
        <v>15392</v>
      </c>
      <c r="E731" t="s">
        <v>18103</v>
      </c>
      <c r="H731" t="s">
        <v>266</v>
      </c>
      <c r="I731">
        <v>6.8</v>
      </c>
      <c r="J731">
        <v>4.0999999999999996</v>
      </c>
      <c r="K731">
        <v>7.7</v>
      </c>
      <c r="L731">
        <v>6.7</v>
      </c>
      <c r="N731">
        <v>5.7</v>
      </c>
      <c r="V731">
        <v>7</v>
      </c>
      <c r="Z731">
        <v>6.4</v>
      </c>
    </row>
    <row r="732" spans="2:26" x14ac:dyDescent="0.3">
      <c r="B732" t="s">
        <v>3270</v>
      </c>
      <c r="C732" t="s">
        <v>18103</v>
      </c>
      <c r="D732" t="s">
        <v>18105</v>
      </c>
      <c r="H732" t="s">
        <v>2416</v>
      </c>
      <c r="I732">
        <v>6.1</v>
      </c>
      <c r="J732">
        <v>5.0999999999999996</v>
      </c>
      <c r="K732">
        <v>5.9</v>
      </c>
      <c r="L732">
        <v>6.1</v>
      </c>
      <c r="N732">
        <v>6.7</v>
      </c>
      <c r="V732">
        <v>6.7</v>
      </c>
      <c r="Z732">
        <v>6.9</v>
      </c>
    </row>
    <row r="733" spans="2:26" x14ac:dyDescent="0.3">
      <c r="B733" t="s">
        <v>926</v>
      </c>
      <c r="C733" t="s">
        <v>18106</v>
      </c>
      <c r="D733" t="s">
        <v>1611</v>
      </c>
      <c r="E733" t="s">
        <v>15392</v>
      </c>
      <c r="F733" t="s">
        <v>18103</v>
      </c>
      <c r="H733" t="s">
        <v>1008</v>
      </c>
      <c r="I733">
        <v>7.8</v>
      </c>
      <c r="J733">
        <v>6.1</v>
      </c>
      <c r="K733">
        <v>5.8</v>
      </c>
      <c r="L733">
        <v>8.9</v>
      </c>
      <c r="N733">
        <v>6.2</v>
      </c>
      <c r="V733">
        <v>6.2</v>
      </c>
      <c r="Z733">
        <v>5.0999999999999996</v>
      </c>
    </row>
    <row r="734" spans="2:26" x14ac:dyDescent="0.3">
      <c r="B734" t="s">
        <v>1611</v>
      </c>
      <c r="C734" t="s">
        <v>18111</v>
      </c>
      <c r="H734" t="s">
        <v>1689</v>
      </c>
      <c r="I734">
        <v>5</v>
      </c>
      <c r="J734">
        <v>5.9</v>
      </c>
      <c r="K734">
        <v>6.1</v>
      </c>
      <c r="L734">
        <v>8.1</v>
      </c>
      <c r="N734">
        <v>3.8</v>
      </c>
      <c r="V734">
        <v>6.2</v>
      </c>
      <c r="Z734">
        <v>6.8</v>
      </c>
    </row>
    <row r="735" spans="2:26" x14ac:dyDescent="0.3">
      <c r="B735" t="s">
        <v>926</v>
      </c>
      <c r="C735" t="s">
        <v>18103</v>
      </c>
      <c r="D735" t="s">
        <v>18104</v>
      </c>
      <c r="E735" t="s">
        <v>9668</v>
      </c>
      <c r="H735" t="s">
        <v>257</v>
      </c>
      <c r="I735">
        <v>6.2</v>
      </c>
      <c r="J735">
        <v>4.8</v>
      </c>
      <c r="K735">
        <v>5.7</v>
      </c>
      <c r="L735">
        <v>6.2</v>
      </c>
      <c r="N735">
        <v>6.1</v>
      </c>
      <c r="V735">
        <v>6.7</v>
      </c>
      <c r="Z735">
        <v>5.6</v>
      </c>
    </row>
    <row r="736" spans="2:26" x14ac:dyDescent="0.3">
      <c r="B736" t="s">
        <v>18111</v>
      </c>
      <c r="C736" t="s">
        <v>3270</v>
      </c>
      <c r="D736" t="s">
        <v>9668</v>
      </c>
      <c r="H736" t="s">
        <v>454</v>
      </c>
      <c r="I736">
        <v>6.7</v>
      </c>
      <c r="J736">
        <v>6.8</v>
      </c>
      <c r="K736">
        <v>6.9</v>
      </c>
      <c r="L736">
        <v>7.9</v>
      </c>
      <c r="N736">
        <v>5.8</v>
      </c>
      <c r="V736">
        <v>6.9</v>
      </c>
      <c r="Z736">
        <v>7.1</v>
      </c>
    </row>
    <row r="737" spans="2:26" x14ac:dyDescent="0.3">
      <c r="B737" t="s">
        <v>1611</v>
      </c>
      <c r="H737" t="s">
        <v>4052</v>
      </c>
      <c r="I737">
        <v>4.9000000000000004</v>
      </c>
      <c r="J737">
        <v>6.6</v>
      </c>
      <c r="K737">
        <v>4.8</v>
      </c>
      <c r="L737">
        <v>8.1</v>
      </c>
      <c r="N737">
        <v>7.3</v>
      </c>
      <c r="V737">
        <v>5.6</v>
      </c>
      <c r="Z737">
        <v>6.5</v>
      </c>
    </row>
    <row r="738" spans="2:26" x14ac:dyDescent="0.3">
      <c r="B738" t="s">
        <v>3270</v>
      </c>
      <c r="C738" t="s">
        <v>18109</v>
      </c>
      <c r="D738" t="s">
        <v>18110</v>
      </c>
      <c r="H738" t="s">
        <v>4057</v>
      </c>
      <c r="I738">
        <v>7.4</v>
      </c>
      <c r="J738">
        <v>8.5</v>
      </c>
      <c r="K738">
        <v>6</v>
      </c>
      <c r="L738">
        <v>6.7</v>
      </c>
      <c r="N738">
        <v>6.5</v>
      </c>
      <c r="V738">
        <v>7.7</v>
      </c>
      <c r="Z738">
        <v>6.3</v>
      </c>
    </row>
    <row r="739" spans="2:26" x14ac:dyDescent="0.3">
      <c r="B739" t="s">
        <v>18111</v>
      </c>
      <c r="C739" t="s">
        <v>18105</v>
      </c>
      <c r="D739" t="s">
        <v>9668</v>
      </c>
      <c r="H739" t="s">
        <v>4064</v>
      </c>
      <c r="I739">
        <v>6.2</v>
      </c>
      <c r="J739">
        <v>6.4</v>
      </c>
      <c r="K739">
        <v>6.8</v>
      </c>
      <c r="L739">
        <v>7.3</v>
      </c>
      <c r="N739">
        <v>6.3</v>
      </c>
      <c r="V739">
        <v>6.6</v>
      </c>
      <c r="Z739">
        <v>6</v>
      </c>
    </row>
    <row r="740" spans="2:26" x14ac:dyDescent="0.3">
      <c r="B740" t="s">
        <v>15392</v>
      </c>
      <c r="C740" t="s">
        <v>18104</v>
      </c>
      <c r="H740" t="s">
        <v>2571</v>
      </c>
      <c r="I740">
        <v>4.9000000000000004</v>
      </c>
      <c r="J740">
        <v>7.1</v>
      </c>
      <c r="K740">
        <v>7.1</v>
      </c>
      <c r="L740">
        <v>7.8</v>
      </c>
      <c r="N740">
        <v>7.8</v>
      </c>
      <c r="V740">
        <v>7.1</v>
      </c>
      <c r="Z740">
        <v>6.7</v>
      </c>
    </row>
    <row r="741" spans="2:26" x14ac:dyDescent="0.3">
      <c r="B741" t="s">
        <v>18111</v>
      </c>
      <c r="C741" t="s">
        <v>9668</v>
      </c>
      <c r="H741" t="s">
        <v>329</v>
      </c>
      <c r="I741">
        <v>6.1</v>
      </c>
      <c r="J741">
        <v>5.8</v>
      </c>
      <c r="K741">
        <v>5.2</v>
      </c>
      <c r="L741">
        <v>6.5</v>
      </c>
      <c r="N741">
        <v>7.4</v>
      </c>
      <c r="V741">
        <v>4.9000000000000004</v>
      </c>
      <c r="Z741">
        <v>3.1</v>
      </c>
    </row>
    <row r="742" spans="2:26" x14ac:dyDescent="0.3">
      <c r="B742" t="s">
        <v>18106</v>
      </c>
      <c r="C742" t="s">
        <v>1611</v>
      </c>
      <c r="D742" t="s">
        <v>15392</v>
      </c>
      <c r="E742" t="s">
        <v>18104</v>
      </c>
      <c r="H742" t="s">
        <v>605</v>
      </c>
      <c r="I742">
        <v>6.1</v>
      </c>
      <c r="J742">
        <v>7.2</v>
      </c>
      <c r="K742">
        <v>7.8</v>
      </c>
      <c r="L742">
        <v>7.2</v>
      </c>
      <c r="N742">
        <v>4.8</v>
      </c>
      <c r="V742">
        <v>5</v>
      </c>
      <c r="Z742">
        <v>7.6</v>
      </c>
    </row>
    <row r="743" spans="2:26" x14ac:dyDescent="0.3">
      <c r="B743" t="s">
        <v>926</v>
      </c>
      <c r="C743" t="s">
        <v>18104</v>
      </c>
      <c r="D743" t="s">
        <v>9668</v>
      </c>
      <c r="H743" t="s">
        <v>222</v>
      </c>
      <c r="I743">
        <v>6.4</v>
      </c>
      <c r="J743">
        <v>6.3</v>
      </c>
      <c r="K743">
        <v>8.1999999999999993</v>
      </c>
      <c r="L743">
        <v>7.8</v>
      </c>
      <c r="N743">
        <v>7.8</v>
      </c>
      <c r="V743">
        <v>5.0999999999999996</v>
      </c>
      <c r="Z743">
        <v>6.8</v>
      </c>
    </row>
    <row r="744" spans="2:26" x14ac:dyDescent="0.3">
      <c r="B744" t="s">
        <v>18111</v>
      </c>
      <c r="C744" t="s">
        <v>18105</v>
      </c>
      <c r="H744" t="s">
        <v>4092</v>
      </c>
      <c r="I744">
        <v>6.3</v>
      </c>
      <c r="J744">
        <v>6.8</v>
      </c>
      <c r="K744">
        <v>5.3</v>
      </c>
      <c r="L744">
        <v>4.7</v>
      </c>
      <c r="N744">
        <v>7.1</v>
      </c>
      <c r="V744">
        <v>6.2</v>
      </c>
      <c r="Z744">
        <v>7.6</v>
      </c>
    </row>
    <row r="745" spans="2:26" x14ac:dyDescent="0.3">
      <c r="B745" t="s">
        <v>3270</v>
      </c>
      <c r="C745" t="s">
        <v>18108</v>
      </c>
      <c r="D745" t="s">
        <v>9668</v>
      </c>
      <c r="H745" t="s">
        <v>2079</v>
      </c>
      <c r="I745">
        <v>6.6</v>
      </c>
      <c r="J745">
        <v>7</v>
      </c>
      <c r="K745">
        <v>6.5</v>
      </c>
      <c r="L745">
        <v>6.8</v>
      </c>
      <c r="N745">
        <v>6.1</v>
      </c>
      <c r="V745">
        <v>6.6</v>
      </c>
      <c r="Z745">
        <v>6.1</v>
      </c>
    </row>
    <row r="746" spans="2:26" x14ac:dyDescent="0.3">
      <c r="B746" t="s">
        <v>18108</v>
      </c>
      <c r="C746" t="s">
        <v>18104</v>
      </c>
      <c r="D746" t="s">
        <v>9668</v>
      </c>
      <c r="H746" t="s">
        <v>4103</v>
      </c>
      <c r="I746">
        <v>5.7</v>
      </c>
      <c r="J746">
        <v>6.5</v>
      </c>
      <c r="K746">
        <v>6.2</v>
      </c>
      <c r="L746">
        <v>5.9</v>
      </c>
      <c r="N746">
        <v>5.8</v>
      </c>
      <c r="V746">
        <v>7.7</v>
      </c>
      <c r="Z746">
        <v>4.4000000000000004</v>
      </c>
    </row>
    <row r="747" spans="2:26" x14ac:dyDescent="0.3">
      <c r="B747" t="s">
        <v>18111</v>
      </c>
      <c r="H747" t="s">
        <v>982</v>
      </c>
      <c r="I747">
        <v>5.9</v>
      </c>
      <c r="J747">
        <v>6.8</v>
      </c>
      <c r="K747">
        <v>8.1</v>
      </c>
      <c r="L747">
        <v>8.6999999999999993</v>
      </c>
      <c r="N747">
        <v>5.8</v>
      </c>
      <c r="V747">
        <v>6.1</v>
      </c>
      <c r="Z747">
        <v>7.3</v>
      </c>
    </row>
    <row r="748" spans="2:26" x14ac:dyDescent="0.3">
      <c r="B748" t="s">
        <v>18111</v>
      </c>
      <c r="C748" t="s">
        <v>3270</v>
      </c>
      <c r="D748" t="s">
        <v>18108</v>
      </c>
      <c r="E748" t="s">
        <v>9668</v>
      </c>
      <c r="H748" t="s">
        <v>1092</v>
      </c>
      <c r="I748">
        <v>6</v>
      </c>
      <c r="J748">
        <v>5.3</v>
      </c>
      <c r="K748">
        <v>6.9</v>
      </c>
      <c r="L748">
        <v>8.3000000000000007</v>
      </c>
      <c r="N748">
        <v>6.6</v>
      </c>
      <c r="V748">
        <v>7.7</v>
      </c>
      <c r="Z748">
        <v>6.7</v>
      </c>
    </row>
    <row r="749" spans="2:26" x14ac:dyDescent="0.3">
      <c r="B749" t="s">
        <v>18111</v>
      </c>
      <c r="C749" t="s">
        <v>3270</v>
      </c>
      <c r="D749" t="s">
        <v>9668</v>
      </c>
      <c r="H749" t="s">
        <v>454</v>
      </c>
      <c r="I749">
        <v>6.1</v>
      </c>
      <c r="J749">
        <v>6.1</v>
      </c>
      <c r="K749">
        <v>5.5</v>
      </c>
      <c r="L749">
        <v>7.8</v>
      </c>
      <c r="N749">
        <v>6.4</v>
      </c>
      <c r="V749">
        <v>7.4</v>
      </c>
      <c r="Z749">
        <v>5.9</v>
      </c>
    </row>
    <row r="750" spans="2:26" x14ac:dyDescent="0.3">
      <c r="B750" t="s">
        <v>3270</v>
      </c>
      <c r="C750" t="s">
        <v>18114</v>
      </c>
      <c r="H750" t="s">
        <v>4122</v>
      </c>
      <c r="I750">
        <v>6.7</v>
      </c>
      <c r="J750">
        <v>7.8</v>
      </c>
      <c r="K750">
        <v>7.5</v>
      </c>
      <c r="L750">
        <v>6.5</v>
      </c>
      <c r="N750">
        <v>5.5</v>
      </c>
      <c r="V750">
        <v>7.3</v>
      </c>
      <c r="Z750">
        <v>7.2</v>
      </c>
    </row>
    <row r="751" spans="2:26" x14ac:dyDescent="0.3">
      <c r="B751" t="s">
        <v>18103</v>
      </c>
      <c r="C751" t="s">
        <v>18110</v>
      </c>
      <c r="H751" t="s">
        <v>4126</v>
      </c>
      <c r="I751">
        <v>6.7</v>
      </c>
      <c r="J751">
        <v>5.8</v>
      </c>
      <c r="K751">
        <v>7.6</v>
      </c>
      <c r="L751">
        <v>8.1</v>
      </c>
      <c r="N751">
        <v>7</v>
      </c>
      <c r="V751">
        <v>3.3</v>
      </c>
      <c r="Z751">
        <v>6.7</v>
      </c>
    </row>
    <row r="752" spans="2:26" x14ac:dyDescent="0.3">
      <c r="B752" t="s">
        <v>1611</v>
      </c>
      <c r="C752" t="s">
        <v>3270</v>
      </c>
      <c r="D752" t="s">
        <v>18114</v>
      </c>
      <c r="H752" t="s">
        <v>4130</v>
      </c>
      <c r="I752">
        <v>7.9</v>
      </c>
      <c r="J752">
        <v>5.7</v>
      </c>
      <c r="K752">
        <v>3.3</v>
      </c>
      <c r="L752">
        <v>6.6</v>
      </c>
      <c r="N752">
        <v>7.1</v>
      </c>
      <c r="V752">
        <v>7.4</v>
      </c>
      <c r="Z752">
        <v>6.3</v>
      </c>
    </row>
    <row r="753" spans="2:26" x14ac:dyDescent="0.3">
      <c r="B753" t="s">
        <v>926</v>
      </c>
      <c r="C753" t="s">
        <v>18111</v>
      </c>
      <c r="D753" t="s">
        <v>9668</v>
      </c>
      <c r="H753" t="s">
        <v>3203</v>
      </c>
      <c r="I753">
        <v>4.3</v>
      </c>
      <c r="J753">
        <v>6.6</v>
      </c>
      <c r="K753">
        <v>6.7</v>
      </c>
      <c r="L753">
        <v>6.6</v>
      </c>
      <c r="N753">
        <v>3.7</v>
      </c>
      <c r="V753">
        <v>7.2</v>
      </c>
      <c r="Z753">
        <v>6</v>
      </c>
    </row>
    <row r="754" spans="2:26" x14ac:dyDescent="0.3">
      <c r="B754" t="s">
        <v>18103</v>
      </c>
      <c r="C754" t="s">
        <v>6096</v>
      </c>
      <c r="D754" t="s">
        <v>18104</v>
      </c>
      <c r="E754" t="s">
        <v>9668</v>
      </c>
      <c r="H754" t="s">
        <v>4142</v>
      </c>
      <c r="I754">
        <v>5.7</v>
      </c>
      <c r="J754">
        <v>6.1</v>
      </c>
      <c r="K754">
        <v>4.4000000000000004</v>
      </c>
      <c r="L754">
        <v>7</v>
      </c>
      <c r="N754">
        <v>4.5999999999999996</v>
      </c>
      <c r="V754">
        <v>7.1</v>
      </c>
      <c r="Z754">
        <v>7.6</v>
      </c>
    </row>
    <row r="755" spans="2:26" x14ac:dyDescent="0.3">
      <c r="B755" t="s">
        <v>18106</v>
      </c>
      <c r="C755" t="s">
        <v>1611</v>
      </c>
      <c r="D755" t="s">
        <v>3270</v>
      </c>
      <c r="E755" t="s">
        <v>15392</v>
      </c>
      <c r="F755" t="s">
        <v>18103</v>
      </c>
      <c r="G755" t="s">
        <v>18105</v>
      </c>
      <c r="H755" t="s">
        <v>4150</v>
      </c>
      <c r="I755">
        <v>6.7</v>
      </c>
      <c r="J755">
        <v>6.2</v>
      </c>
      <c r="K755">
        <v>6.6</v>
      </c>
      <c r="L755">
        <v>6.5</v>
      </c>
      <c r="N755">
        <v>4.9000000000000004</v>
      </c>
      <c r="V755">
        <v>7.4</v>
      </c>
      <c r="Z755">
        <v>5.6</v>
      </c>
    </row>
    <row r="756" spans="2:26" x14ac:dyDescent="0.3">
      <c r="B756" t="s">
        <v>18104</v>
      </c>
      <c r="C756" t="s">
        <v>9668</v>
      </c>
      <c r="H756" t="s">
        <v>4155</v>
      </c>
      <c r="I756">
        <v>6.7</v>
      </c>
      <c r="J756">
        <v>6.1</v>
      </c>
      <c r="K756">
        <v>6.2</v>
      </c>
      <c r="L756">
        <v>5.8</v>
      </c>
      <c r="N756">
        <v>7.1</v>
      </c>
      <c r="V756">
        <v>7.3</v>
      </c>
      <c r="Z756">
        <v>7.9</v>
      </c>
    </row>
    <row r="757" spans="2:26" x14ac:dyDescent="0.3">
      <c r="B757" t="s">
        <v>926</v>
      </c>
      <c r="C757" t="s">
        <v>18104</v>
      </c>
      <c r="H757" t="s">
        <v>68</v>
      </c>
      <c r="I757">
        <v>8.1</v>
      </c>
      <c r="J757">
        <v>5.6</v>
      </c>
      <c r="K757">
        <v>7.3</v>
      </c>
      <c r="L757">
        <v>5.8</v>
      </c>
      <c r="N757">
        <v>5.4</v>
      </c>
      <c r="V757">
        <v>8.1</v>
      </c>
      <c r="Z757">
        <v>6.7</v>
      </c>
    </row>
    <row r="758" spans="2:26" x14ac:dyDescent="0.3">
      <c r="B758" t="s">
        <v>18103</v>
      </c>
      <c r="C758" t="s">
        <v>18108</v>
      </c>
      <c r="D758" t="s">
        <v>18105</v>
      </c>
      <c r="E758" t="s">
        <v>9668</v>
      </c>
      <c r="H758" t="s">
        <v>4160</v>
      </c>
      <c r="I758">
        <v>6.1</v>
      </c>
      <c r="J758">
        <v>4.3</v>
      </c>
      <c r="K758">
        <v>6</v>
      </c>
      <c r="L758">
        <v>7.6</v>
      </c>
      <c r="N758">
        <v>7.3</v>
      </c>
      <c r="V758">
        <v>6.7</v>
      </c>
      <c r="Z758">
        <v>7.5</v>
      </c>
    </row>
    <row r="759" spans="2:26" x14ac:dyDescent="0.3">
      <c r="B759" t="s">
        <v>3270</v>
      </c>
      <c r="C759" t="s">
        <v>18108</v>
      </c>
      <c r="D759" t="s">
        <v>9668</v>
      </c>
      <c r="H759" t="s">
        <v>2079</v>
      </c>
      <c r="I759">
        <v>5.6</v>
      </c>
      <c r="J759">
        <v>6.3</v>
      </c>
      <c r="K759">
        <v>7.4</v>
      </c>
      <c r="L759">
        <v>6.5</v>
      </c>
      <c r="N759">
        <v>7.1</v>
      </c>
      <c r="V759">
        <v>7.1</v>
      </c>
      <c r="Z759">
        <v>4.8</v>
      </c>
    </row>
    <row r="760" spans="2:26" x14ac:dyDescent="0.3">
      <c r="B760" t="s">
        <v>926</v>
      </c>
      <c r="C760" t="s">
        <v>3270</v>
      </c>
      <c r="D760" t="s">
        <v>18109</v>
      </c>
      <c r="E760" t="s">
        <v>18105</v>
      </c>
      <c r="F760" t="s">
        <v>18112</v>
      </c>
      <c r="H760" t="s">
        <v>4169</v>
      </c>
      <c r="I760">
        <v>6.6</v>
      </c>
      <c r="J760">
        <v>6.8</v>
      </c>
      <c r="K760">
        <v>5.4</v>
      </c>
      <c r="L760">
        <v>7.5</v>
      </c>
      <c r="N760">
        <v>5.7</v>
      </c>
      <c r="V760">
        <v>7.6</v>
      </c>
      <c r="Z760">
        <v>6.7</v>
      </c>
    </row>
    <row r="761" spans="2:26" x14ac:dyDescent="0.3">
      <c r="B761" t="s">
        <v>3270</v>
      </c>
      <c r="C761" t="s">
        <v>9668</v>
      </c>
      <c r="H761" t="s">
        <v>896</v>
      </c>
      <c r="I761">
        <v>6.9</v>
      </c>
      <c r="J761">
        <v>5.5</v>
      </c>
      <c r="K761">
        <v>6.4</v>
      </c>
      <c r="L761">
        <v>7.5</v>
      </c>
      <c r="N761">
        <v>4.4000000000000004</v>
      </c>
      <c r="V761">
        <v>7</v>
      </c>
      <c r="Z761">
        <v>7.4</v>
      </c>
    </row>
    <row r="762" spans="2:26" x14ac:dyDescent="0.3">
      <c r="B762" t="s">
        <v>18104</v>
      </c>
      <c r="C762" t="s">
        <v>9668</v>
      </c>
      <c r="H762" t="s">
        <v>4155</v>
      </c>
      <c r="I762">
        <v>4.8</v>
      </c>
      <c r="J762">
        <v>4.5</v>
      </c>
      <c r="K762">
        <v>7.6</v>
      </c>
      <c r="L762">
        <v>7.5</v>
      </c>
      <c r="N762">
        <v>4.8</v>
      </c>
      <c r="V762">
        <v>6.7</v>
      </c>
      <c r="Z762">
        <v>7.6</v>
      </c>
    </row>
    <row r="763" spans="2:26" x14ac:dyDescent="0.3">
      <c r="B763" t="s">
        <v>18103</v>
      </c>
      <c r="C763" t="s">
        <v>18108</v>
      </c>
      <c r="D763" t="s">
        <v>18105</v>
      </c>
      <c r="H763" t="s">
        <v>4187</v>
      </c>
      <c r="I763">
        <v>6.2</v>
      </c>
      <c r="J763">
        <v>5.6</v>
      </c>
      <c r="K763">
        <v>6.9</v>
      </c>
      <c r="L763">
        <v>9.3000000000000007</v>
      </c>
      <c r="N763">
        <v>2.7</v>
      </c>
      <c r="V763">
        <v>7.1</v>
      </c>
      <c r="Z763">
        <v>6.4</v>
      </c>
    </row>
    <row r="764" spans="2:26" x14ac:dyDescent="0.3">
      <c r="B764" t="s">
        <v>6096</v>
      </c>
      <c r="C764" t="s">
        <v>18108</v>
      </c>
      <c r="D764" t="s">
        <v>18105</v>
      </c>
      <c r="H764" t="s">
        <v>4195</v>
      </c>
      <c r="I764">
        <v>6</v>
      </c>
      <c r="J764">
        <v>7</v>
      </c>
      <c r="K764">
        <v>7.2</v>
      </c>
      <c r="L764">
        <v>6</v>
      </c>
      <c r="N764">
        <v>6.3</v>
      </c>
      <c r="V764">
        <v>6.5</v>
      </c>
      <c r="Z764">
        <v>6.9</v>
      </c>
    </row>
    <row r="765" spans="2:26" x14ac:dyDescent="0.3">
      <c r="B765" t="s">
        <v>1611</v>
      </c>
      <c r="C765" t="s">
        <v>15392</v>
      </c>
      <c r="D765" t="s">
        <v>18105</v>
      </c>
      <c r="E765" t="s">
        <v>18104</v>
      </c>
      <c r="H765" t="s">
        <v>4200</v>
      </c>
      <c r="I765">
        <v>4.9000000000000004</v>
      </c>
      <c r="J765">
        <v>4.9000000000000004</v>
      </c>
      <c r="K765">
        <v>6.1</v>
      </c>
      <c r="L765">
        <v>7.3</v>
      </c>
      <c r="N765">
        <v>2.2999999999999998</v>
      </c>
      <c r="V765">
        <v>6.6</v>
      </c>
      <c r="Z765">
        <v>5.5</v>
      </c>
    </row>
    <row r="766" spans="2:26" x14ac:dyDescent="0.3">
      <c r="B766" t="s">
        <v>6096</v>
      </c>
      <c r="C766" t="s">
        <v>9668</v>
      </c>
      <c r="H766" t="s">
        <v>4207</v>
      </c>
      <c r="I766">
        <v>5.6</v>
      </c>
      <c r="J766">
        <v>7.5</v>
      </c>
      <c r="K766">
        <v>5.7</v>
      </c>
      <c r="L766">
        <v>6.6</v>
      </c>
      <c r="N766">
        <v>5.5</v>
      </c>
      <c r="V766">
        <v>6.2</v>
      </c>
      <c r="Z766">
        <v>4.0999999999999996</v>
      </c>
    </row>
    <row r="767" spans="2:26" x14ac:dyDescent="0.3">
      <c r="B767" t="s">
        <v>3270</v>
      </c>
      <c r="H767" t="s">
        <v>2450</v>
      </c>
      <c r="I767">
        <v>6.1</v>
      </c>
      <c r="J767">
        <v>6.9</v>
      </c>
      <c r="K767">
        <v>8.6999999999999993</v>
      </c>
      <c r="L767">
        <v>7.5</v>
      </c>
      <c r="N767">
        <v>6.2</v>
      </c>
      <c r="V767">
        <v>8.1</v>
      </c>
      <c r="Z767">
        <v>7.6</v>
      </c>
    </row>
    <row r="768" spans="2:26" x14ac:dyDescent="0.3">
      <c r="B768" t="s">
        <v>15392</v>
      </c>
      <c r="C768" t="s">
        <v>18103</v>
      </c>
      <c r="H768" t="s">
        <v>195</v>
      </c>
      <c r="I768">
        <v>6.1</v>
      </c>
      <c r="J768">
        <v>6.4</v>
      </c>
      <c r="K768">
        <v>6.7</v>
      </c>
      <c r="L768">
        <v>6.9</v>
      </c>
      <c r="N768">
        <v>6.2</v>
      </c>
      <c r="V768">
        <v>8.1999999999999993</v>
      </c>
      <c r="Z768">
        <v>4.8</v>
      </c>
    </row>
    <row r="769" spans="2:26" x14ac:dyDescent="0.3">
      <c r="B769" t="s">
        <v>18111</v>
      </c>
      <c r="C769" t="s">
        <v>18103</v>
      </c>
      <c r="D769" t="s">
        <v>9668</v>
      </c>
      <c r="H769" t="s">
        <v>2885</v>
      </c>
      <c r="I769">
        <v>4.8</v>
      </c>
      <c r="J769">
        <v>5.0999999999999996</v>
      </c>
      <c r="K769">
        <v>6.4</v>
      </c>
      <c r="L769">
        <v>6.8</v>
      </c>
      <c r="N769">
        <v>3.5</v>
      </c>
      <c r="V769">
        <v>7</v>
      </c>
      <c r="Z769">
        <v>6.4</v>
      </c>
    </row>
    <row r="770" spans="2:26" x14ac:dyDescent="0.3">
      <c r="B770" t="s">
        <v>1611</v>
      </c>
      <c r="C770" t="s">
        <v>18108</v>
      </c>
      <c r="D770" t="s">
        <v>18105</v>
      </c>
      <c r="H770" t="s">
        <v>4226</v>
      </c>
      <c r="I770">
        <v>5.5</v>
      </c>
      <c r="J770">
        <v>7.4</v>
      </c>
      <c r="K770">
        <v>8.3000000000000007</v>
      </c>
      <c r="L770">
        <v>6.4</v>
      </c>
      <c r="N770">
        <v>6.6</v>
      </c>
      <c r="V770">
        <v>7.1</v>
      </c>
      <c r="Z770">
        <v>4.8</v>
      </c>
    </row>
    <row r="771" spans="2:26" x14ac:dyDescent="0.3">
      <c r="B771" t="s">
        <v>926</v>
      </c>
      <c r="C771" t="s">
        <v>18103</v>
      </c>
      <c r="D771" t="s">
        <v>9668</v>
      </c>
      <c r="H771" t="s">
        <v>1867</v>
      </c>
      <c r="I771">
        <v>3.8</v>
      </c>
      <c r="J771">
        <v>7</v>
      </c>
      <c r="K771">
        <v>6.7</v>
      </c>
      <c r="L771">
        <v>7.3</v>
      </c>
      <c r="N771">
        <v>7.2</v>
      </c>
      <c r="V771">
        <v>6.1</v>
      </c>
      <c r="Z771">
        <v>3.1</v>
      </c>
    </row>
    <row r="772" spans="2:26" x14ac:dyDescent="0.3">
      <c r="B772" t="s">
        <v>3270</v>
      </c>
      <c r="C772" t="s">
        <v>18105</v>
      </c>
      <c r="D772" t="s">
        <v>18112</v>
      </c>
      <c r="H772" t="s">
        <v>1188</v>
      </c>
      <c r="I772">
        <v>6.5</v>
      </c>
      <c r="J772">
        <v>6.9</v>
      </c>
      <c r="L772">
        <v>5.6</v>
      </c>
      <c r="N772">
        <v>3.5</v>
      </c>
      <c r="V772">
        <v>6.5</v>
      </c>
      <c r="Z772">
        <v>7</v>
      </c>
    </row>
    <row r="773" spans="2:26" x14ac:dyDescent="0.3">
      <c r="B773" t="s">
        <v>3270</v>
      </c>
      <c r="C773" t="s">
        <v>18112</v>
      </c>
      <c r="H773" t="s">
        <v>1420</v>
      </c>
      <c r="I773">
        <v>6.7</v>
      </c>
      <c r="J773">
        <v>6.6</v>
      </c>
      <c r="L773">
        <v>5.6</v>
      </c>
      <c r="N773">
        <v>6.3</v>
      </c>
      <c r="V773">
        <v>5.3</v>
      </c>
      <c r="Z773">
        <v>7</v>
      </c>
    </row>
    <row r="774" spans="2:26" x14ac:dyDescent="0.3">
      <c r="B774" t="s">
        <v>926</v>
      </c>
      <c r="C774" t="s">
        <v>1611</v>
      </c>
      <c r="D774" t="s">
        <v>18105</v>
      </c>
      <c r="E774" t="s">
        <v>18104</v>
      </c>
      <c r="H774" t="s">
        <v>4249</v>
      </c>
      <c r="I774">
        <v>8.1</v>
      </c>
      <c r="J774">
        <v>3.1</v>
      </c>
      <c r="L774">
        <v>4.7</v>
      </c>
      <c r="N774">
        <v>7.6</v>
      </c>
      <c r="V774">
        <v>7.4</v>
      </c>
      <c r="Z774">
        <v>5.9</v>
      </c>
    </row>
    <row r="775" spans="2:26" x14ac:dyDescent="0.3">
      <c r="B775" t="s">
        <v>3270</v>
      </c>
      <c r="H775" t="s">
        <v>2450</v>
      </c>
      <c r="I775">
        <v>4.9000000000000004</v>
      </c>
      <c r="J775">
        <v>7.8</v>
      </c>
      <c r="L775">
        <v>6.8</v>
      </c>
      <c r="N775">
        <v>5.8</v>
      </c>
      <c r="V775">
        <v>7.2</v>
      </c>
      <c r="Z775">
        <v>6.6</v>
      </c>
    </row>
    <row r="776" spans="2:26" x14ac:dyDescent="0.3">
      <c r="B776" t="s">
        <v>18113</v>
      </c>
      <c r="C776" t="s">
        <v>3270</v>
      </c>
      <c r="D776" t="s">
        <v>18109</v>
      </c>
      <c r="E776" t="s">
        <v>9668</v>
      </c>
      <c r="F776" t="s">
        <v>18112</v>
      </c>
      <c r="H776" t="s">
        <v>4261</v>
      </c>
      <c r="I776">
        <v>7.3</v>
      </c>
      <c r="J776">
        <v>5.3</v>
      </c>
      <c r="L776">
        <v>7</v>
      </c>
      <c r="N776">
        <v>7</v>
      </c>
      <c r="V776">
        <v>7.4</v>
      </c>
      <c r="Z776">
        <v>8.1</v>
      </c>
    </row>
    <row r="777" spans="2:26" x14ac:dyDescent="0.3">
      <c r="B777" t="s">
        <v>1611</v>
      </c>
      <c r="C777" t="s">
        <v>15392</v>
      </c>
      <c r="D777" t="s">
        <v>18103</v>
      </c>
      <c r="E777" t="s">
        <v>6096</v>
      </c>
      <c r="H777" t="s">
        <v>4267</v>
      </c>
      <c r="I777">
        <v>6.4</v>
      </c>
      <c r="J777">
        <v>5.8</v>
      </c>
      <c r="L777">
        <v>7.3</v>
      </c>
      <c r="N777">
        <v>5.9</v>
      </c>
      <c r="V777">
        <v>7.9</v>
      </c>
      <c r="Z777">
        <v>7.9</v>
      </c>
    </row>
    <row r="778" spans="2:26" x14ac:dyDescent="0.3">
      <c r="B778" t="s">
        <v>18103</v>
      </c>
      <c r="C778" t="s">
        <v>18105</v>
      </c>
      <c r="H778" t="s">
        <v>3479</v>
      </c>
      <c r="I778">
        <v>6.7</v>
      </c>
      <c r="J778">
        <v>5</v>
      </c>
      <c r="L778">
        <v>6.8</v>
      </c>
      <c r="N778">
        <v>6.4</v>
      </c>
      <c r="V778">
        <v>4.4000000000000004</v>
      </c>
      <c r="Z778">
        <v>6.4</v>
      </c>
    </row>
    <row r="779" spans="2:26" x14ac:dyDescent="0.3">
      <c r="B779" t="s">
        <v>15392</v>
      </c>
      <c r="C779" t="s">
        <v>18105</v>
      </c>
      <c r="D779" t="s">
        <v>18104</v>
      </c>
      <c r="H779" t="s">
        <v>4277</v>
      </c>
      <c r="I779">
        <v>3.6</v>
      </c>
      <c r="J779">
        <v>4.4000000000000004</v>
      </c>
      <c r="L779">
        <v>7</v>
      </c>
      <c r="N779">
        <v>5.8</v>
      </c>
      <c r="V779">
        <v>6</v>
      </c>
      <c r="Z779">
        <v>5</v>
      </c>
    </row>
    <row r="780" spans="2:26" x14ac:dyDescent="0.3">
      <c r="B780" t="s">
        <v>926</v>
      </c>
      <c r="C780" t="s">
        <v>9668</v>
      </c>
      <c r="D780" t="s">
        <v>18112</v>
      </c>
      <c r="H780" t="s">
        <v>4284</v>
      </c>
      <c r="I780">
        <v>5.7</v>
      </c>
      <c r="J780">
        <v>6.7</v>
      </c>
      <c r="L780">
        <v>7.1</v>
      </c>
      <c r="N780">
        <v>5.3</v>
      </c>
      <c r="V780">
        <v>5.3</v>
      </c>
      <c r="Z780">
        <v>6.5</v>
      </c>
    </row>
    <row r="781" spans="2:26" x14ac:dyDescent="0.3">
      <c r="B781" t="s">
        <v>3270</v>
      </c>
      <c r="C781" t="s">
        <v>18105</v>
      </c>
      <c r="D781" t="s">
        <v>18110</v>
      </c>
      <c r="H781" t="s">
        <v>4290</v>
      </c>
      <c r="I781">
        <v>6</v>
      </c>
      <c r="J781">
        <v>7.3</v>
      </c>
      <c r="L781">
        <v>6.9</v>
      </c>
      <c r="N781">
        <v>4.9000000000000004</v>
      </c>
      <c r="V781">
        <v>7.4</v>
      </c>
      <c r="Z781">
        <v>6.9</v>
      </c>
    </row>
    <row r="782" spans="2:26" x14ac:dyDescent="0.3">
      <c r="B782" t="s">
        <v>3270</v>
      </c>
      <c r="C782" t="s">
        <v>18105</v>
      </c>
      <c r="H782" t="s">
        <v>1375</v>
      </c>
      <c r="I782">
        <v>4.7</v>
      </c>
      <c r="J782">
        <v>3.5</v>
      </c>
      <c r="L782">
        <v>8.1999999999999993</v>
      </c>
      <c r="N782">
        <v>6.8</v>
      </c>
      <c r="V782">
        <v>7</v>
      </c>
      <c r="Z782">
        <v>7.7</v>
      </c>
    </row>
    <row r="783" spans="2:26" x14ac:dyDescent="0.3">
      <c r="H783" t="s">
        <v>1611</v>
      </c>
      <c r="I783">
        <v>6.3</v>
      </c>
      <c r="J783">
        <v>5.9</v>
      </c>
      <c r="L783">
        <v>7.1</v>
      </c>
      <c r="N783">
        <v>5.9</v>
      </c>
      <c r="V783">
        <v>6.5</v>
      </c>
      <c r="Z783">
        <v>5.6</v>
      </c>
    </row>
    <row r="784" spans="2:26" x14ac:dyDescent="0.3">
      <c r="B784" t="s">
        <v>926</v>
      </c>
      <c r="C784" t="s">
        <v>6096</v>
      </c>
      <c r="D784" t="s">
        <v>18104</v>
      </c>
      <c r="H784" t="s">
        <v>3307</v>
      </c>
      <c r="I784">
        <v>5.9</v>
      </c>
      <c r="J784">
        <v>6.2</v>
      </c>
      <c r="L784">
        <v>7.7</v>
      </c>
      <c r="N784">
        <v>5.9</v>
      </c>
      <c r="V784">
        <v>8.3000000000000007</v>
      </c>
      <c r="Z784">
        <v>6.6</v>
      </c>
    </row>
    <row r="785" spans="2:26" x14ac:dyDescent="0.3">
      <c r="B785" t="s">
        <v>926</v>
      </c>
      <c r="C785" t="s">
        <v>3270</v>
      </c>
      <c r="D785" t="s">
        <v>18109</v>
      </c>
      <c r="E785" t="s">
        <v>18112</v>
      </c>
      <c r="H785" t="s">
        <v>1071</v>
      </c>
      <c r="I785">
        <v>5.9</v>
      </c>
      <c r="J785">
        <v>6.7</v>
      </c>
      <c r="L785">
        <v>6.5</v>
      </c>
      <c r="N785">
        <v>5.4</v>
      </c>
      <c r="V785">
        <v>6.9</v>
      </c>
      <c r="Z785">
        <v>4.0999999999999996</v>
      </c>
    </row>
    <row r="786" spans="2:26" x14ac:dyDescent="0.3">
      <c r="B786" t="s">
        <v>18108</v>
      </c>
      <c r="C786" t="s">
        <v>9668</v>
      </c>
      <c r="H786" t="s">
        <v>1861</v>
      </c>
      <c r="I786">
        <v>7.5</v>
      </c>
      <c r="J786">
        <v>6.5</v>
      </c>
      <c r="L786">
        <v>4.9000000000000004</v>
      </c>
      <c r="N786">
        <v>6.9</v>
      </c>
      <c r="V786">
        <v>7</v>
      </c>
      <c r="Z786">
        <v>7.4</v>
      </c>
    </row>
    <row r="787" spans="2:26" x14ac:dyDescent="0.3">
      <c r="H787" t="s">
        <v>1611</v>
      </c>
      <c r="I787">
        <v>5.6</v>
      </c>
      <c r="J787">
        <v>6.3</v>
      </c>
      <c r="L787">
        <v>6.4</v>
      </c>
      <c r="N787">
        <v>5.9</v>
      </c>
      <c r="V787">
        <v>7.8</v>
      </c>
      <c r="Z787">
        <v>4</v>
      </c>
    </row>
    <row r="788" spans="2:26" x14ac:dyDescent="0.3">
      <c r="B788" t="s">
        <v>926</v>
      </c>
      <c r="C788" t="s">
        <v>18103</v>
      </c>
      <c r="H788" t="s">
        <v>42</v>
      </c>
      <c r="I788">
        <v>6.4</v>
      </c>
      <c r="J788">
        <v>8.4</v>
      </c>
      <c r="L788">
        <v>6.2</v>
      </c>
      <c r="N788">
        <v>6.6</v>
      </c>
      <c r="V788">
        <v>7.6</v>
      </c>
      <c r="Z788">
        <v>6.2</v>
      </c>
    </row>
    <row r="789" spans="2:26" x14ac:dyDescent="0.3">
      <c r="B789" t="s">
        <v>1611</v>
      </c>
      <c r="C789" t="s">
        <v>18111</v>
      </c>
      <c r="D789" t="s">
        <v>3270</v>
      </c>
      <c r="H789" t="s">
        <v>4331</v>
      </c>
      <c r="I789">
        <v>6.3</v>
      </c>
      <c r="J789">
        <v>7.9</v>
      </c>
      <c r="L789">
        <v>5.8</v>
      </c>
      <c r="N789">
        <v>7.8</v>
      </c>
      <c r="V789">
        <v>8.1</v>
      </c>
      <c r="Z789">
        <v>7.7</v>
      </c>
    </row>
    <row r="790" spans="2:26" x14ac:dyDescent="0.3">
      <c r="B790" t="s">
        <v>18103</v>
      </c>
      <c r="C790" t="s">
        <v>9668</v>
      </c>
      <c r="H790" t="s">
        <v>1324</v>
      </c>
      <c r="I790">
        <v>4.3</v>
      </c>
      <c r="J790">
        <v>6.7</v>
      </c>
      <c r="L790">
        <v>6.7</v>
      </c>
      <c r="N790">
        <v>4</v>
      </c>
      <c r="V790">
        <v>7.6</v>
      </c>
      <c r="Z790">
        <v>5.5</v>
      </c>
    </row>
    <row r="791" spans="2:26" x14ac:dyDescent="0.3">
      <c r="B791" t="s">
        <v>18114</v>
      </c>
      <c r="C791" t="s">
        <v>18105</v>
      </c>
      <c r="D791" t="s">
        <v>18112</v>
      </c>
      <c r="H791" t="s">
        <v>4344</v>
      </c>
      <c r="I791">
        <v>5.9</v>
      </c>
      <c r="J791">
        <v>6.8</v>
      </c>
      <c r="L791">
        <v>5.9</v>
      </c>
      <c r="N791">
        <v>5.6</v>
      </c>
      <c r="V791">
        <v>7.1</v>
      </c>
      <c r="Z791">
        <v>4.0999999999999996</v>
      </c>
    </row>
    <row r="792" spans="2:26" x14ac:dyDescent="0.3">
      <c r="B792" t="s">
        <v>1611</v>
      </c>
      <c r="C792" t="s">
        <v>3270</v>
      </c>
      <c r="D792" t="s">
        <v>15392</v>
      </c>
      <c r="E792" t="s">
        <v>9668</v>
      </c>
      <c r="H792" t="s">
        <v>4351</v>
      </c>
      <c r="I792">
        <v>5.5</v>
      </c>
      <c r="J792">
        <v>3.6</v>
      </c>
      <c r="L792">
        <v>7.3</v>
      </c>
      <c r="N792">
        <v>5.3</v>
      </c>
      <c r="V792">
        <v>6.2</v>
      </c>
      <c r="Z792">
        <v>4.7</v>
      </c>
    </row>
    <row r="793" spans="2:26" x14ac:dyDescent="0.3">
      <c r="B793" t="s">
        <v>18111</v>
      </c>
      <c r="H793" t="s">
        <v>4357</v>
      </c>
      <c r="I793">
        <v>6.2</v>
      </c>
      <c r="J793">
        <v>7.4</v>
      </c>
      <c r="L793">
        <v>4.0999999999999996</v>
      </c>
      <c r="N793">
        <v>1.9</v>
      </c>
      <c r="V793">
        <v>5.9</v>
      </c>
      <c r="Z793">
        <v>5.5</v>
      </c>
    </row>
    <row r="794" spans="2:26" x14ac:dyDescent="0.3">
      <c r="B794" t="s">
        <v>3270</v>
      </c>
      <c r="H794" t="s">
        <v>2450</v>
      </c>
      <c r="I794">
        <v>8.8000000000000007</v>
      </c>
      <c r="J794">
        <v>5.4</v>
      </c>
      <c r="L794">
        <v>7.9</v>
      </c>
      <c r="N794">
        <v>6.6</v>
      </c>
      <c r="V794">
        <v>8.1</v>
      </c>
      <c r="Z794">
        <v>7.3</v>
      </c>
    </row>
    <row r="795" spans="2:26" x14ac:dyDescent="0.3">
      <c r="B795" t="s">
        <v>1611</v>
      </c>
      <c r="C795" t="s">
        <v>15392</v>
      </c>
      <c r="D795" t="s">
        <v>18103</v>
      </c>
      <c r="E795" t="s">
        <v>18114</v>
      </c>
      <c r="H795" t="s">
        <v>3224</v>
      </c>
      <c r="I795">
        <v>5.2</v>
      </c>
      <c r="J795">
        <v>5.5</v>
      </c>
      <c r="L795">
        <v>5.6</v>
      </c>
      <c r="N795">
        <v>6</v>
      </c>
      <c r="V795">
        <v>7.6</v>
      </c>
      <c r="Z795">
        <v>6.3</v>
      </c>
    </row>
    <row r="796" spans="2:26" x14ac:dyDescent="0.3">
      <c r="H796" t="s">
        <v>1611</v>
      </c>
      <c r="I796">
        <v>7</v>
      </c>
      <c r="J796">
        <v>7.9</v>
      </c>
      <c r="L796">
        <v>6.6</v>
      </c>
      <c r="N796">
        <v>4.8</v>
      </c>
      <c r="V796">
        <v>8</v>
      </c>
      <c r="Z796">
        <v>4.9000000000000004</v>
      </c>
    </row>
    <row r="797" spans="2:26" x14ac:dyDescent="0.3">
      <c r="B797" t="s">
        <v>18106</v>
      </c>
      <c r="C797" t="s">
        <v>3270</v>
      </c>
      <c r="D797" t="s">
        <v>15392</v>
      </c>
      <c r="E797" t="s">
        <v>18109</v>
      </c>
      <c r="F797" t="s">
        <v>18107</v>
      </c>
      <c r="G797" t="s">
        <v>18105</v>
      </c>
      <c r="H797" t="s">
        <v>4376</v>
      </c>
      <c r="I797">
        <v>6.6</v>
      </c>
      <c r="J797">
        <v>3.1</v>
      </c>
      <c r="L797">
        <v>6.5</v>
      </c>
      <c r="N797">
        <v>7.5</v>
      </c>
      <c r="V797">
        <v>6.1</v>
      </c>
      <c r="Z797">
        <v>7.6</v>
      </c>
    </row>
    <row r="798" spans="2:26" x14ac:dyDescent="0.3">
      <c r="B798" t="s">
        <v>926</v>
      </c>
      <c r="C798" t="s">
        <v>3270</v>
      </c>
      <c r="D798" t="s">
        <v>18105</v>
      </c>
      <c r="E798" t="s">
        <v>18104</v>
      </c>
      <c r="H798" t="s">
        <v>4382</v>
      </c>
      <c r="I798">
        <v>7.3</v>
      </c>
      <c r="J798">
        <v>7.2</v>
      </c>
      <c r="L798">
        <v>7.2</v>
      </c>
      <c r="N798">
        <v>6.6</v>
      </c>
      <c r="V798">
        <v>4.7</v>
      </c>
      <c r="Z798">
        <v>6</v>
      </c>
    </row>
    <row r="799" spans="2:26" x14ac:dyDescent="0.3">
      <c r="B799" t="s">
        <v>18105</v>
      </c>
      <c r="C799" t="s">
        <v>18104</v>
      </c>
      <c r="H799" t="s">
        <v>2395</v>
      </c>
      <c r="I799">
        <v>5.6</v>
      </c>
      <c r="J799">
        <v>2.8</v>
      </c>
      <c r="L799">
        <v>6.8</v>
      </c>
      <c r="N799">
        <v>6.7</v>
      </c>
      <c r="V799">
        <v>6.5</v>
      </c>
      <c r="Z799">
        <v>6.2</v>
      </c>
    </row>
    <row r="800" spans="2:26" x14ac:dyDescent="0.3">
      <c r="B800" t="s">
        <v>18105</v>
      </c>
      <c r="H800" t="s">
        <v>1618</v>
      </c>
      <c r="I800">
        <v>6.6</v>
      </c>
      <c r="J800">
        <v>6.6</v>
      </c>
      <c r="L800">
        <v>7.8</v>
      </c>
      <c r="N800">
        <v>4.3</v>
      </c>
      <c r="V800">
        <v>6.9</v>
      </c>
      <c r="Z800">
        <v>6.8</v>
      </c>
    </row>
    <row r="801" spans="2:26" x14ac:dyDescent="0.3">
      <c r="B801" t="s">
        <v>926</v>
      </c>
      <c r="C801" t="s">
        <v>1611</v>
      </c>
      <c r="D801" t="s">
        <v>15392</v>
      </c>
      <c r="E801" t="s">
        <v>18105</v>
      </c>
      <c r="H801" t="s">
        <v>4393</v>
      </c>
      <c r="I801">
        <v>5.4</v>
      </c>
      <c r="J801">
        <v>7.3</v>
      </c>
      <c r="L801">
        <v>6.7</v>
      </c>
      <c r="N801">
        <v>6.4</v>
      </c>
      <c r="V801">
        <v>5.9</v>
      </c>
      <c r="Z801">
        <v>6.7</v>
      </c>
    </row>
    <row r="802" spans="2:26" x14ac:dyDescent="0.3">
      <c r="B802" t="s">
        <v>18105</v>
      </c>
      <c r="H802" t="s">
        <v>1618</v>
      </c>
      <c r="I802">
        <v>6.3</v>
      </c>
      <c r="J802">
        <v>6.9</v>
      </c>
      <c r="L802">
        <v>7.1</v>
      </c>
      <c r="N802">
        <v>7.1</v>
      </c>
      <c r="V802">
        <v>6.6</v>
      </c>
      <c r="Z802">
        <v>6.6</v>
      </c>
    </row>
    <row r="803" spans="2:26" x14ac:dyDescent="0.3">
      <c r="B803" t="s">
        <v>3270</v>
      </c>
      <c r="C803" t="s">
        <v>9668</v>
      </c>
      <c r="H803" t="s">
        <v>3438</v>
      </c>
      <c r="I803">
        <v>7.9</v>
      </c>
      <c r="J803">
        <v>7.9</v>
      </c>
      <c r="L803">
        <v>5.7</v>
      </c>
      <c r="N803">
        <v>7.4</v>
      </c>
      <c r="V803">
        <v>6.8</v>
      </c>
      <c r="Z803">
        <v>6.7</v>
      </c>
    </row>
    <row r="804" spans="2:26" x14ac:dyDescent="0.3">
      <c r="B804" t="s">
        <v>18111</v>
      </c>
      <c r="C804" t="s">
        <v>18105</v>
      </c>
      <c r="D804" t="s">
        <v>9668</v>
      </c>
      <c r="H804" t="s">
        <v>4064</v>
      </c>
      <c r="I804">
        <v>6.3</v>
      </c>
      <c r="J804">
        <v>6.5</v>
      </c>
      <c r="L804">
        <v>5.3</v>
      </c>
      <c r="N804">
        <v>6.1</v>
      </c>
      <c r="V804">
        <v>6.3</v>
      </c>
      <c r="Z804">
        <v>4.5999999999999996</v>
      </c>
    </row>
    <row r="805" spans="2:26" x14ac:dyDescent="0.3">
      <c r="B805" t="s">
        <v>15392</v>
      </c>
      <c r="C805" t="s">
        <v>18103</v>
      </c>
      <c r="H805" t="s">
        <v>505</v>
      </c>
      <c r="I805">
        <v>6</v>
      </c>
      <c r="J805">
        <v>5.6</v>
      </c>
      <c r="L805">
        <v>7.7</v>
      </c>
      <c r="N805">
        <v>6.6</v>
      </c>
      <c r="V805">
        <v>6.8</v>
      </c>
      <c r="Z805">
        <v>6.2</v>
      </c>
    </row>
    <row r="806" spans="2:26" x14ac:dyDescent="0.3">
      <c r="B806" t="s">
        <v>18111</v>
      </c>
      <c r="C806" t="s">
        <v>9668</v>
      </c>
      <c r="H806" t="s">
        <v>329</v>
      </c>
      <c r="I806">
        <v>7.2</v>
      </c>
      <c r="J806">
        <v>5.8</v>
      </c>
      <c r="L806">
        <v>6.1</v>
      </c>
      <c r="N806">
        <v>6</v>
      </c>
      <c r="V806">
        <v>7.8</v>
      </c>
      <c r="Z806">
        <v>8</v>
      </c>
    </row>
    <row r="807" spans="2:26" x14ac:dyDescent="0.3">
      <c r="B807" t="s">
        <v>3270</v>
      </c>
      <c r="C807" t="s">
        <v>18105</v>
      </c>
      <c r="H807" t="s">
        <v>1375</v>
      </c>
      <c r="I807">
        <v>5.0999999999999996</v>
      </c>
      <c r="J807">
        <v>7.4</v>
      </c>
      <c r="L807">
        <v>7.2</v>
      </c>
      <c r="N807">
        <v>6.8</v>
      </c>
      <c r="V807">
        <v>6.9</v>
      </c>
      <c r="Z807">
        <v>6.7</v>
      </c>
    </row>
    <row r="808" spans="2:26" x14ac:dyDescent="0.3">
      <c r="B808" t="s">
        <v>3270</v>
      </c>
      <c r="C808" t="s">
        <v>9668</v>
      </c>
      <c r="D808" t="s">
        <v>18112</v>
      </c>
      <c r="H808" t="s">
        <v>1847</v>
      </c>
      <c r="I808">
        <v>7.3</v>
      </c>
      <c r="J808">
        <v>5.5</v>
      </c>
      <c r="L808">
        <v>5.8</v>
      </c>
      <c r="N808">
        <v>7.4</v>
      </c>
      <c r="V808">
        <v>7.2</v>
      </c>
      <c r="Z808">
        <v>6.5</v>
      </c>
    </row>
    <row r="809" spans="2:26" x14ac:dyDescent="0.3">
      <c r="B809" t="s">
        <v>3270</v>
      </c>
      <c r="H809" t="s">
        <v>1493</v>
      </c>
      <c r="I809">
        <v>8</v>
      </c>
      <c r="J809">
        <v>4.7</v>
      </c>
      <c r="L809">
        <v>6.5</v>
      </c>
      <c r="N809">
        <v>1.9</v>
      </c>
      <c r="V809">
        <v>7.2</v>
      </c>
      <c r="Z809">
        <v>7.2</v>
      </c>
    </row>
    <row r="810" spans="2:26" x14ac:dyDescent="0.3">
      <c r="B810" t="s">
        <v>18108</v>
      </c>
      <c r="C810" t="s">
        <v>9668</v>
      </c>
      <c r="H810" t="s">
        <v>1861</v>
      </c>
      <c r="I810">
        <v>6.2</v>
      </c>
      <c r="J810">
        <v>6.4</v>
      </c>
      <c r="L810">
        <v>7.6</v>
      </c>
      <c r="N810">
        <v>5.5</v>
      </c>
      <c r="V810">
        <v>7.1</v>
      </c>
      <c r="Z810">
        <v>6.9</v>
      </c>
    </row>
    <row r="811" spans="2:26" x14ac:dyDescent="0.3">
      <c r="B811" t="s">
        <v>9668</v>
      </c>
      <c r="H811" t="s">
        <v>3911</v>
      </c>
      <c r="I811">
        <v>6</v>
      </c>
      <c r="J811">
        <v>6.3</v>
      </c>
      <c r="L811">
        <v>6.9</v>
      </c>
      <c r="N811">
        <v>4.5</v>
      </c>
      <c r="V811">
        <v>6.7</v>
      </c>
      <c r="Z811">
        <v>5.0999999999999996</v>
      </c>
    </row>
    <row r="812" spans="2:26" x14ac:dyDescent="0.3">
      <c r="B812" t="s">
        <v>18103</v>
      </c>
      <c r="C812" t="s">
        <v>18105</v>
      </c>
      <c r="H812" t="s">
        <v>660</v>
      </c>
      <c r="I812">
        <v>6.7</v>
      </c>
      <c r="J812">
        <v>6</v>
      </c>
      <c r="L812">
        <v>6.3</v>
      </c>
      <c r="N812">
        <v>6.3</v>
      </c>
      <c r="V812">
        <v>7.2</v>
      </c>
      <c r="Z812">
        <v>6.9</v>
      </c>
    </row>
    <row r="813" spans="2:26" x14ac:dyDescent="0.3">
      <c r="H813" t="s">
        <v>1285</v>
      </c>
      <c r="I813">
        <v>8.1</v>
      </c>
      <c r="J813">
        <v>4.5999999999999996</v>
      </c>
      <c r="L813">
        <v>7.3</v>
      </c>
      <c r="N813">
        <v>6.7</v>
      </c>
      <c r="V813">
        <v>7.5</v>
      </c>
      <c r="Z813">
        <v>5.5</v>
      </c>
    </row>
    <row r="814" spans="2:26" x14ac:dyDescent="0.3">
      <c r="H814" t="s">
        <v>1611</v>
      </c>
      <c r="I814">
        <v>6.4</v>
      </c>
      <c r="J814">
        <v>5.4</v>
      </c>
      <c r="L814">
        <v>5.4</v>
      </c>
      <c r="N814">
        <v>2.8</v>
      </c>
      <c r="V814">
        <v>5.8</v>
      </c>
      <c r="Z814">
        <v>5.9</v>
      </c>
    </row>
    <row r="815" spans="2:26" x14ac:dyDescent="0.3">
      <c r="B815" t="s">
        <v>18111</v>
      </c>
      <c r="C815" t="s">
        <v>3270</v>
      </c>
      <c r="D815" t="s">
        <v>9668</v>
      </c>
      <c r="H815" t="s">
        <v>454</v>
      </c>
      <c r="I815">
        <v>8</v>
      </c>
      <c r="J815">
        <v>7.2</v>
      </c>
      <c r="L815">
        <v>6.7</v>
      </c>
      <c r="N815">
        <v>4.3</v>
      </c>
      <c r="V815">
        <v>6.2</v>
      </c>
      <c r="Z815">
        <v>7.1</v>
      </c>
    </row>
    <row r="816" spans="2:26" x14ac:dyDescent="0.3">
      <c r="B816" t="s">
        <v>1611</v>
      </c>
      <c r="C816" t="s">
        <v>18111</v>
      </c>
      <c r="D816" t="s">
        <v>9668</v>
      </c>
      <c r="H816" t="s">
        <v>412</v>
      </c>
      <c r="I816">
        <v>6.3</v>
      </c>
      <c r="J816">
        <v>6.4</v>
      </c>
      <c r="L816">
        <v>5.0999999999999996</v>
      </c>
      <c r="N816">
        <v>5.6</v>
      </c>
      <c r="V816">
        <v>4.0999999999999996</v>
      </c>
      <c r="Z816">
        <v>5.5</v>
      </c>
    </row>
    <row r="817" spans="2:26" x14ac:dyDescent="0.3">
      <c r="B817" t="s">
        <v>18103</v>
      </c>
      <c r="C817" t="s">
        <v>6096</v>
      </c>
      <c r="H817" t="s">
        <v>855</v>
      </c>
      <c r="I817">
        <v>6.4</v>
      </c>
      <c r="J817">
        <v>6.2</v>
      </c>
      <c r="L817">
        <v>6.5</v>
      </c>
      <c r="N817">
        <v>5.3</v>
      </c>
      <c r="V817">
        <v>7.4</v>
      </c>
      <c r="Z817">
        <v>5.7</v>
      </c>
    </row>
    <row r="818" spans="2:26" x14ac:dyDescent="0.3">
      <c r="B818" t="s">
        <v>926</v>
      </c>
      <c r="C818" t="s">
        <v>1611</v>
      </c>
      <c r="D818" t="s">
        <v>13426</v>
      </c>
      <c r="H818" t="s">
        <v>4470</v>
      </c>
      <c r="I818">
        <v>6.6</v>
      </c>
      <c r="J818">
        <v>4.5</v>
      </c>
      <c r="L818">
        <v>7.2</v>
      </c>
      <c r="N818">
        <v>7.4</v>
      </c>
      <c r="V818">
        <v>8.6</v>
      </c>
      <c r="Z818">
        <v>5</v>
      </c>
    </row>
    <row r="819" spans="2:26" x14ac:dyDescent="0.3">
      <c r="B819" t="s">
        <v>926</v>
      </c>
      <c r="C819" t="s">
        <v>9668</v>
      </c>
      <c r="H819" t="s">
        <v>50</v>
      </c>
      <c r="I819">
        <v>6.4</v>
      </c>
      <c r="J819">
        <v>5.5</v>
      </c>
      <c r="L819">
        <v>6.8</v>
      </c>
      <c r="N819">
        <v>6.4</v>
      </c>
      <c r="V819">
        <v>7.4</v>
      </c>
      <c r="Z819">
        <v>6.5</v>
      </c>
    </row>
    <row r="820" spans="2:26" x14ac:dyDescent="0.3">
      <c r="B820" t="s">
        <v>15392</v>
      </c>
      <c r="C820" t="s">
        <v>18103</v>
      </c>
      <c r="H820" t="s">
        <v>505</v>
      </c>
      <c r="I820">
        <v>6</v>
      </c>
      <c r="J820">
        <v>7.1</v>
      </c>
      <c r="L820">
        <v>7.1</v>
      </c>
      <c r="N820">
        <v>6.9</v>
      </c>
      <c r="V820">
        <v>7.2</v>
      </c>
      <c r="Z820">
        <v>4.4000000000000004</v>
      </c>
    </row>
    <row r="821" spans="2:26" x14ac:dyDescent="0.3">
      <c r="B821" t="s">
        <v>926</v>
      </c>
      <c r="C821" t="s">
        <v>18103</v>
      </c>
      <c r="H821" t="s">
        <v>42</v>
      </c>
      <c r="I821">
        <v>6.6</v>
      </c>
      <c r="J821">
        <v>5.7</v>
      </c>
      <c r="L821">
        <v>8</v>
      </c>
      <c r="N821">
        <v>7.5</v>
      </c>
      <c r="V821">
        <v>6.7</v>
      </c>
      <c r="Z821">
        <v>5.9</v>
      </c>
    </row>
    <row r="822" spans="2:26" x14ac:dyDescent="0.3">
      <c r="B822" t="s">
        <v>18106</v>
      </c>
      <c r="C822" t="s">
        <v>1611</v>
      </c>
      <c r="D822" t="s">
        <v>15392</v>
      </c>
      <c r="H822" t="s">
        <v>461</v>
      </c>
      <c r="I822">
        <v>5.9</v>
      </c>
      <c r="J822">
        <v>4.4000000000000004</v>
      </c>
      <c r="L822">
        <v>7.5</v>
      </c>
      <c r="N822">
        <v>6.9</v>
      </c>
      <c r="V822">
        <v>7.5</v>
      </c>
      <c r="Z822">
        <v>3.9</v>
      </c>
    </row>
    <row r="823" spans="2:26" x14ac:dyDescent="0.3">
      <c r="B823" t="s">
        <v>6096</v>
      </c>
      <c r="C823" t="s">
        <v>18104</v>
      </c>
      <c r="H823" t="s">
        <v>4010</v>
      </c>
      <c r="I823">
        <v>6.4</v>
      </c>
      <c r="J823">
        <v>6.5</v>
      </c>
      <c r="L823">
        <v>6.1</v>
      </c>
      <c r="N823">
        <v>4.5</v>
      </c>
      <c r="V823">
        <v>6.8</v>
      </c>
      <c r="Z823">
        <v>8</v>
      </c>
    </row>
    <row r="824" spans="2:26" x14ac:dyDescent="0.3">
      <c r="B824" t="s">
        <v>3270</v>
      </c>
      <c r="C824" t="s">
        <v>18109</v>
      </c>
      <c r="D824" t="s">
        <v>18107</v>
      </c>
      <c r="H824" t="s">
        <v>4501</v>
      </c>
      <c r="I824">
        <v>6.3</v>
      </c>
      <c r="J824">
        <v>5.9</v>
      </c>
      <c r="L824">
        <v>6.7</v>
      </c>
      <c r="N824">
        <v>2.8</v>
      </c>
      <c r="V824">
        <v>7</v>
      </c>
      <c r="Z824">
        <v>6.2</v>
      </c>
    </row>
    <row r="825" spans="2:26" x14ac:dyDescent="0.3">
      <c r="B825" t="s">
        <v>926</v>
      </c>
      <c r="C825" t="s">
        <v>18111</v>
      </c>
      <c r="D825" t="s">
        <v>9668</v>
      </c>
      <c r="H825" t="s">
        <v>3203</v>
      </c>
      <c r="I825">
        <v>7.3</v>
      </c>
      <c r="J825">
        <v>6.2</v>
      </c>
      <c r="L825">
        <v>5.0999999999999996</v>
      </c>
      <c r="N825">
        <v>5.0999999999999996</v>
      </c>
      <c r="V825">
        <v>6.9</v>
      </c>
      <c r="Z825">
        <v>5.7</v>
      </c>
    </row>
    <row r="826" spans="2:26" x14ac:dyDescent="0.3">
      <c r="B826" t="s">
        <v>3270</v>
      </c>
      <c r="C826" t="s">
        <v>6096</v>
      </c>
      <c r="D826" t="s">
        <v>9668</v>
      </c>
      <c r="H826" t="s">
        <v>4512</v>
      </c>
      <c r="I826">
        <v>6.8</v>
      </c>
      <c r="J826">
        <v>6.8</v>
      </c>
      <c r="L826">
        <v>7.2</v>
      </c>
      <c r="N826">
        <v>5.4</v>
      </c>
      <c r="V826">
        <v>7.4</v>
      </c>
      <c r="Z826">
        <v>6.8</v>
      </c>
    </row>
    <row r="827" spans="2:26" x14ac:dyDescent="0.3">
      <c r="B827" t="s">
        <v>1611</v>
      </c>
      <c r="C827" t="s">
        <v>15392</v>
      </c>
      <c r="D827" t="s">
        <v>18103</v>
      </c>
      <c r="H827" t="s">
        <v>765</v>
      </c>
      <c r="I827">
        <v>7.2</v>
      </c>
      <c r="J827">
        <v>6.1</v>
      </c>
      <c r="L827">
        <v>6</v>
      </c>
      <c r="N827">
        <v>5.7</v>
      </c>
      <c r="V827">
        <v>6.1</v>
      </c>
      <c r="Z827">
        <v>6.8</v>
      </c>
    </row>
    <row r="828" spans="2:26" x14ac:dyDescent="0.3">
      <c r="B828" t="s">
        <v>1611</v>
      </c>
      <c r="C828" t="s">
        <v>18104</v>
      </c>
      <c r="H828" t="s">
        <v>1841</v>
      </c>
      <c r="I828">
        <v>5.7</v>
      </c>
      <c r="J828">
        <v>6.1</v>
      </c>
      <c r="L828">
        <v>6.7</v>
      </c>
      <c r="N828">
        <v>5.9</v>
      </c>
      <c r="V828">
        <v>6.7</v>
      </c>
      <c r="Z828">
        <v>7.7</v>
      </c>
    </row>
    <row r="829" spans="2:26" x14ac:dyDescent="0.3">
      <c r="B829" t="s">
        <v>18111</v>
      </c>
      <c r="C829" t="s">
        <v>3270</v>
      </c>
      <c r="D829" t="s">
        <v>9668</v>
      </c>
      <c r="H829" t="s">
        <v>454</v>
      </c>
      <c r="I829">
        <v>6</v>
      </c>
      <c r="J829">
        <v>5.0999999999999996</v>
      </c>
      <c r="L829">
        <v>6.2</v>
      </c>
      <c r="N829">
        <v>8.5</v>
      </c>
      <c r="V829">
        <v>4.8</v>
      </c>
      <c r="Z829">
        <v>6.1</v>
      </c>
    </row>
    <row r="830" spans="2:26" x14ac:dyDescent="0.3">
      <c r="B830" t="s">
        <v>9668</v>
      </c>
      <c r="H830" t="s">
        <v>3911</v>
      </c>
      <c r="I830">
        <v>6.5</v>
      </c>
      <c r="J830">
        <v>6.6</v>
      </c>
      <c r="L830">
        <v>6.2</v>
      </c>
      <c r="N830">
        <v>4.0999999999999996</v>
      </c>
      <c r="V830">
        <v>8.1999999999999993</v>
      </c>
      <c r="Z830">
        <v>5.6</v>
      </c>
    </row>
    <row r="831" spans="2:26" x14ac:dyDescent="0.3">
      <c r="H831" t="s">
        <v>1611</v>
      </c>
      <c r="I831">
        <v>5.8</v>
      </c>
      <c r="J831">
        <v>5.4</v>
      </c>
      <c r="L831">
        <v>7.1</v>
      </c>
      <c r="N831">
        <v>6.1</v>
      </c>
      <c r="V831">
        <v>7.5</v>
      </c>
      <c r="Z831">
        <v>7.7</v>
      </c>
    </row>
    <row r="832" spans="2:26" x14ac:dyDescent="0.3">
      <c r="B832" t="s">
        <v>18110</v>
      </c>
      <c r="H832" t="s">
        <v>3753</v>
      </c>
      <c r="I832">
        <v>5.8</v>
      </c>
      <c r="J832">
        <v>8</v>
      </c>
      <c r="L832">
        <v>7</v>
      </c>
      <c r="N832">
        <v>5.4</v>
      </c>
      <c r="V832">
        <v>7.2</v>
      </c>
      <c r="Z832">
        <v>6.7</v>
      </c>
    </row>
    <row r="833" spans="2:26" x14ac:dyDescent="0.3">
      <c r="B833" t="s">
        <v>18106</v>
      </c>
      <c r="C833" t="s">
        <v>1611</v>
      </c>
      <c r="D833" t="s">
        <v>15392</v>
      </c>
      <c r="H833" t="s">
        <v>461</v>
      </c>
      <c r="I833">
        <v>6.7</v>
      </c>
      <c r="J833">
        <v>6.7</v>
      </c>
      <c r="L833">
        <v>6.4</v>
      </c>
      <c r="N833">
        <v>3.6</v>
      </c>
      <c r="V833">
        <v>7.2</v>
      </c>
      <c r="Z833">
        <v>6</v>
      </c>
    </row>
    <row r="834" spans="2:26" x14ac:dyDescent="0.3">
      <c r="B834" t="s">
        <v>3270</v>
      </c>
      <c r="C834" t="s">
        <v>18108</v>
      </c>
      <c r="D834" t="s">
        <v>9668</v>
      </c>
      <c r="H834" t="s">
        <v>2079</v>
      </c>
      <c r="I834">
        <v>7.8</v>
      </c>
      <c r="J834">
        <v>8.1</v>
      </c>
      <c r="L834">
        <v>7</v>
      </c>
      <c r="N834">
        <v>6.5</v>
      </c>
      <c r="V834">
        <v>7.2</v>
      </c>
      <c r="Z834">
        <v>6.1</v>
      </c>
    </row>
    <row r="835" spans="2:26" x14ac:dyDescent="0.3">
      <c r="B835" t="s">
        <v>3270</v>
      </c>
      <c r="C835" t="s">
        <v>18104</v>
      </c>
      <c r="D835" t="s">
        <v>9668</v>
      </c>
      <c r="H835" t="s">
        <v>1350</v>
      </c>
      <c r="I835">
        <v>5.6</v>
      </c>
      <c r="J835">
        <v>5.9</v>
      </c>
      <c r="L835">
        <v>7.5</v>
      </c>
      <c r="N835">
        <v>6.4</v>
      </c>
      <c r="V835">
        <v>7</v>
      </c>
      <c r="Z835">
        <v>6.3</v>
      </c>
    </row>
    <row r="836" spans="2:26" x14ac:dyDescent="0.3">
      <c r="B836" t="s">
        <v>3270</v>
      </c>
      <c r="C836" t="s">
        <v>18110</v>
      </c>
      <c r="D836" t="s">
        <v>9668</v>
      </c>
      <c r="H836" t="s">
        <v>4558</v>
      </c>
      <c r="I836">
        <v>5.8</v>
      </c>
      <c r="J836">
        <v>7.7</v>
      </c>
      <c r="L836">
        <v>7.3</v>
      </c>
      <c r="N836">
        <v>6.3</v>
      </c>
      <c r="V836">
        <v>7.2</v>
      </c>
      <c r="Z836">
        <v>7.1</v>
      </c>
    </row>
    <row r="837" spans="2:26" x14ac:dyDescent="0.3">
      <c r="B837" t="s">
        <v>18107</v>
      </c>
      <c r="C837" t="s">
        <v>18105</v>
      </c>
      <c r="D837" t="s">
        <v>9668</v>
      </c>
      <c r="H837" t="s">
        <v>4563</v>
      </c>
      <c r="I837">
        <v>7.4</v>
      </c>
      <c r="J837">
        <v>6.5</v>
      </c>
      <c r="L837">
        <v>5.8</v>
      </c>
      <c r="N837">
        <v>7.7</v>
      </c>
      <c r="V837">
        <v>7.8</v>
      </c>
      <c r="Z837">
        <v>4.5</v>
      </c>
    </row>
    <row r="838" spans="2:26" x14ac:dyDescent="0.3">
      <c r="B838" t="s">
        <v>3270</v>
      </c>
      <c r="C838" t="s">
        <v>18109</v>
      </c>
      <c r="D838" t="s">
        <v>18112</v>
      </c>
      <c r="H838" t="s">
        <v>3108</v>
      </c>
      <c r="I838">
        <v>6.9</v>
      </c>
      <c r="J838">
        <v>8</v>
      </c>
      <c r="L838">
        <v>7.6</v>
      </c>
      <c r="N838">
        <v>7.7</v>
      </c>
      <c r="V838">
        <v>6.5</v>
      </c>
      <c r="Z838">
        <v>6.6</v>
      </c>
    </row>
    <row r="839" spans="2:26" x14ac:dyDescent="0.3">
      <c r="B839" t="s">
        <v>18104</v>
      </c>
      <c r="H839" t="s">
        <v>631</v>
      </c>
      <c r="I839">
        <v>5.5</v>
      </c>
      <c r="J839">
        <v>6.7</v>
      </c>
      <c r="L839">
        <v>5.6</v>
      </c>
      <c r="N839">
        <v>6.4</v>
      </c>
      <c r="V839">
        <v>6.1</v>
      </c>
      <c r="Z839">
        <v>6.7</v>
      </c>
    </row>
    <row r="840" spans="2:26" x14ac:dyDescent="0.3">
      <c r="B840" t="s">
        <v>18109</v>
      </c>
      <c r="C840" t="s">
        <v>18112</v>
      </c>
      <c r="H840" t="s">
        <v>1898</v>
      </c>
      <c r="I840">
        <v>6.3</v>
      </c>
      <c r="J840">
        <v>7</v>
      </c>
      <c r="L840">
        <v>6.6</v>
      </c>
      <c r="N840">
        <v>6.4</v>
      </c>
      <c r="V840">
        <v>6.5</v>
      </c>
      <c r="Z840">
        <v>8</v>
      </c>
    </row>
    <row r="841" spans="2:26" x14ac:dyDescent="0.3">
      <c r="B841" t="s">
        <v>9668</v>
      </c>
      <c r="H841" t="s">
        <v>59</v>
      </c>
      <c r="I841">
        <v>4.7</v>
      </c>
      <c r="J841">
        <v>7.6</v>
      </c>
      <c r="L841">
        <v>6.5</v>
      </c>
      <c r="N841">
        <v>6.9</v>
      </c>
      <c r="V841">
        <v>6</v>
      </c>
      <c r="Z841">
        <v>6.1</v>
      </c>
    </row>
    <row r="842" spans="2:26" x14ac:dyDescent="0.3">
      <c r="B842" t="s">
        <v>3270</v>
      </c>
      <c r="C842" t="s">
        <v>15392</v>
      </c>
      <c r="D842" t="s">
        <v>18103</v>
      </c>
      <c r="H842" t="s">
        <v>4590</v>
      </c>
      <c r="I842">
        <v>5.6</v>
      </c>
      <c r="J842">
        <v>5.9</v>
      </c>
      <c r="L842">
        <v>7.4</v>
      </c>
      <c r="N842">
        <v>7.3</v>
      </c>
      <c r="V842">
        <v>5.7</v>
      </c>
      <c r="Z842">
        <v>6.7</v>
      </c>
    </row>
    <row r="843" spans="2:26" x14ac:dyDescent="0.3">
      <c r="B843" t="s">
        <v>1611</v>
      </c>
      <c r="C843" t="s">
        <v>18111</v>
      </c>
      <c r="D843" t="s">
        <v>15392</v>
      </c>
      <c r="E843" t="s">
        <v>18107</v>
      </c>
      <c r="H843" t="s">
        <v>4595</v>
      </c>
      <c r="I843">
        <v>6.4</v>
      </c>
      <c r="J843">
        <v>5.6</v>
      </c>
      <c r="L843">
        <v>6.4</v>
      </c>
      <c r="N843">
        <v>7.3</v>
      </c>
      <c r="V843">
        <v>7.1</v>
      </c>
      <c r="Z843">
        <v>8</v>
      </c>
    </row>
    <row r="844" spans="2:26" x14ac:dyDescent="0.3">
      <c r="B844" t="s">
        <v>926</v>
      </c>
      <c r="C844" t="s">
        <v>1611</v>
      </c>
      <c r="D844" t="s">
        <v>15392</v>
      </c>
      <c r="E844" t="s">
        <v>18104</v>
      </c>
      <c r="H844" t="s">
        <v>2918</v>
      </c>
      <c r="I844">
        <v>4.2</v>
      </c>
      <c r="J844">
        <v>8.6999999999999993</v>
      </c>
      <c r="L844">
        <v>6</v>
      </c>
      <c r="N844">
        <v>6.2</v>
      </c>
      <c r="V844">
        <v>7.7</v>
      </c>
      <c r="Z844">
        <v>7.1</v>
      </c>
    </row>
    <row r="845" spans="2:26" x14ac:dyDescent="0.3">
      <c r="B845" t="s">
        <v>18114</v>
      </c>
      <c r="C845" t="s">
        <v>18107</v>
      </c>
      <c r="D845" t="s">
        <v>18105</v>
      </c>
      <c r="H845" t="s">
        <v>4606</v>
      </c>
      <c r="I845">
        <v>6.4</v>
      </c>
      <c r="J845">
        <v>6.9</v>
      </c>
      <c r="L845">
        <v>6.6</v>
      </c>
      <c r="N845">
        <v>5.7</v>
      </c>
      <c r="V845">
        <v>7.5</v>
      </c>
      <c r="Z845">
        <v>7.4</v>
      </c>
    </row>
    <row r="846" spans="2:26" x14ac:dyDescent="0.3">
      <c r="B846" t="s">
        <v>18108</v>
      </c>
      <c r="C846" t="s">
        <v>18105</v>
      </c>
      <c r="D846" t="s">
        <v>18112</v>
      </c>
      <c r="H846" t="s">
        <v>4612</v>
      </c>
      <c r="I846">
        <v>7.7</v>
      </c>
      <c r="J846">
        <v>6.1</v>
      </c>
      <c r="L846">
        <v>5.8</v>
      </c>
      <c r="N846">
        <v>6.3</v>
      </c>
      <c r="V846">
        <v>6.1</v>
      </c>
      <c r="Z846">
        <v>6.5</v>
      </c>
    </row>
    <row r="847" spans="2:26" x14ac:dyDescent="0.3">
      <c r="B847" t="s">
        <v>6096</v>
      </c>
      <c r="C847" t="s">
        <v>18104</v>
      </c>
      <c r="D847" t="s">
        <v>9668</v>
      </c>
      <c r="H847" t="s">
        <v>2145</v>
      </c>
      <c r="I847">
        <v>6.7</v>
      </c>
      <c r="J847">
        <v>6.2</v>
      </c>
      <c r="L847">
        <v>6.5</v>
      </c>
      <c r="N847">
        <v>5.7</v>
      </c>
      <c r="V847">
        <v>6.3</v>
      </c>
      <c r="Z847">
        <v>7.5</v>
      </c>
    </row>
    <row r="848" spans="2:26" x14ac:dyDescent="0.3">
      <c r="B848" t="s">
        <v>18105</v>
      </c>
      <c r="H848" t="s">
        <v>209</v>
      </c>
      <c r="I848">
        <v>7.7</v>
      </c>
      <c r="J848">
        <v>6.9</v>
      </c>
      <c r="L848">
        <v>6.2</v>
      </c>
      <c r="N848">
        <v>7.1</v>
      </c>
      <c r="V848">
        <v>6.9</v>
      </c>
      <c r="Z848">
        <v>7.1</v>
      </c>
    </row>
    <row r="849" spans="2:26" x14ac:dyDescent="0.3">
      <c r="B849" t="s">
        <v>9668</v>
      </c>
      <c r="H849" t="s">
        <v>59</v>
      </c>
      <c r="I849">
        <v>5.7</v>
      </c>
      <c r="J849">
        <v>6.5</v>
      </c>
      <c r="L849">
        <v>7.8</v>
      </c>
      <c r="N849">
        <v>7</v>
      </c>
      <c r="V849">
        <v>7.4</v>
      </c>
      <c r="Z849">
        <v>6.8</v>
      </c>
    </row>
    <row r="850" spans="2:26" x14ac:dyDescent="0.3">
      <c r="B850" t="s">
        <v>3270</v>
      </c>
      <c r="H850" t="s">
        <v>1872</v>
      </c>
      <c r="I850">
        <v>7.6</v>
      </c>
      <c r="J850">
        <v>5.8</v>
      </c>
      <c r="L850">
        <v>7.8</v>
      </c>
      <c r="N850">
        <v>6.1</v>
      </c>
      <c r="V850">
        <v>7.3</v>
      </c>
      <c r="Z850">
        <v>6</v>
      </c>
    </row>
    <row r="851" spans="2:26" x14ac:dyDescent="0.3">
      <c r="B851" t="s">
        <v>3270</v>
      </c>
      <c r="C851" t="s">
        <v>18105</v>
      </c>
      <c r="H851" t="s">
        <v>1375</v>
      </c>
      <c r="I851">
        <v>6.4</v>
      </c>
      <c r="J851">
        <v>4.4000000000000004</v>
      </c>
      <c r="L851">
        <v>6.3</v>
      </c>
      <c r="N851">
        <v>6.6</v>
      </c>
      <c r="V851">
        <v>6.9</v>
      </c>
      <c r="Z851">
        <v>8</v>
      </c>
    </row>
    <row r="852" spans="2:26" x14ac:dyDescent="0.3">
      <c r="B852" t="s">
        <v>18105</v>
      </c>
      <c r="H852" t="s">
        <v>1618</v>
      </c>
      <c r="I852">
        <v>5.6</v>
      </c>
      <c r="J852">
        <v>6.2</v>
      </c>
      <c r="L852">
        <v>5.4</v>
      </c>
      <c r="N852">
        <v>7</v>
      </c>
      <c r="V852">
        <v>7.2</v>
      </c>
      <c r="Z852">
        <v>7</v>
      </c>
    </row>
    <row r="853" spans="2:26" x14ac:dyDescent="0.3">
      <c r="B853" t="s">
        <v>926</v>
      </c>
      <c r="C853" t="s">
        <v>18105</v>
      </c>
      <c r="D853" t="s">
        <v>18104</v>
      </c>
      <c r="H853" t="s">
        <v>567</v>
      </c>
      <c r="I853">
        <v>6.8</v>
      </c>
      <c r="J853">
        <v>6</v>
      </c>
      <c r="L853">
        <v>6.8</v>
      </c>
      <c r="N853">
        <v>6.7</v>
      </c>
      <c r="V853">
        <v>6.5</v>
      </c>
      <c r="Z853">
        <v>6.7</v>
      </c>
    </row>
    <row r="854" spans="2:26" x14ac:dyDescent="0.3">
      <c r="B854" t="s">
        <v>18111</v>
      </c>
      <c r="C854" t="s">
        <v>18105</v>
      </c>
      <c r="H854" t="s">
        <v>4092</v>
      </c>
      <c r="I854">
        <v>2.4</v>
      </c>
      <c r="J854">
        <v>5.5</v>
      </c>
      <c r="L854">
        <v>7.3</v>
      </c>
      <c r="N854">
        <v>6.3</v>
      </c>
      <c r="V854">
        <v>6.7</v>
      </c>
      <c r="Z854">
        <v>7</v>
      </c>
    </row>
    <row r="855" spans="2:26" x14ac:dyDescent="0.3">
      <c r="B855" t="s">
        <v>9668</v>
      </c>
      <c r="H855" t="s">
        <v>3911</v>
      </c>
      <c r="I855">
        <v>6.2</v>
      </c>
      <c r="J855">
        <v>6</v>
      </c>
      <c r="L855">
        <v>7.2</v>
      </c>
      <c r="N855">
        <v>7.8</v>
      </c>
      <c r="V855">
        <v>6.7</v>
      </c>
      <c r="Z855">
        <v>8.4</v>
      </c>
    </row>
    <row r="856" spans="2:26" x14ac:dyDescent="0.3">
      <c r="B856" t="s">
        <v>18111</v>
      </c>
      <c r="C856" t="s">
        <v>9668</v>
      </c>
      <c r="H856" t="s">
        <v>329</v>
      </c>
      <c r="I856">
        <v>5.9</v>
      </c>
      <c r="J856">
        <v>6.1</v>
      </c>
      <c r="L856">
        <v>6.3</v>
      </c>
      <c r="N856">
        <v>5.3</v>
      </c>
      <c r="V856">
        <v>7.1</v>
      </c>
      <c r="Z856">
        <v>6.6</v>
      </c>
    </row>
    <row r="857" spans="2:26" x14ac:dyDescent="0.3">
      <c r="B857" t="s">
        <v>18106</v>
      </c>
      <c r="C857" t="s">
        <v>3270</v>
      </c>
      <c r="D857" t="s">
        <v>15392</v>
      </c>
      <c r="E857" t="s">
        <v>18103</v>
      </c>
      <c r="F857" t="s">
        <v>18107</v>
      </c>
      <c r="G857" t="s">
        <v>18108</v>
      </c>
      <c r="H857" t="s">
        <v>4668</v>
      </c>
      <c r="I857">
        <v>7.1</v>
      </c>
      <c r="J857">
        <v>5.6</v>
      </c>
      <c r="L857">
        <v>7.8</v>
      </c>
      <c r="N857">
        <v>5.8</v>
      </c>
      <c r="V857">
        <v>7.7</v>
      </c>
      <c r="Z857">
        <v>6.4</v>
      </c>
    </row>
    <row r="858" spans="2:26" x14ac:dyDescent="0.3">
      <c r="B858" t="s">
        <v>18107</v>
      </c>
      <c r="C858" t="s">
        <v>18105</v>
      </c>
      <c r="H858" t="s">
        <v>2739</v>
      </c>
      <c r="I858">
        <v>7.6</v>
      </c>
      <c r="J858">
        <v>6.6</v>
      </c>
      <c r="L858">
        <v>7.5</v>
      </c>
      <c r="N858">
        <v>5</v>
      </c>
      <c r="V858">
        <v>6.5</v>
      </c>
      <c r="Z858">
        <v>5.9</v>
      </c>
    </row>
    <row r="859" spans="2:26" x14ac:dyDescent="0.3">
      <c r="B859" t="s">
        <v>18108</v>
      </c>
      <c r="C859" t="s">
        <v>9668</v>
      </c>
      <c r="H859" t="s">
        <v>2152</v>
      </c>
      <c r="I859">
        <v>5.5</v>
      </c>
      <c r="J859">
        <v>5.6</v>
      </c>
      <c r="L859">
        <v>6.6</v>
      </c>
      <c r="N859">
        <v>6.7</v>
      </c>
      <c r="V859">
        <v>7</v>
      </c>
      <c r="Z859">
        <v>5.3</v>
      </c>
    </row>
    <row r="860" spans="2:26" x14ac:dyDescent="0.3">
      <c r="B860" t="s">
        <v>18111</v>
      </c>
      <c r="C860" t="s">
        <v>3270</v>
      </c>
      <c r="H860" t="s">
        <v>1663</v>
      </c>
      <c r="I860">
        <v>7</v>
      </c>
      <c r="J860">
        <v>5.7</v>
      </c>
      <c r="L860">
        <v>7.1</v>
      </c>
      <c r="N860">
        <v>5.7</v>
      </c>
      <c r="V860">
        <v>6.3</v>
      </c>
      <c r="Z860">
        <v>7.1</v>
      </c>
    </row>
    <row r="861" spans="2:26" x14ac:dyDescent="0.3">
      <c r="B861" t="s">
        <v>18109</v>
      </c>
      <c r="C861" t="s">
        <v>18112</v>
      </c>
      <c r="H861" t="s">
        <v>1898</v>
      </c>
      <c r="I861">
        <v>7.1</v>
      </c>
      <c r="J861">
        <v>7.3</v>
      </c>
      <c r="L861">
        <v>6.1</v>
      </c>
      <c r="N861">
        <v>5.2</v>
      </c>
      <c r="V861">
        <v>7.9</v>
      </c>
      <c r="Z861">
        <v>6.8</v>
      </c>
    </row>
    <row r="862" spans="2:26" x14ac:dyDescent="0.3">
      <c r="B862" t="s">
        <v>3270</v>
      </c>
      <c r="C862" t="s">
        <v>9668</v>
      </c>
      <c r="H862" t="s">
        <v>2062</v>
      </c>
      <c r="I862">
        <v>7.4</v>
      </c>
      <c r="J862">
        <v>6.2</v>
      </c>
      <c r="L862">
        <v>6.7</v>
      </c>
      <c r="N862">
        <v>5.3</v>
      </c>
      <c r="V862">
        <v>5.3</v>
      </c>
      <c r="Z862">
        <v>7.2</v>
      </c>
    </row>
    <row r="863" spans="2:26" x14ac:dyDescent="0.3">
      <c r="B863" t="s">
        <v>6096</v>
      </c>
      <c r="C863" t="s">
        <v>9668</v>
      </c>
      <c r="H863" t="s">
        <v>4692</v>
      </c>
      <c r="I863">
        <v>7.6</v>
      </c>
      <c r="J863">
        <v>7.3</v>
      </c>
      <c r="L863">
        <v>7.1</v>
      </c>
      <c r="N863">
        <v>6.5</v>
      </c>
      <c r="V863">
        <v>6.6</v>
      </c>
      <c r="Z863">
        <v>6.4</v>
      </c>
    </row>
    <row r="864" spans="2:26" x14ac:dyDescent="0.3">
      <c r="B864" t="s">
        <v>18109</v>
      </c>
      <c r="C864" t="s">
        <v>6096</v>
      </c>
      <c r="H864" t="s">
        <v>4697</v>
      </c>
      <c r="I864">
        <v>5.9</v>
      </c>
      <c r="J864">
        <v>6.9</v>
      </c>
      <c r="L864">
        <v>5.8</v>
      </c>
      <c r="N864">
        <v>5.7</v>
      </c>
      <c r="V864">
        <v>6.3</v>
      </c>
      <c r="Z864">
        <v>7.5</v>
      </c>
    </row>
    <row r="865" spans="2:26" x14ac:dyDescent="0.3">
      <c r="B865" t="s">
        <v>18105</v>
      </c>
      <c r="C865" t="s">
        <v>18110</v>
      </c>
      <c r="H865" t="s">
        <v>4703</v>
      </c>
      <c r="I865">
        <v>5.9</v>
      </c>
      <c r="J865">
        <v>7.6</v>
      </c>
      <c r="L865">
        <v>6.7</v>
      </c>
      <c r="N865">
        <v>5.5</v>
      </c>
      <c r="V865">
        <v>7.6</v>
      </c>
      <c r="Z865">
        <v>7.1</v>
      </c>
    </row>
    <row r="866" spans="2:26" x14ac:dyDescent="0.3">
      <c r="B866" t="s">
        <v>18111</v>
      </c>
      <c r="C866" t="s">
        <v>3270</v>
      </c>
      <c r="H866" t="s">
        <v>1663</v>
      </c>
      <c r="I866">
        <v>8</v>
      </c>
      <c r="J866">
        <v>7</v>
      </c>
      <c r="L866">
        <v>7.7</v>
      </c>
      <c r="N866">
        <v>7.1</v>
      </c>
      <c r="V866">
        <v>6.9</v>
      </c>
      <c r="Z866">
        <v>6</v>
      </c>
    </row>
    <row r="867" spans="2:26" x14ac:dyDescent="0.3">
      <c r="B867" t="s">
        <v>18109</v>
      </c>
      <c r="C867" t="s">
        <v>9668</v>
      </c>
      <c r="H867" t="s">
        <v>2708</v>
      </c>
      <c r="I867">
        <v>7.4</v>
      </c>
      <c r="J867">
        <v>6.8</v>
      </c>
      <c r="L867">
        <v>4.7</v>
      </c>
      <c r="N867">
        <v>7.9</v>
      </c>
      <c r="V867">
        <v>6.9</v>
      </c>
      <c r="Z867">
        <v>7.3</v>
      </c>
    </row>
    <row r="868" spans="2:26" x14ac:dyDescent="0.3">
      <c r="B868" t="s">
        <v>3270</v>
      </c>
      <c r="C868" t="s">
        <v>18105</v>
      </c>
      <c r="H868" t="s">
        <v>1375</v>
      </c>
      <c r="I868">
        <v>5.8</v>
      </c>
      <c r="J868">
        <v>6.5</v>
      </c>
      <c r="L868">
        <v>8.6</v>
      </c>
      <c r="N868">
        <v>6.4</v>
      </c>
      <c r="Z868">
        <v>6.2</v>
      </c>
    </row>
    <row r="869" spans="2:26" x14ac:dyDescent="0.3">
      <c r="B869" t="s">
        <v>15392</v>
      </c>
      <c r="C869" t="s">
        <v>18107</v>
      </c>
      <c r="D869" t="s">
        <v>18105</v>
      </c>
      <c r="H869" t="s">
        <v>4720</v>
      </c>
      <c r="I869">
        <v>6.3</v>
      </c>
      <c r="J869">
        <v>7.7</v>
      </c>
      <c r="L869">
        <v>3.7</v>
      </c>
      <c r="N869">
        <v>7.6</v>
      </c>
      <c r="Z869">
        <v>6.4</v>
      </c>
    </row>
    <row r="870" spans="2:26" x14ac:dyDescent="0.3">
      <c r="B870" t="s">
        <v>18105</v>
      </c>
      <c r="H870" t="s">
        <v>1618</v>
      </c>
      <c r="I870">
        <v>5.7</v>
      </c>
      <c r="J870">
        <v>6.7</v>
      </c>
      <c r="L870">
        <v>6.9</v>
      </c>
      <c r="N870">
        <v>6.5</v>
      </c>
      <c r="Z870">
        <v>5.5</v>
      </c>
    </row>
    <row r="871" spans="2:26" x14ac:dyDescent="0.3">
      <c r="B871" t="s">
        <v>926</v>
      </c>
      <c r="C871" t="s">
        <v>1611</v>
      </c>
      <c r="H871" t="s">
        <v>1569</v>
      </c>
      <c r="I871">
        <v>5.0999999999999996</v>
      </c>
      <c r="J871">
        <v>6.6</v>
      </c>
      <c r="L871">
        <v>7</v>
      </c>
      <c r="N871">
        <v>6.5</v>
      </c>
      <c r="Z871">
        <v>6.1</v>
      </c>
    </row>
    <row r="872" spans="2:26" x14ac:dyDescent="0.3">
      <c r="B872" t="s">
        <v>18112</v>
      </c>
      <c r="H872" t="s">
        <v>3257</v>
      </c>
      <c r="I872">
        <v>7.6</v>
      </c>
      <c r="J872">
        <v>5.7</v>
      </c>
      <c r="L872">
        <v>7.3</v>
      </c>
      <c r="N872">
        <v>7.5</v>
      </c>
      <c r="Z872">
        <v>5.5</v>
      </c>
    </row>
    <row r="873" spans="2:26" x14ac:dyDescent="0.3">
      <c r="B873" t="s">
        <v>18103</v>
      </c>
      <c r="H873" t="s">
        <v>2687</v>
      </c>
      <c r="I873">
        <v>6.4</v>
      </c>
      <c r="J873">
        <v>7.2</v>
      </c>
      <c r="L873">
        <v>7.1</v>
      </c>
      <c r="N873">
        <v>6.3</v>
      </c>
      <c r="Z873">
        <v>5.9</v>
      </c>
    </row>
    <row r="874" spans="2:26" x14ac:dyDescent="0.3">
      <c r="B874" t="s">
        <v>1611</v>
      </c>
      <c r="C874" t="s">
        <v>3270</v>
      </c>
      <c r="H874" t="s">
        <v>4000</v>
      </c>
      <c r="I874">
        <v>7.4</v>
      </c>
      <c r="J874">
        <v>6.8</v>
      </c>
      <c r="L874">
        <v>5.8</v>
      </c>
      <c r="N874">
        <v>5.0999999999999996</v>
      </c>
      <c r="Z874">
        <v>6.2</v>
      </c>
    </row>
    <row r="875" spans="2:26" x14ac:dyDescent="0.3">
      <c r="B875" t="s">
        <v>18111</v>
      </c>
      <c r="C875" t="s">
        <v>3270</v>
      </c>
      <c r="H875" t="s">
        <v>1663</v>
      </c>
      <c r="I875">
        <v>8.1999999999999993</v>
      </c>
      <c r="J875">
        <v>6.3</v>
      </c>
      <c r="L875">
        <v>8.1</v>
      </c>
      <c r="N875">
        <v>6.7</v>
      </c>
      <c r="Z875">
        <v>6</v>
      </c>
    </row>
    <row r="876" spans="2:26" x14ac:dyDescent="0.3">
      <c r="B876" t="s">
        <v>9668</v>
      </c>
      <c r="H876" t="s">
        <v>59</v>
      </c>
      <c r="I876">
        <v>6.5</v>
      </c>
      <c r="J876">
        <v>6</v>
      </c>
      <c r="L876">
        <v>5.7</v>
      </c>
      <c r="N876">
        <v>5.6</v>
      </c>
      <c r="Z876">
        <v>6.3</v>
      </c>
    </row>
    <row r="877" spans="2:26" x14ac:dyDescent="0.3">
      <c r="B877" t="s">
        <v>1611</v>
      </c>
      <c r="C877" t="s">
        <v>18103</v>
      </c>
      <c r="H877" t="s">
        <v>1222</v>
      </c>
      <c r="I877">
        <v>5.5</v>
      </c>
      <c r="J877">
        <v>6.9</v>
      </c>
      <c r="L877">
        <v>4.4000000000000004</v>
      </c>
      <c r="N877">
        <v>6.2</v>
      </c>
      <c r="Z877">
        <v>6.1</v>
      </c>
    </row>
    <row r="878" spans="2:26" x14ac:dyDescent="0.3">
      <c r="H878" t="s">
        <v>1611</v>
      </c>
      <c r="I878">
        <v>6.5</v>
      </c>
      <c r="J878">
        <v>8.1</v>
      </c>
      <c r="L878">
        <v>7.6</v>
      </c>
      <c r="N878">
        <v>5.6</v>
      </c>
      <c r="Z878">
        <v>6.5</v>
      </c>
    </row>
    <row r="879" spans="2:26" x14ac:dyDescent="0.3">
      <c r="B879" t="s">
        <v>1611</v>
      </c>
      <c r="C879" t="s">
        <v>15392</v>
      </c>
      <c r="H879" t="s">
        <v>2848</v>
      </c>
      <c r="I879">
        <v>5.6</v>
      </c>
      <c r="J879">
        <v>6.5</v>
      </c>
      <c r="L879">
        <v>4.8</v>
      </c>
      <c r="N879">
        <v>7.2</v>
      </c>
      <c r="Z879">
        <v>5</v>
      </c>
    </row>
    <row r="880" spans="2:26" x14ac:dyDescent="0.3">
      <c r="B880" t="s">
        <v>3270</v>
      </c>
      <c r="C880" t="s">
        <v>18103</v>
      </c>
      <c r="D880" t="s">
        <v>18105</v>
      </c>
      <c r="H880" t="s">
        <v>1078</v>
      </c>
      <c r="I880">
        <v>4.5999999999999996</v>
      </c>
      <c r="J880">
        <v>6.7</v>
      </c>
      <c r="L880">
        <v>7.5</v>
      </c>
      <c r="N880">
        <v>4.9000000000000004</v>
      </c>
      <c r="Z880">
        <v>5.2</v>
      </c>
    </row>
    <row r="881" spans="2:26" x14ac:dyDescent="0.3">
      <c r="B881" t="s">
        <v>18106</v>
      </c>
      <c r="C881" t="s">
        <v>1611</v>
      </c>
      <c r="D881" t="s">
        <v>15392</v>
      </c>
      <c r="E881" t="s">
        <v>18103</v>
      </c>
      <c r="H881" t="s">
        <v>266</v>
      </c>
      <c r="I881">
        <v>7.9</v>
      </c>
      <c r="J881">
        <v>7.2</v>
      </c>
      <c r="L881">
        <v>4.0999999999999996</v>
      </c>
      <c r="N881">
        <v>3.1</v>
      </c>
      <c r="Z881">
        <v>4.7</v>
      </c>
    </row>
    <row r="882" spans="2:26" x14ac:dyDescent="0.3">
      <c r="B882" t="s">
        <v>18104</v>
      </c>
      <c r="C882" t="s">
        <v>9668</v>
      </c>
      <c r="H882" t="s">
        <v>4786</v>
      </c>
      <c r="I882">
        <v>7.1</v>
      </c>
      <c r="J882">
        <v>6.2</v>
      </c>
      <c r="L882">
        <v>5.9</v>
      </c>
      <c r="N882">
        <v>5.8</v>
      </c>
      <c r="Z882">
        <v>5.9</v>
      </c>
    </row>
    <row r="883" spans="2:26" x14ac:dyDescent="0.3">
      <c r="B883" t="s">
        <v>926</v>
      </c>
      <c r="C883" t="s">
        <v>3270</v>
      </c>
      <c r="D883" t="s">
        <v>18105</v>
      </c>
      <c r="H883" t="s">
        <v>202</v>
      </c>
      <c r="I883">
        <v>6.9</v>
      </c>
      <c r="J883">
        <v>3.5</v>
      </c>
      <c r="L883">
        <v>6.3</v>
      </c>
      <c r="N883">
        <v>5.9</v>
      </c>
      <c r="Z883">
        <v>5.9</v>
      </c>
    </row>
    <row r="884" spans="2:26" x14ac:dyDescent="0.3">
      <c r="B884" t="s">
        <v>3270</v>
      </c>
      <c r="C884" t="s">
        <v>18105</v>
      </c>
      <c r="D884" t="s">
        <v>18110</v>
      </c>
      <c r="H884" t="s">
        <v>4290</v>
      </c>
      <c r="I884">
        <v>7.3</v>
      </c>
      <c r="J884">
        <v>6.7</v>
      </c>
      <c r="L884">
        <v>8.1</v>
      </c>
      <c r="N884">
        <v>5.5</v>
      </c>
      <c r="Z884">
        <v>4.4000000000000004</v>
      </c>
    </row>
    <row r="885" spans="2:26" x14ac:dyDescent="0.3">
      <c r="B885" t="s">
        <v>18103</v>
      </c>
      <c r="H885" t="s">
        <v>2687</v>
      </c>
      <c r="I885">
        <v>7</v>
      </c>
      <c r="J885">
        <v>6.8</v>
      </c>
      <c r="L885">
        <v>6.1</v>
      </c>
      <c r="N885">
        <v>5.5</v>
      </c>
      <c r="Z885">
        <v>6.1</v>
      </c>
    </row>
    <row r="886" spans="2:26" x14ac:dyDescent="0.3">
      <c r="B886" t="s">
        <v>3270</v>
      </c>
      <c r="C886" t="s">
        <v>18105</v>
      </c>
      <c r="H886" t="s">
        <v>1375</v>
      </c>
      <c r="I886">
        <v>7.7</v>
      </c>
      <c r="J886">
        <v>7.2</v>
      </c>
      <c r="L886">
        <v>5.5</v>
      </c>
      <c r="N886">
        <v>6.8</v>
      </c>
      <c r="Z886">
        <v>6</v>
      </c>
    </row>
    <row r="887" spans="2:26" x14ac:dyDescent="0.3">
      <c r="B887" t="s">
        <v>1611</v>
      </c>
      <c r="C887" t="s">
        <v>3270</v>
      </c>
      <c r="D887" t="s">
        <v>18105</v>
      </c>
      <c r="H887" t="s">
        <v>4806</v>
      </c>
      <c r="I887">
        <v>6.7</v>
      </c>
      <c r="J887">
        <v>6.8</v>
      </c>
      <c r="L887">
        <v>6.2</v>
      </c>
      <c r="N887">
        <v>6.3</v>
      </c>
      <c r="Z887">
        <v>6.8</v>
      </c>
    </row>
    <row r="888" spans="2:26" x14ac:dyDescent="0.3">
      <c r="H888" t="s">
        <v>1611</v>
      </c>
      <c r="I888">
        <v>6.3</v>
      </c>
      <c r="J888">
        <v>6.8</v>
      </c>
      <c r="L888">
        <v>6.3</v>
      </c>
      <c r="N888">
        <v>8</v>
      </c>
      <c r="Z888">
        <v>7.1</v>
      </c>
    </row>
    <row r="889" spans="2:26" x14ac:dyDescent="0.3">
      <c r="B889" t="s">
        <v>18105</v>
      </c>
      <c r="H889" t="s">
        <v>1618</v>
      </c>
      <c r="I889">
        <v>5.8</v>
      </c>
      <c r="J889">
        <v>5.2</v>
      </c>
      <c r="L889">
        <v>6.7</v>
      </c>
      <c r="N889">
        <v>7.3</v>
      </c>
      <c r="Z889">
        <v>6.5</v>
      </c>
    </row>
    <row r="890" spans="2:26" x14ac:dyDescent="0.3">
      <c r="B890" t="s">
        <v>18104</v>
      </c>
      <c r="C890" t="s">
        <v>9668</v>
      </c>
      <c r="H890" t="s">
        <v>4816</v>
      </c>
      <c r="I890">
        <v>7.1</v>
      </c>
      <c r="J890">
        <v>7.8</v>
      </c>
      <c r="L890">
        <v>7.5</v>
      </c>
      <c r="N890">
        <v>7.6</v>
      </c>
      <c r="Z890">
        <v>6.3</v>
      </c>
    </row>
    <row r="891" spans="2:26" x14ac:dyDescent="0.3">
      <c r="B891" t="s">
        <v>3270</v>
      </c>
      <c r="H891" t="s">
        <v>1493</v>
      </c>
      <c r="I891">
        <v>7.3</v>
      </c>
      <c r="J891">
        <v>6.2</v>
      </c>
      <c r="L891">
        <v>6.6</v>
      </c>
      <c r="N891">
        <v>6.5</v>
      </c>
      <c r="Z891">
        <v>7.4</v>
      </c>
    </row>
    <row r="892" spans="2:26" x14ac:dyDescent="0.3">
      <c r="B892" t="s">
        <v>18105</v>
      </c>
      <c r="H892" t="s">
        <v>1618</v>
      </c>
      <c r="I892">
        <v>6.4</v>
      </c>
      <c r="J892">
        <v>6.2</v>
      </c>
      <c r="L892">
        <v>7.5</v>
      </c>
      <c r="N892">
        <v>6.4</v>
      </c>
      <c r="Z892">
        <v>6</v>
      </c>
    </row>
    <row r="893" spans="2:26" x14ac:dyDescent="0.3">
      <c r="B893" t="s">
        <v>1611</v>
      </c>
      <c r="C893" t="s">
        <v>18111</v>
      </c>
      <c r="H893" t="s">
        <v>1689</v>
      </c>
      <c r="I893">
        <v>7.1</v>
      </c>
      <c r="J893">
        <v>8.1</v>
      </c>
      <c r="L893">
        <v>6.6</v>
      </c>
      <c r="N893">
        <v>8</v>
      </c>
      <c r="Z893">
        <v>6.1</v>
      </c>
    </row>
    <row r="894" spans="2:26" x14ac:dyDescent="0.3">
      <c r="B894" t="s">
        <v>18103</v>
      </c>
      <c r="C894" t="s">
        <v>6096</v>
      </c>
      <c r="H894" t="s">
        <v>4835</v>
      </c>
      <c r="I894">
        <v>7.6</v>
      </c>
      <c r="J894">
        <v>8.1</v>
      </c>
      <c r="L894">
        <v>7.6</v>
      </c>
      <c r="N894">
        <v>7.8</v>
      </c>
      <c r="Z894">
        <v>6.6</v>
      </c>
    </row>
    <row r="895" spans="2:26" x14ac:dyDescent="0.3">
      <c r="B895" t="s">
        <v>18105</v>
      </c>
      <c r="H895" t="s">
        <v>1618</v>
      </c>
      <c r="I895">
        <v>6.8</v>
      </c>
      <c r="J895">
        <v>5.8</v>
      </c>
      <c r="L895">
        <v>6.3</v>
      </c>
      <c r="N895">
        <v>3.3</v>
      </c>
      <c r="Z895">
        <v>7.1</v>
      </c>
    </row>
    <row r="896" spans="2:26" x14ac:dyDescent="0.3">
      <c r="B896" t="s">
        <v>1611</v>
      </c>
      <c r="C896" t="s">
        <v>18111</v>
      </c>
      <c r="H896" t="s">
        <v>1689</v>
      </c>
      <c r="I896">
        <v>6.6</v>
      </c>
      <c r="J896">
        <v>7.2</v>
      </c>
      <c r="L896">
        <v>6.5</v>
      </c>
      <c r="N896">
        <v>5.4</v>
      </c>
      <c r="Z896">
        <v>7.9</v>
      </c>
    </row>
    <row r="897" spans="2:26" x14ac:dyDescent="0.3">
      <c r="B897" t="s">
        <v>3270</v>
      </c>
      <c r="H897" t="s">
        <v>2450</v>
      </c>
      <c r="I897">
        <v>6.7</v>
      </c>
      <c r="J897">
        <v>6.7</v>
      </c>
      <c r="L897">
        <v>6.9</v>
      </c>
      <c r="N897">
        <v>5.9</v>
      </c>
      <c r="Z897">
        <v>5.6</v>
      </c>
    </row>
    <row r="898" spans="2:26" x14ac:dyDescent="0.3">
      <c r="B898" t="s">
        <v>15392</v>
      </c>
      <c r="H898" t="s">
        <v>2934</v>
      </c>
      <c r="I898">
        <v>6.1</v>
      </c>
      <c r="J898">
        <v>3.8</v>
      </c>
      <c r="L898">
        <v>7.6</v>
      </c>
      <c r="N898">
        <v>7.9</v>
      </c>
      <c r="Z898">
        <v>4.8</v>
      </c>
    </row>
    <row r="899" spans="2:26" x14ac:dyDescent="0.3">
      <c r="B899" t="s">
        <v>1611</v>
      </c>
      <c r="C899" t="s">
        <v>3270</v>
      </c>
      <c r="D899" t="s">
        <v>18103</v>
      </c>
      <c r="E899" t="s">
        <v>18107</v>
      </c>
      <c r="H899" t="s">
        <v>4856</v>
      </c>
      <c r="I899">
        <v>6</v>
      </c>
      <c r="J899">
        <v>7.1</v>
      </c>
      <c r="L899">
        <v>6.1</v>
      </c>
      <c r="N899">
        <v>4.9000000000000004</v>
      </c>
      <c r="Z899">
        <v>5.2</v>
      </c>
    </row>
    <row r="900" spans="2:26" x14ac:dyDescent="0.3">
      <c r="B900" t="s">
        <v>3270</v>
      </c>
      <c r="C900" t="s">
        <v>18108</v>
      </c>
      <c r="D900" t="s">
        <v>9668</v>
      </c>
      <c r="H900" t="s">
        <v>2079</v>
      </c>
      <c r="I900">
        <v>7.6</v>
      </c>
      <c r="J900">
        <v>2.1</v>
      </c>
      <c r="L900">
        <v>7.3</v>
      </c>
      <c r="N900">
        <v>5.3</v>
      </c>
      <c r="Z900">
        <v>6.8</v>
      </c>
    </row>
    <row r="901" spans="2:26" x14ac:dyDescent="0.3">
      <c r="B901" t="s">
        <v>18111</v>
      </c>
      <c r="C901" t="s">
        <v>3270</v>
      </c>
      <c r="D901" t="s">
        <v>9668</v>
      </c>
      <c r="H901" t="s">
        <v>454</v>
      </c>
      <c r="I901">
        <v>7.1</v>
      </c>
      <c r="J901">
        <v>5.3</v>
      </c>
      <c r="L901">
        <v>8.3000000000000007</v>
      </c>
      <c r="N901">
        <v>5.0999999999999996</v>
      </c>
      <c r="Z901">
        <v>6.2</v>
      </c>
    </row>
    <row r="902" spans="2:26" x14ac:dyDescent="0.3">
      <c r="B902" t="s">
        <v>926</v>
      </c>
      <c r="C902" t="s">
        <v>18108</v>
      </c>
      <c r="D902" t="s">
        <v>18104</v>
      </c>
      <c r="H902" t="s">
        <v>1387</v>
      </c>
      <c r="I902">
        <v>5</v>
      </c>
      <c r="J902">
        <v>6.6</v>
      </c>
      <c r="L902">
        <v>6.8</v>
      </c>
      <c r="N902">
        <v>5.6</v>
      </c>
      <c r="Z902">
        <v>6.7</v>
      </c>
    </row>
    <row r="903" spans="2:26" x14ac:dyDescent="0.3">
      <c r="B903" t="s">
        <v>18108</v>
      </c>
      <c r="C903" t="s">
        <v>18104</v>
      </c>
      <c r="D903" t="s">
        <v>9668</v>
      </c>
      <c r="H903" t="s">
        <v>2139</v>
      </c>
      <c r="I903">
        <v>6.2</v>
      </c>
      <c r="J903">
        <v>6.3</v>
      </c>
      <c r="L903">
        <v>6.8</v>
      </c>
      <c r="N903">
        <v>7.6</v>
      </c>
      <c r="Z903">
        <v>7.2</v>
      </c>
    </row>
    <row r="904" spans="2:26" x14ac:dyDescent="0.3">
      <c r="B904" t="s">
        <v>18105</v>
      </c>
      <c r="H904" t="s">
        <v>1618</v>
      </c>
      <c r="I904">
        <v>5.6</v>
      </c>
      <c r="J904">
        <v>6.8</v>
      </c>
      <c r="L904">
        <v>6.8</v>
      </c>
      <c r="N904">
        <v>5.7</v>
      </c>
      <c r="Z904">
        <v>5.7</v>
      </c>
    </row>
    <row r="905" spans="2:26" x14ac:dyDescent="0.3">
      <c r="B905" t="s">
        <v>3270</v>
      </c>
      <c r="C905" t="s">
        <v>18105</v>
      </c>
      <c r="H905" t="s">
        <v>1375</v>
      </c>
      <c r="I905">
        <v>7.4</v>
      </c>
      <c r="J905">
        <v>5.9</v>
      </c>
      <c r="L905">
        <v>6.3</v>
      </c>
      <c r="N905">
        <v>5.2</v>
      </c>
      <c r="Z905">
        <v>6.6</v>
      </c>
    </row>
    <row r="906" spans="2:26" x14ac:dyDescent="0.3">
      <c r="B906" t="s">
        <v>1611</v>
      </c>
      <c r="C906" t="s">
        <v>15392</v>
      </c>
      <c r="D906" t="s">
        <v>18103</v>
      </c>
      <c r="H906" t="s">
        <v>765</v>
      </c>
      <c r="I906">
        <v>5</v>
      </c>
      <c r="J906">
        <v>7.3</v>
      </c>
      <c r="L906">
        <v>5.9</v>
      </c>
      <c r="N906">
        <v>6</v>
      </c>
      <c r="Z906">
        <v>6.3</v>
      </c>
    </row>
    <row r="907" spans="2:26" x14ac:dyDescent="0.3">
      <c r="B907" t="s">
        <v>15392</v>
      </c>
      <c r="H907" t="s">
        <v>2934</v>
      </c>
      <c r="I907">
        <v>5.2</v>
      </c>
      <c r="J907">
        <v>6.1</v>
      </c>
      <c r="L907">
        <v>6.9</v>
      </c>
      <c r="N907">
        <v>6.6</v>
      </c>
      <c r="Z907">
        <v>6.1</v>
      </c>
    </row>
    <row r="908" spans="2:26" x14ac:dyDescent="0.3">
      <c r="B908" t="s">
        <v>3270</v>
      </c>
      <c r="C908" t="s">
        <v>18110</v>
      </c>
      <c r="H908" t="s">
        <v>1575</v>
      </c>
      <c r="I908">
        <v>7.6</v>
      </c>
      <c r="J908">
        <v>6.1</v>
      </c>
      <c r="L908">
        <v>7.5</v>
      </c>
      <c r="N908">
        <v>6.8</v>
      </c>
      <c r="Z908">
        <v>6.9</v>
      </c>
    </row>
    <row r="909" spans="2:26" x14ac:dyDescent="0.3">
      <c r="B909" t="s">
        <v>3270</v>
      </c>
      <c r="C909" t="s">
        <v>9668</v>
      </c>
      <c r="H909" t="s">
        <v>896</v>
      </c>
      <c r="I909">
        <v>6.6</v>
      </c>
      <c r="J909">
        <v>5.7</v>
      </c>
      <c r="L909">
        <v>8.1999999999999993</v>
      </c>
      <c r="N909">
        <v>4.4000000000000004</v>
      </c>
      <c r="Z909">
        <v>4.5</v>
      </c>
    </row>
    <row r="910" spans="2:26" x14ac:dyDescent="0.3">
      <c r="B910" t="s">
        <v>18108</v>
      </c>
      <c r="C910" t="s">
        <v>9668</v>
      </c>
      <c r="H910" t="s">
        <v>1123</v>
      </c>
      <c r="I910">
        <v>7</v>
      </c>
      <c r="J910">
        <v>6.9</v>
      </c>
      <c r="L910">
        <v>5</v>
      </c>
      <c r="N910">
        <v>5.0999999999999996</v>
      </c>
      <c r="Z910">
        <v>7.5</v>
      </c>
    </row>
    <row r="911" spans="2:26" x14ac:dyDescent="0.3">
      <c r="B911" t="s">
        <v>926</v>
      </c>
      <c r="C911" t="s">
        <v>15392</v>
      </c>
      <c r="D911" t="s">
        <v>18103</v>
      </c>
      <c r="E911" t="s">
        <v>18104</v>
      </c>
      <c r="F911" t="s">
        <v>9668</v>
      </c>
      <c r="H911" t="s">
        <v>4912</v>
      </c>
      <c r="I911">
        <v>5.7</v>
      </c>
      <c r="J911">
        <v>5.2</v>
      </c>
      <c r="L911">
        <v>6.6</v>
      </c>
      <c r="N911">
        <v>4.5</v>
      </c>
      <c r="Z911">
        <v>7</v>
      </c>
    </row>
    <row r="912" spans="2:26" x14ac:dyDescent="0.3">
      <c r="B912" t="s">
        <v>3270</v>
      </c>
      <c r="C912" t="s">
        <v>9668</v>
      </c>
      <c r="H912" t="s">
        <v>896</v>
      </c>
      <c r="I912">
        <v>8.1999999999999993</v>
      </c>
      <c r="J912">
        <v>5.7</v>
      </c>
      <c r="L912">
        <v>7.6</v>
      </c>
      <c r="N912">
        <v>6.6</v>
      </c>
      <c r="Z912">
        <v>6.8</v>
      </c>
    </row>
    <row r="913" spans="2:26" x14ac:dyDescent="0.3">
      <c r="B913" t="s">
        <v>926</v>
      </c>
      <c r="C913" t="s">
        <v>1611</v>
      </c>
      <c r="H913" t="s">
        <v>1569</v>
      </c>
      <c r="I913">
        <v>6.2</v>
      </c>
      <c r="J913">
        <v>5.3</v>
      </c>
      <c r="L913">
        <v>7.7</v>
      </c>
      <c r="N913">
        <v>6.5</v>
      </c>
      <c r="Z913">
        <v>6.5</v>
      </c>
    </row>
    <row r="914" spans="2:26" x14ac:dyDescent="0.3">
      <c r="B914" t="s">
        <v>18106</v>
      </c>
      <c r="C914" t="s">
        <v>1611</v>
      </c>
      <c r="D914" t="s">
        <v>15392</v>
      </c>
      <c r="H914" t="s">
        <v>461</v>
      </c>
      <c r="I914">
        <v>6.6</v>
      </c>
      <c r="J914">
        <v>7.8</v>
      </c>
      <c r="L914">
        <v>5.8</v>
      </c>
      <c r="N914">
        <v>7.3</v>
      </c>
      <c r="Z914">
        <v>7</v>
      </c>
    </row>
    <row r="915" spans="2:26" x14ac:dyDescent="0.3">
      <c r="B915" t="s">
        <v>1611</v>
      </c>
      <c r="C915" t="s">
        <v>15392</v>
      </c>
      <c r="D915" t="s">
        <v>18103</v>
      </c>
      <c r="E915" t="s">
        <v>18105</v>
      </c>
      <c r="F915" t="s">
        <v>18110</v>
      </c>
      <c r="H915" t="s">
        <v>4932</v>
      </c>
      <c r="I915">
        <v>4.7</v>
      </c>
      <c r="J915">
        <v>5.9</v>
      </c>
      <c r="L915">
        <v>5.2</v>
      </c>
      <c r="N915">
        <v>7.5</v>
      </c>
      <c r="Z915">
        <v>7</v>
      </c>
    </row>
    <row r="916" spans="2:26" x14ac:dyDescent="0.3">
      <c r="B916" t="s">
        <v>3270</v>
      </c>
      <c r="C916" t="s">
        <v>18108</v>
      </c>
      <c r="D916" t="s">
        <v>9668</v>
      </c>
      <c r="H916" t="s">
        <v>2079</v>
      </c>
      <c r="I916">
        <v>6.3</v>
      </c>
      <c r="J916">
        <v>6.5</v>
      </c>
      <c r="L916">
        <v>6.6</v>
      </c>
      <c r="N916">
        <v>5.9</v>
      </c>
      <c r="Z916">
        <v>6.7</v>
      </c>
    </row>
    <row r="917" spans="2:26" x14ac:dyDescent="0.3">
      <c r="B917" t="s">
        <v>18103</v>
      </c>
      <c r="C917" t="s">
        <v>6096</v>
      </c>
      <c r="H917" t="s">
        <v>3319</v>
      </c>
      <c r="I917">
        <v>6.1</v>
      </c>
      <c r="J917">
        <v>6.1</v>
      </c>
      <c r="L917">
        <v>6.3</v>
      </c>
      <c r="N917">
        <v>7.4</v>
      </c>
      <c r="Z917">
        <v>7.3</v>
      </c>
    </row>
    <row r="918" spans="2:26" x14ac:dyDescent="0.3">
      <c r="B918" t="s">
        <v>9668</v>
      </c>
      <c r="H918" t="s">
        <v>3911</v>
      </c>
      <c r="I918">
        <v>6.7</v>
      </c>
      <c r="J918">
        <v>5.8</v>
      </c>
      <c r="L918">
        <v>7.1</v>
      </c>
      <c r="N918">
        <v>6</v>
      </c>
      <c r="Z918">
        <v>6.5</v>
      </c>
    </row>
    <row r="919" spans="2:26" x14ac:dyDescent="0.3">
      <c r="B919" t="s">
        <v>926</v>
      </c>
      <c r="C919" t="s">
        <v>18104</v>
      </c>
      <c r="D919" t="s">
        <v>9668</v>
      </c>
      <c r="H919" t="s">
        <v>222</v>
      </c>
      <c r="I919">
        <v>6.1</v>
      </c>
      <c r="J919">
        <v>6</v>
      </c>
      <c r="L919">
        <v>6.6</v>
      </c>
      <c r="N919">
        <v>6.1</v>
      </c>
      <c r="Z919">
        <v>5.7</v>
      </c>
    </row>
    <row r="920" spans="2:26" x14ac:dyDescent="0.3">
      <c r="B920" t="s">
        <v>9668</v>
      </c>
      <c r="H920" t="s">
        <v>3911</v>
      </c>
      <c r="I920">
        <v>7</v>
      </c>
      <c r="J920">
        <v>7.5</v>
      </c>
      <c r="L920">
        <v>6.1</v>
      </c>
      <c r="N920">
        <v>6.2</v>
      </c>
      <c r="Z920">
        <v>8</v>
      </c>
    </row>
    <row r="921" spans="2:26" x14ac:dyDescent="0.3">
      <c r="B921" t="s">
        <v>3270</v>
      </c>
      <c r="C921" t="s">
        <v>9668</v>
      </c>
      <c r="D921" t="s">
        <v>18112</v>
      </c>
      <c r="H921" t="s">
        <v>1847</v>
      </c>
      <c r="I921">
        <v>7.4</v>
      </c>
      <c r="J921">
        <v>5.0999999999999996</v>
      </c>
      <c r="L921">
        <v>6.7</v>
      </c>
      <c r="N921">
        <v>7.4</v>
      </c>
      <c r="Z921">
        <v>7.1</v>
      </c>
    </row>
    <row r="922" spans="2:26" x14ac:dyDescent="0.3">
      <c r="B922" t="s">
        <v>18106</v>
      </c>
      <c r="C922" t="s">
        <v>1611</v>
      </c>
      <c r="D922" t="s">
        <v>15392</v>
      </c>
      <c r="E922" t="s">
        <v>18103</v>
      </c>
      <c r="F922" t="s">
        <v>18105</v>
      </c>
      <c r="H922" t="s">
        <v>3160</v>
      </c>
      <c r="I922">
        <v>7.3</v>
      </c>
      <c r="J922">
        <v>7.6</v>
      </c>
      <c r="L922">
        <v>7.2</v>
      </c>
      <c r="N922">
        <v>6.6</v>
      </c>
      <c r="Z922">
        <v>7.9</v>
      </c>
    </row>
    <row r="923" spans="2:26" x14ac:dyDescent="0.3">
      <c r="B923" t="s">
        <v>9668</v>
      </c>
      <c r="H923" t="s">
        <v>1477</v>
      </c>
      <c r="I923">
        <v>5.8</v>
      </c>
      <c r="J923">
        <v>7.6</v>
      </c>
      <c r="L923">
        <v>7.1</v>
      </c>
      <c r="N923">
        <v>7.5</v>
      </c>
      <c r="Z923">
        <v>5.6</v>
      </c>
    </row>
    <row r="924" spans="2:26" x14ac:dyDescent="0.3">
      <c r="B924" t="s">
        <v>18111</v>
      </c>
      <c r="C924" t="s">
        <v>3270</v>
      </c>
      <c r="D924" t="s">
        <v>9668</v>
      </c>
      <c r="H924" t="s">
        <v>454</v>
      </c>
      <c r="I924">
        <v>6.7</v>
      </c>
      <c r="J924">
        <v>7</v>
      </c>
      <c r="L924">
        <v>6.3</v>
      </c>
      <c r="N924">
        <v>5.6</v>
      </c>
      <c r="Z924">
        <v>7.6</v>
      </c>
    </row>
    <row r="925" spans="2:26" x14ac:dyDescent="0.3">
      <c r="B925" t="s">
        <v>3270</v>
      </c>
      <c r="C925" t="s">
        <v>18112</v>
      </c>
      <c r="H925" t="s">
        <v>1420</v>
      </c>
      <c r="I925">
        <v>5.8</v>
      </c>
      <c r="J925">
        <v>6.7</v>
      </c>
      <c r="L925">
        <v>6.6</v>
      </c>
      <c r="N925">
        <v>5.4</v>
      </c>
      <c r="Z925">
        <v>5.6</v>
      </c>
    </row>
    <row r="926" spans="2:26" x14ac:dyDescent="0.3">
      <c r="B926" t="s">
        <v>18108</v>
      </c>
      <c r="C926" t="s">
        <v>9668</v>
      </c>
      <c r="H926" t="s">
        <v>1861</v>
      </c>
      <c r="I926">
        <v>7.8</v>
      </c>
      <c r="J926">
        <v>7.8</v>
      </c>
      <c r="L926">
        <v>7.2</v>
      </c>
      <c r="N926">
        <v>7.1</v>
      </c>
      <c r="Z926">
        <v>5.2</v>
      </c>
    </row>
    <row r="927" spans="2:26" x14ac:dyDescent="0.3">
      <c r="B927" t="s">
        <v>6096</v>
      </c>
      <c r="C927" t="s">
        <v>18108</v>
      </c>
      <c r="H927" t="s">
        <v>4993</v>
      </c>
      <c r="I927">
        <v>6.6</v>
      </c>
      <c r="J927">
        <v>4.4000000000000004</v>
      </c>
      <c r="L927">
        <v>6.7</v>
      </c>
      <c r="N927">
        <v>5.3</v>
      </c>
      <c r="Z927">
        <v>6.8</v>
      </c>
    </row>
    <row r="928" spans="2:26" x14ac:dyDescent="0.3">
      <c r="B928" t="s">
        <v>18110</v>
      </c>
      <c r="H928" t="s">
        <v>3753</v>
      </c>
      <c r="I928">
        <v>6.5</v>
      </c>
      <c r="J928">
        <v>7.4</v>
      </c>
      <c r="L928">
        <v>5</v>
      </c>
      <c r="N928">
        <v>6.2</v>
      </c>
      <c r="Z928">
        <v>6.4</v>
      </c>
    </row>
    <row r="929" spans="2:26" x14ac:dyDescent="0.3">
      <c r="H929" t="s">
        <v>1611</v>
      </c>
      <c r="I929">
        <v>6.7</v>
      </c>
      <c r="J929">
        <v>6.8</v>
      </c>
      <c r="L929">
        <v>6.2</v>
      </c>
      <c r="N929">
        <v>5.7</v>
      </c>
      <c r="Z929">
        <v>7</v>
      </c>
    </row>
    <row r="930" spans="2:26" x14ac:dyDescent="0.3">
      <c r="B930" t="s">
        <v>18111</v>
      </c>
      <c r="C930" t="s">
        <v>3270</v>
      </c>
      <c r="D930" t="s">
        <v>18108</v>
      </c>
      <c r="E930" t="s">
        <v>9668</v>
      </c>
      <c r="H930" t="s">
        <v>1092</v>
      </c>
      <c r="I930">
        <v>7.3</v>
      </c>
      <c r="J930">
        <v>3.1</v>
      </c>
      <c r="L930">
        <v>7.4</v>
      </c>
      <c r="N930">
        <v>5.4</v>
      </c>
      <c r="Z930">
        <v>6.3</v>
      </c>
    </row>
    <row r="931" spans="2:26" x14ac:dyDescent="0.3">
      <c r="B931" t="s">
        <v>9668</v>
      </c>
      <c r="H931" t="s">
        <v>59</v>
      </c>
      <c r="I931">
        <v>5.8</v>
      </c>
      <c r="J931">
        <v>7</v>
      </c>
      <c r="L931">
        <v>6.5</v>
      </c>
      <c r="N931">
        <v>5.0999999999999996</v>
      </c>
      <c r="Z931">
        <v>6</v>
      </c>
    </row>
    <row r="932" spans="2:26" x14ac:dyDescent="0.3">
      <c r="B932" t="s">
        <v>1611</v>
      </c>
      <c r="C932" t="s">
        <v>18111</v>
      </c>
      <c r="D932" t="s">
        <v>9668</v>
      </c>
      <c r="H932" t="s">
        <v>412</v>
      </c>
      <c r="I932">
        <v>5.5</v>
      </c>
      <c r="J932">
        <v>6.1</v>
      </c>
      <c r="L932">
        <v>7.1</v>
      </c>
      <c r="N932">
        <v>6.8</v>
      </c>
      <c r="Z932">
        <v>6.5</v>
      </c>
    </row>
    <row r="933" spans="2:26" x14ac:dyDescent="0.3">
      <c r="B933" t="s">
        <v>18103</v>
      </c>
      <c r="C933" t="s">
        <v>6096</v>
      </c>
      <c r="H933" t="s">
        <v>855</v>
      </c>
      <c r="I933">
        <v>6.3</v>
      </c>
      <c r="J933">
        <v>3.8</v>
      </c>
      <c r="L933">
        <v>7.2</v>
      </c>
      <c r="N933">
        <v>6.1</v>
      </c>
      <c r="Z933">
        <v>6</v>
      </c>
    </row>
    <row r="934" spans="2:26" x14ac:dyDescent="0.3">
      <c r="B934" t="s">
        <v>3270</v>
      </c>
      <c r="H934" t="s">
        <v>1872</v>
      </c>
      <c r="I934">
        <v>7.4</v>
      </c>
      <c r="J934">
        <v>5.9</v>
      </c>
      <c r="L934">
        <v>6.4</v>
      </c>
      <c r="N934">
        <v>4.0999999999999996</v>
      </c>
      <c r="Z934">
        <v>6.4</v>
      </c>
    </row>
    <row r="935" spans="2:26" x14ac:dyDescent="0.3">
      <c r="B935" t="s">
        <v>9668</v>
      </c>
      <c r="H935" t="s">
        <v>59</v>
      </c>
      <c r="I935">
        <v>5.9</v>
      </c>
      <c r="J935">
        <v>7.6</v>
      </c>
      <c r="L935">
        <v>6.1</v>
      </c>
      <c r="N935">
        <v>4.5999999999999996</v>
      </c>
      <c r="Z935">
        <v>7.2</v>
      </c>
    </row>
    <row r="936" spans="2:26" x14ac:dyDescent="0.3">
      <c r="B936" t="s">
        <v>6096</v>
      </c>
      <c r="C936" t="s">
        <v>18104</v>
      </c>
      <c r="D936" t="s">
        <v>9668</v>
      </c>
      <c r="H936" t="s">
        <v>2145</v>
      </c>
      <c r="I936">
        <v>6.2</v>
      </c>
      <c r="J936">
        <v>7.3</v>
      </c>
      <c r="L936">
        <v>7</v>
      </c>
      <c r="N936">
        <v>6</v>
      </c>
      <c r="Z936">
        <v>6.3</v>
      </c>
    </row>
    <row r="937" spans="2:26" x14ac:dyDescent="0.3">
      <c r="B937" t="s">
        <v>3270</v>
      </c>
      <c r="C937" t="s">
        <v>18105</v>
      </c>
      <c r="H937" t="s">
        <v>1375</v>
      </c>
      <c r="I937">
        <v>5.9</v>
      </c>
      <c r="J937">
        <v>6</v>
      </c>
      <c r="L937">
        <v>7</v>
      </c>
      <c r="N937">
        <v>6.4</v>
      </c>
      <c r="Z937">
        <v>7.9</v>
      </c>
    </row>
    <row r="938" spans="2:26" x14ac:dyDescent="0.3">
      <c r="B938" t="s">
        <v>3270</v>
      </c>
      <c r="C938" t="s">
        <v>18105</v>
      </c>
      <c r="D938" t="s">
        <v>9668</v>
      </c>
      <c r="H938" t="s">
        <v>5047</v>
      </c>
      <c r="I938">
        <v>6.5</v>
      </c>
      <c r="J938">
        <v>5.6</v>
      </c>
      <c r="L938">
        <v>7</v>
      </c>
      <c r="N938">
        <v>7.4</v>
      </c>
      <c r="Z938">
        <v>7</v>
      </c>
    </row>
    <row r="939" spans="2:26" x14ac:dyDescent="0.3">
      <c r="B939" t="s">
        <v>926</v>
      </c>
      <c r="C939" t="s">
        <v>9668</v>
      </c>
      <c r="H939" t="s">
        <v>50</v>
      </c>
      <c r="I939">
        <v>4.4000000000000004</v>
      </c>
      <c r="J939">
        <v>6</v>
      </c>
      <c r="L939">
        <v>6.9</v>
      </c>
      <c r="N939">
        <v>4.8</v>
      </c>
      <c r="Z939">
        <v>7.2</v>
      </c>
    </row>
    <row r="940" spans="2:26" x14ac:dyDescent="0.3">
      <c r="B940" t="s">
        <v>926</v>
      </c>
      <c r="C940" t="s">
        <v>15392</v>
      </c>
      <c r="D940" t="s">
        <v>18103</v>
      </c>
      <c r="H940" t="s">
        <v>143</v>
      </c>
      <c r="I940">
        <v>3.5</v>
      </c>
      <c r="J940">
        <v>4.0999999999999996</v>
      </c>
      <c r="L940">
        <v>7.5</v>
      </c>
      <c r="N940">
        <v>6.7</v>
      </c>
      <c r="Z940">
        <v>3.5</v>
      </c>
    </row>
    <row r="941" spans="2:26" x14ac:dyDescent="0.3">
      <c r="B941" t="s">
        <v>3270</v>
      </c>
      <c r="C941" t="s">
        <v>9668</v>
      </c>
      <c r="H941" t="s">
        <v>1763</v>
      </c>
      <c r="I941">
        <v>6.6</v>
      </c>
      <c r="J941">
        <v>3.5</v>
      </c>
      <c r="L941">
        <v>6.9</v>
      </c>
      <c r="N941">
        <v>6.4</v>
      </c>
      <c r="Z941">
        <v>6.7</v>
      </c>
    </row>
    <row r="942" spans="2:26" x14ac:dyDescent="0.3">
      <c r="B942" t="s">
        <v>3270</v>
      </c>
      <c r="C942" t="s">
        <v>18105</v>
      </c>
      <c r="H942" t="s">
        <v>1375</v>
      </c>
      <c r="I942">
        <v>6</v>
      </c>
      <c r="J942">
        <v>6.5</v>
      </c>
      <c r="L942">
        <v>7.4</v>
      </c>
      <c r="N942">
        <v>4.5</v>
      </c>
      <c r="Z942">
        <v>4.9000000000000004</v>
      </c>
    </row>
    <row r="943" spans="2:26" x14ac:dyDescent="0.3">
      <c r="B943" t="s">
        <v>18111</v>
      </c>
      <c r="C943" t="s">
        <v>9668</v>
      </c>
      <c r="H943" t="s">
        <v>329</v>
      </c>
      <c r="I943">
        <v>6.4</v>
      </c>
      <c r="J943">
        <v>6.9</v>
      </c>
      <c r="L943">
        <v>7</v>
      </c>
      <c r="N943">
        <v>5.7</v>
      </c>
      <c r="Z943">
        <v>6.8</v>
      </c>
    </row>
    <row r="944" spans="2:26" x14ac:dyDescent="0.3">
      <c r="B944" t="s">
        <v>18105</v>
      </c>
      <c r="C944" t="s">
        <v>18110</v>
      </c>
      <c r="H944" t="s">
        <v>4703</v>
      </c>
      <c r="I944">
        <v>6.5</v>
      </c>
      <c r="J944">
        <v>7.2</v>
      </c>
      <c r="L944">
        <v>7.5</v>
      </c>
      <c r="N944">
        <v>5.6</v>
      </c>
      <c r="Z944">
        <v>7.2</v>
      </c>
    </row>
    <row r="945" spans="2:26" x14ac:dyDescent="0.3">
      <c r="B945" t="s">
        <v>18111</v>
      </c>
      <c r="C945" t="s">
        <v>3270</v>
      </c>
      <c r="D945" t="s">
        <v>9668</v>
      </c>
      <c r="H945" t="s">
        <v>5083</v>
      </c>
      <c r="I945">
        <v>4.3</v>
      </c>
      <c r="J945">
        <v>5.6</v>
      </c>
      <c r="L945">
        <v>7.1</v>
      </c>
      <c r="N945">
        <v>6.4</v>
      </c>
      <c r="Z945">
        <v>6.8</v>
      </c>
    </row>
    <row r="946" spans="2:26" x14ac:dyDescent="0.3">
      <c r="B946" t="s">
        <v>15392</v>
      </c>
      <c r="H946" t="s">
        <v>2934</v>
      </c>
      <c r="I946">
        <v>4.2</v>
      </c>
      <c r="J946">
        <v>8.6999999999999993</v>
      </c>
      <c r="L946">
        <v>6.4</v>
      </c>
      <c r="N946">
        <v>5</v>
      </c>
      <c r="Z946">
        <v>5.2</v>
      </c>
    </row>
    <row r="947" spans="2:26" x14ac:dyDescent="0.3">
      <c r="B947" t="s">
        <v>18103</v>
      </c>
      <c r="H947" t="s">
        <v>5091</v>
      </c>
      <c r="I947">
        <v>6.5</v>
      </c>
      <c r="J947">
        <v>2.2000000000000002</v>
      </c>
      <c r="L947">
        <v>5.3</v>
      </c>
      <c r="N947">
        <v>8.1999999999999993</v>
      </c>
      <c r="Z947">
        <v>7.2</v>
      </c>
    </row>
    <row r="948" spans="2:26" x14ac:dyDescent="0.3">
      <c r="B948" t="s">
        <v>18108</v>
      </c>
      <c r="C948" t="s">
        <v>9668</v>
      </c>
      <c r="H948" t="s">
        <v>2152</v>
      </c>
      <c r="I948">
        <v>6.1</v>
      </c>
      <c r="J948">
        <v>4.7</v>
      </c>
      <c r="L948">
        <v>6.2</v>
      </c>
      <c r="N948">
        <v>5.5</v>
      </c>
      <c r="Z948">
        <v>6.1</v>
      </c>
    </row>
    <row r="949" spans="2:26" x14ac:dyDescent="0.3">
      <c r="B949" t="s">
        <v>18111</v>
      </c>
      <c r="C949" t="s">
        <v>9668</v>
      </c>
      <c r="H949" t="s">
        <v>329</v>
      </c>
      <c r="I949">
        <v>6.3</v>
      </c>
      <c r="J949">
        <v>6.6</v>
      </c>
      <c r="L949">
        <v>6.4</v>
      </c>
      <c r="N949">
        <v>4.9000000000000004</v>
      </c>
      <c r="Z949">
        <v>7.8</v>
      </c>
    </row>
    <row r="950" spans="2:26" x14ac:dyDescent="0.3">
      <c r="B950" t="s">
        <v>3270</v>
      </c>
      <c r="C950" t="s">
        <v>9668</v>
      </c>
      <c r="H950" t="s">
        <v>2062</v>
      </c>
      <c r="I950">
        <v>6.2</v>
      </c>
      <c r="J950">
        <v>8</v>
      </c>
      <c r="L950">
        <v>5.5</v>
      </c>
      <c r="N950">
        <v>6.9</v>
      </c>
      <c r="Z950">
        <v>6.2</v>
      </c>
    </row>
    <row r="951" spans="2:26" x14ac:dyDescent="0.3">
      <c r="B951" t="s">
        <v>3270</v>
      </c>
      <c r="C951" t="s">
        <v>18105</v>
      </c>
      <c r="H951" t="s">
        <v>1375</v>
      </c>
      <c r="I951">
        <v>5.9</v>
      </c>
      <c r="J951">
        <v>5.7</v>
      </c>
      <c r="L951">
        <v>5.4</v>
      </c>
      <c r="N951">
        <v>5.6</v>
      </c>
      <c r="Z951">
        <v>6.2</v>
      </c>
    </row>
    <row r="952" spans="2:26" x14ac:dyDescent="0.3">
      <c r="B952" t="s">
        <v>926</v>
      </c>
      <c r="C952" t="s">
        <v>18105</v>
      </c>
      <c r="D952" t="s">
        <v>18104</v>
      </c>
      <c r="E952" t="s">
        <v>9668</v>
      </c>
      <c r="H952" t="s">
        <v>1612</v>
      </c>
      <c r="I952">
        <v>5.9</v>
      </c>
      <c r="J952">
        <v>6.9</v>
      </c>
      <c r="L952">
        <v>7.5</v>
      </c>
      <c r="N952">
        <v>8</v>
      </c>
      <c r="Z952">
        <v>7.5</v>
      </c>
    </row>
    <row r="953" spans="2:26" x14ac:dyDescent="0.3">
      <c r="B953" t="s">
        <v>18111</v>
      </c>
      <c r="C953" t="s">
        <v>3270</v>
      </c>
      <c r="D953" t="s">
        <v>18108</v>
      </c>
      <c r="E953" t="s">
        <v>9668</v>
      </c>
      <c r="H953" t="s">
        <v>1092</v>
      </c>
      <c r="I953">
        <v>6.5</v>
      </c>
      <c r="L953">
        <v>7.4</v>
      </c>
      <c r="N953">
        <v>5.3</v>
      </c>
      <c r="Z953">
        <v>6</v>
      </c>
    </row>
    <row r="954" spans="2:26" x14ac:dyDescent="0.3">
      <c r="B954" t="s">
        <v>18111</v>
      </c>
      <c r="C954" t="s">
        <v>3270</v>
      </c>
      <c r="D954" t="s">
        <v>18108</v>
      </c>
      <c r="E954" t="s">
        <v>9668</v>
      </c>
      <c r="H954" t="s">
        <v>1092</v>
      </c>
      <c r="I954">
        <v>6.4</v>
      </c>
      <c r="L954">
        <v>8</v>
      </c>
      <c r="N954">
        <v>6.2</v>
      </c>
      <c r="Z954">
        <v>6.4</v>
      </c>
    </row>
    <row r="955" spans="2:26" x14ac:dyDescent="0.3">
      <c r="B955" t="s">
        <v>18111</v>
      </c>
      <c r="C955" t="s">
        <v>3270</v>
      </c>
      <c r="D955" t="s">
        <v>18108</v>
      </c>
      <c r="E955" t="s">
        <v>9668</v>
      </c>
      <c r="H955" t="s">
        <v>1092</v>
      </c>
      <c r="I955">
        <v>6.5</v>
      </c>
      <c r="L955">
        <v>6.8</v>
      </c>
      <c r="N955">
        <v>5.3</v>
      </c>
      <c r="Z955">
        <v>5.6</v>
      </c>
    </row>
    <row r="956" spans="2:26" x14ac:dyDescent="0.3">
      <c r="B956" t="s">
        <v>926</v>
      </c>
      <c r="C956" t="s">
        <v>18104</v>
      </c>
      <c r="D956" t="s">
        <v>9668</v>
      </c>
      <c r="H956" t="s">
        <v>222</v>
      </c>
      <c r="I956">
        <v>5.7</v>
      </c>
      <c r="L956">
        <v>4.0999999999999996</v>
      </c>
      <c r="N956">
        <v>7.2</v>
      </c>
      <c r="Z956">
        <v>8.1</v>
      </c>
    </row>
    <row r="957" spans="2:26" x14ac:dyDescent="0.3">
      <c r="B957" t="s">
        <v>926</v>
      </c>
      <c r="C957" t="s">
        <v>18106</v>
      </c>
      <c r="D957" t="s">
        <v>1611</v>
      </c>
      <c r="E957" t="s">
        <v>3270</v>
      </c>
      <c r="F957" t="s">
        <v>15392</v>
      </c>
      <c r="G957" t="s">
        <v>18104</v>
      </c>
      <c r="H957" t="s">
        <v>597</v>
      </c>
      <c r="I957">
        <v>8</v>
      </c>
      <c r="L957">
        <v>6.1</v>
      </c>
      <c r="N957">
        <v>7.6</v>
      </c>
      <c r="Z957">
        <v>7.1</v>
      </c>
    </row>
    <row r="958" spans="2:26" x14ac:dyDescent="0.3">
      <c r="B958" t="s">
        <v>1611</v>
      </c>
      <c r="C958" t="s">
        <v>3270</v>
      </c>
      <c r="H958" t="s">
        <v>5145</v>
      </c>
      <c r="I958">
        <v>7.3</v>
      </c>
      <c r="L958">
        <v>7.1</v>
      </c>
      <c r="N958">
        <v>6.2</v>
      </c>
      <c r="Z958">
        <v>3.6</v>
      </c>
    </row>
    <row r="959" spans="2:26" x14ac:dyDescent="0.3">
      <c r="B959" t="s">
        <v>18113</v>
      </c>
      <c r="C959" t="s">
        <v>3270</v>
      </c>
      <c r="D959" t="s">
        <v>18109</v>
      </c>
      <c r="E959" t="s">
        <v>18112</v>
      </c>
      <c r="H959" t="s">
        <v>5150</v>
      </c>
      <c r="I959">
        <v>6.7</v>
      </c>
      <c r="L959">
        <v>3.6</v>
      </c>
      <c r="N959">
        <v>6.3</v>
      </c>
      <c r="Z959">
        <v>7.4</v>
      </c>
    </row>
    <row r="960" spans="2:26" x14ac:dyDescent="0.3">
      <c r="B960" t="s">
        <v>3270</v>
      </c>
      <c r="C960" t="s">
        <v>9668</v>
      </c>
      <c r="H960" t="s">
        <v>2062</v>
      </c>
      <c r="I960">
        <v>7.5</v>
      </c>
      <c r="L960">
        <v>7</v>
      </c>
      <c r="N960">
        <v>6.3</v>
      </c>
      <c r="Z960">
        <v>6.9</v>
      </c>
    </row>
    <row r="961" spans="2:26" x14ac:dyDescent="0.3">
      <c r="B961" t="s">
        <v>1611</v>
      </c>
      <c r="H961" t="s">
        <v>2073</v>
      </c>
      <c r="I961">
        <v>5.4</v>
      </c>
      <c r="L961">
        <v>7.6</v>
      </c>
      <c r="N961">
        <v>6.9</v>
      </c>
      <c r="Z961">
        <v>7.6</v>
      </c>
    </row>
    <row r="962" spans="2:26" x14ac:dyDescent="0.3">
      <c r="B962" t="s">
        <v>18111</v>
      </c>
      <c r="C962" t="s">
        <v>3270</v>
      </c>
      <c r="D962" t="s">
        <v>9668</v>
      </c>
      <c r="H962" t="s">
        <v>454</v>
      </c>
      <c r="I962">
        <v>6.6</v>
      </c>
      <c r="L962">
        <v>6.3</v>
      </c>
      <c r="N962">
        <v>4.5</v>
      </c>
      <c r="Z962">
        <v>8.6</v>
      </c>
    </row>
    <row r="963" spans="2:26" x14ac:dyDescent="0.3">
      <c r="B963" t="s">
        <v>18108</v>
      </c>
      <c r="C963" t="s">
        <v>9668</v>
      </c>
      <c r="H963" t="s">
        <v>2152</v>
      </c>
      <c r="I963">
        <v>7.7</v>
      </c>
      <c r="L963">
        <v>6.3</v>
      </c>
      <c r="N963">
        <v>5.9</v>
      </c>
      <c r="Z963">
        <v>5.0999999999999996</v>
      </c>
    </row>
    <row r="964" spans="2:26" x14ac:dyDescent="0.3">
      <c r="B964" t="s">
        <v>926</v>
      </c>
      <c r="C964" t="s">
        <v>18111</v>
      </c>
      <c r="D964" t="s">
        <v>9668</v>
      </c>
      <c r="H964" t="s">
        <v>3203</v>
      </c>
      <c r="I964">
        <v>5.8</v>
      </c>
      <c r="L964">
        <v>6</v>
      </c>
      <c r="N964">
        <v>8.1</v>
      </c>
      <c r="Z964">
        <v>6.1</v>
      </c>
    </row>
    <row r="965" spans="2:26" x14ac:dyDescent="0.3">
      <c r="B965" t="s">
        <v>18113</v>
      </c>
      <c r="C965" t="s">
        <v>3270</v>
      </c>
      <c r="D965" t="s">
        <v>18109</v>
      </c>
      <c r="E965" t="s">
        <v>18112</v>
      </c>
      <c r="H965" t="s">
        <v>3291</v>
      </c>
      <c r="I965">
        <v>6.4</v>
      </c>
      <c r="L965">
        <v>7.7</v>
      </c>
      <c r="N965">
        <v>5.7</v>
      </c>
      <c r="Z965">
        <v>7.7</v>
      </c>
    </row>
    <row r="966" spans="2:26" x14ac:dyDescent="0.3">
      <c r="B966" t="s">
        <v>1611</v>
      </c>
      <c r="C966" t="s">
        <v>18103</v>
      </c>
      <c r="H966" t="s">
        <v>5181</v>
      </c>
      <c r="I966">
        <v>5.6</v>
      </c>
      <c r="L966">
        <v>7.7</v>
      </c>
      <c r="N966">
        <v>6.9</v>
      </c>
      <c r="Z966">
        <v>5.2</v>
      </c>
    </row>
    <row r="967" spans="2:26" x14ac:dyDescent="0.3">
      <c r="B967" t="s">
        <v>18108</v>
      </c>
      <c r="C967" t="s">
        <v>9668</v>
      </c>
      <c r="H967" t="s">
        <v>1861</v>
      </c>
      <c r="I967">
        <v>6</v>
      </c>
      <c r="L967">
        <v>7.3</v>
      </c>
      <c r="N967">
        <v>5.5</v>
      </c>
      <c r="Z967">
        <v>7.1</v>
      </c>
    </row>
    <row r="968" spans="2:26" x14ac:dyDescent="0.3">
      <c r="B968" t="s">
        <v>3270</v>
      </c>
      <c r="C968" t="s">
        <v>9668</v>
      </c>
      <c r="H968" t="s">
        <v>2062</v>
      </c>
      <c r="I968">
        <v>6.2</v>
      </c>
      <c r="L968">
        <v>6.7</v>
      </c>
      <c r="N968">
        <v>6.9</v>
      </c>
      <c r="Z968">
        <v>7.3</v>
      </c>
    </row>
    <row r="969" spans="2:26" x14ac:dyDescent="0.3">
      <c r="B969" t="s">
        <v>1611</v>
      </c>
      <c r="C969" t="s">
        <v>18111</v>
      </c>
      <c r="D969" t="s">
        <v>3270</v>
      </c>
      <c r="E969" t="s">
        <v>15392</v>
      </c>
      <c r="H969" t="s">
        <v>5197</v>
      </c>
      <c r="I969">
        <v>5.9</v>
      </c>
      <c r="L969">
        <v>3.1</v>
      </c>
      <c r="N969">
        <v>5</v>
      </c>
      <c r="Z969">
        <v>5.8</v>
      </c>
    </row>
    <row r="970" spans="2:26" x14ac:dyDescent="0.3">
      <c r="B970" t="s">
        <v>18105</v>
      </c>
      <c r="H970" t="s">
        <v>209</v>
      </c>
      <c r="I970">
        <v>5.0999999999999996</v>
      </c>
      <c r="L970">
        <v>6.3</v>
      </c>
      <c r="N970">
        <v>6.6</v>
      </c>
      <c r="Z970">
        <v>6.3</v>
      </c>
    </row>
    <row r="971" spans="2:26" x14ac:dyDescent="0.3">
      <c r="B971" t="s">
        <v>3270</v>
      </c>
      <c r="C971" t="s">
        <v>9668</v>
      </c>
      <c r="H971" t="s">
        <v>3438</v>
      </c>
      <c r="I971">
        <v>6.8</v>
      </c>
      <c r="L971">
        <v>5.7</v>
      </c>
      <c r="N971">
        <v>5.7</v>
      </c>
      <c r="Z971">
        <v>6.1</v>
      </c>
    </row>
    <row r="972" spans="2:26" x14ac:dyDescent="0.3">
      <c r="B972" t="s">
        <v>18113</v>
      </c>
      <c r="C972" t="s">
        <v>18111</v>
      </c>
      <c r="D972" t="s">
        <v>3270</v>
      </c>
      <c r="E972" t="s">
        <v>9668</v>
      </c>
      <c r="H972" t="s">
        <v>5209</v>
      </c>
      <c r="I972">
        <v>6</v>
      </c>
      <c r="L972">
        <v>7.1</v>
      </c>
      <c r="N972">
        <v>4.5</v>
      </c>
      <c r="Z972">
        <v>7.1</v>
      </c>
    </row>
    <row r="973" spans="2:26" x14ac:dyDescent="0.3">
      <c r="B973" t="s">
        <v>3270</v>
      </c>
      <c r="C973" t="s">
        <v>9668</v>
      </c>
      <c r="H973" t="s">
        <v>2062</v>
      </c>
      <c r="I973">
        <v>5.0999999999999996</v>
      </c>
      <c r="L973">
        <v>8.3000000000000007</v>
      </c>
      <c r="N973">
        <v>4.5999999999999996</v>
      </c>
      <c r="Z973">
        <v>6.6</v>
      </c>
    </row>
    <row r="974" spans="2:26" x14ac:dyDescent="0.3">
      <c r="B974" t="s">
        <v>18104</v>
      </c>
      <c r="C974" t="s">
        <v>9668</v>
      </c>
      <c r="H974" t="s">
        <v>2702</v>
      </c>
      <c r="I974">
        <v>5.8</v>
      </c>
      <c r="L974">
        <v>6.7</v>
      </c>
      <c r="N974">
        <v>4.9000000000000004</v>
      </c>
      <c r="Z974">
        <v>4.9000000000000004</v>
      </c>
    </row>
    <row r="975" spans="2:26" x14ac:dyDescent="0.3">
      <c r="B975" t="s">
        <v>18103</v>
      </c>
      <c r="C975" t="s">
        <v>18105</v>
      </c>
      <c r="H975" t="s">
        <v>660</v>
      </c>
      <c r="I975">
        <v>6.2</v>
      </c>
      <c r="L975">
        <v>7.3</v>
      </c>
      <c r="N975">
        <v>6</v>
      </c>
      <c r="Z975">
        <v>5.3</v>
      </c>
    </row>
    <row r="976" spans="2:26" x14ac:dyDescent="0.3">
      <c r="B976" t="s">
        <v>18111</v>
      </c>
      <c r="C976" t="s">
        <v>3270</v>
      </c>
      <c r="D976" t="s">
        <v>9668</v>
      </c>
      <c r="H976" t="s">
        <v>5083</v>
      </c>
      <c r="I976">
        <v>6.4</v>
      </c>
      <c r="L976">
        <v>6.3</v>
      </c>
      <c r="N976">
        <v>6.9</v>
      </c>
      <c r="Z976">
        <v>7.6</v>
      </c>
    </row>
    <row r="977" spans="2:26" x14ac:dyDescent="0.3">
      <c r="H977" t="s">
        <v>1611</v>
      </c>
      <c r="I977">
        <v>4.8</v>
      </c>
      <c r="L977">
        <v>7.8</v>
      </c>
      <c r="N977">
        <v>6.9</v>
      </c>
      <c r="Z977">
        <v>6.6</v>
      </c>
    </row>
    <row r="978" spans="2:26" x14ac:dyDescent="0.3">
      <c r="B978" t="s">
        <v>18111</v>
      </c>
      <c r="H978" t="s">
        <v>982</v>
      </c>
      <c r="I978">
        <v>4.9000000000000004</v>
      </c>
      <c r="L978">
        <v>7.3</v>
      </c>
      <c r="N978">
        <v>5.4</v>
      </c>
      <c r="Z978">
        <v>7.3</v>
      </c>
    </row>
    <row r="979" spans="2:26" x14ac:dyDescent="0.3">
      <c r="B979" t="s">
        <v>18104</v>
      </c>
      <c r="H979" t="s">
        <v>5240</v>
      </c>
      <c r="I979">
        <v>5.6</v>
      </c>
      <c r="L979">
        <v>7.6</v>
      </c>
      <c r="N979">
        <v>5.4</v>
      </c>
      <c r="Z979">
        <v>6.6</v>
      </c>
    </row>
    <row r="980" spans="2:26" x14ac:dyDescent="0.3">
      <c r="B980" t="s">
        <v>18103</v>
      </c>
      <c r="C980" t="s">
        <v>9668</v>
      </c>
      <c r="H980" t="s">
        <v>1324</v>
      </c>
      <c r="I980">
        <v>5.5</v>
      </c>
      <c r="L980">
        <v>5.3</v>
      </c>
      <c r="N980">
        <v>5.4</v>
      </c>
      <c r="Z980">
        <v>7.1</v>
      </c>
    </row>
    <row r="981" spans="2:26" x14ac:dyDescent="0.3">
      <c r="B981" t="s">
        <v>18111</v>
      </c>
      <c r="C981" t="s">
        <v>3270</v>
      </c>
      <c r="D981" t="s">
        <v>18108</v>
      </c>
      <c r="E981" t="s">
        <v>9668</v>
      </c>
      <c r="H981" t="s">
        <v>1092</v>
      </c>
      <c r="I981">
        <v>3.7</v>
      </c>
      <c r="L981">
        <v>7.9</v>
      </c>
      <c r="N981">
        <v>7</v>
      </c>
      <c r="Z981">
        <v>4.9000000000000004</v>
      </c>
    </row>
    <row r="982" spans="2:26" x14ac:dyDescent="0.3">
      <c r="B982" t="s">
        <v>18104</v>
      </c>
      <c r="C982" t="s">
        <v>9668</v>
      </c>
      <c r="H982" t="s">
        <v>2702</v>
      </c>
      <c r="I982">
        <v>5.9</v>
      </c>
      <c r="L982">
        <v>7.1</v>
      </c>
      <c r="N982">
        <v>7.7</v>
      </c>
      <c r="Z982">
        <v>7.3</v>
      </c>
    </row>
    <row r="983" spans="2:26" x14ac:dyDescent="0.3">
      <c r="B983" t="s">
        <v>926</v>
      </c>
      <c r="C983" t="s">
        <v>1611</v>
      </c>
      <c r="D983" t="s">
        <v>18111</v>
      </c>
      <c r="E983" t="s">
        <v>18114</v>
      </c>
      <c r="F983" t="s">
        <v>18108</v>
      </c>
      <c r="H983" t="s">
        <v>5259</v>
      </c>
      <c r="I983">
        <v>6.3</v>
      </c>
      <c r="L983">
        <v>5.8</v>
      </c>
      <c r="N983">
        <v>5.9</v>
      </c>
      <c r="Z983">
        <v>5</v>
      </c>
    </row>
    <row r="984" spans="2:26" x14ac:dyDescent="0.3">
      <c r="B984" t="s">
        <v>3270</v>
      </c>
      <c r="C984" t="s">
        <v>9668</v>
      </c>
      <c r="H984" t="s">
        <v>2062</v>
      </c>
      <c r="I984">
        <v>7.6</v>
      </c>
      <c r="L984">
        <v>8.3000000000000007</v>
      </c>
      <c r="N984">
        <v>6.8</v>
      </c>
      <c r="Z984">
        <v>5.2</v>
      </c>
    </row>
    <row r="985" spans="2:26" x14ac:dyDescent="0.3">
      <c r="B985" t="s">
        <v>926</v>
      </c>
      <c r="C985" t="s">
        <v>18103</v>
      </c>
      <c r="H985" t="s">
        <v>42</v>
      </c>
      <c r="I985">
        <v>8.3000000000000007</v>
      </c>
      <c r="L985">
        <v>5.6</v>
      </c>
      <c r="N985">
        <v>5.0999999999999996</v>
      </c>
      <c r="Z985">
        <v>8.5</v>
      </c>
    </row>
    <row r="986" spans="2:26" x14ac:dyDescent="0.3">
      <c r="B986" t="s">
        <v>18111</v>
      </c>
      <c r="C986" t="s">
        <v>3270</v>
      </c>
      <c r="D986" t="s">
        <v>18104</v>
      </c>
      <c r="E986" t="s">
        <v>9668</v>
      </c>
      <c r="H986" t="s">
        <v>5275</v>
      </c>
      <c r="I986">
        <v>6.9</v>
      </c>
      <c r="L986">
        <v>5</v>
      </c>
      <c r="N986">
        <v>7.2</v>
      </c>
      <c r="Z986">
        <v>6.2</v>
      </c>
    </row>
    <row r="987" spans="2:26" x14ac:dyDescent="0.3">
      <c r="B987" t="s">
        <v>3270</v>
      </c>
      <c r="C987" t="s">
        <v>18108</v>
      </c>
      <c r="D987" t="s">
        <v>9668</v>
      </c>
      <c r="H987" t="s">
        <v>2079</v>
      </c>
      <c r="I987">
        <v>6.7</v>
      </c>
      <c r="L987">
        <v>7.6</v>
      </c>
      <c r="N987">
        <v>7.3</v>
      </c>
      <c r="Z987">
        <v>6.1</v>
      </c>
    </row>
    <row r="988" spans="2:26" x14ac:dyDescent="0.3">
      <c r="B988" t="s">
        <v>3270</v>
      </c>
      <c r="C988" t="s">
        <v>9668</v>
      </c>
      <c r="H988" t="s">
        <v>2062</v>
      </c>
      <c r="I988">
        <v>6.8</v>
      </c>
      <c r="L988">
        <v>6.7</v>
      </c>
      <c r="N988">
        <v>3.6</v>
      </c>
      <c r="Z988">
        <v>5.2</v>
      </c>
    </row>
    <row r="989" spans="2:26" x14ac:dyDescent="0.3">
      <c r="B989" t="s">
        <v>926</v>
      </c>
      <c r="C989" t="s">
        <v>1611</v>
      </c>
      <c r="D989" t="s">
        <v>3270</v>
      </c>
      <c r="E989" t="s">
        <v>18112</v>
      </c>
      <c r="H989" t="s">
        <v>5291</v>
      </c>
      <c r="I989">
        <v>7.1</v>
      </c>
      <c r="L989">
        <v>7.5</v>
      </c>
      <c r="N989">
        <v>5.5</v>
      </c>
      <c r="Z989">
        <v>4.9000000000000004</v>
      </c>
    </row>
    <row r="990" spans="2:26" x14ac:dyDescent="0.3">
      <c r="B990" t="s">
        <v>3270</v>
      </c>
      <c r="C990" t="s">
        <v>9668</v>
      </c>
      <c r="H990" t="s">
        <v>2062</v>
      </c>
      <c r="I990">
        <v>6.4</v>
      </c>
      <c r="L990">
        <v>7.2</v>
      </c>
      <c r="N990">
        <v>7.3</v>
      </c>
      <c r="Z990">
        <v>3.8</v>
      </c>
    </row>
    <row r="991" spans="2:26" x14ac:dyDescent="0.3">
      <c r="B991" t="s">
        <v>1611</v>
      </c>
      <c r="H991" t="s">
        <v>4052</v>
      </c>
      <c r="I991">
        <v>6.4</v>
      </c>
      <c r="L991">
        <v>6.5</v>
      </c>
      <c r="N991">
        <v>6.1</v>
      </c>
      <c r="Z991">
        <v>5.9</v>
      </c>
    </row>
    <row r="992" spans="2:26" x14ac:dyDescent="0.3">
      <c r="B992" t="s">
        <v>18108</v>
      </c>
      <c r="C992" t="s">
        <v>18104</v>
      </c>
      <c r="H992" t="s">
        <v>5308</v>
      </c>
      <c r="I992">
        <v>7.4</v>
      </c>
      <c r="L992">
        <v>6.1</v>
      </c>
      <c r="N992">
        <v>7.2</v>
      </c>
      <c r="Z992">
        <v>6.3</v>
      </c>
    </row>
    <row r="993" spans="2:26" x14ac:dyDescent="0.3">
      <c r="B993" t="s">
        <v>18103</v>
      </c>
      <c r="C993" t="s">
        <v>18105</v>
      </c>
      <c r="H993" t="s">
        <v>3479</v>
      </c>
      <c r="I993">
        <v>6.4</v>
      </c>
      <c r="L993">
        <v>7.5</v>
      </c>
      <c r="N993">
        <v>5.9</v>
      </c>
      <c r="Z993">
        <v>5.2</v>
      </c>
    </row>
    <row r="994" spans="2:26" x14ac:dyDescent="0.3">
      <c r="B994" t="s">
        <v>18103</v>
      </c>
      <c r="C994" t="s">
        <v>18105</v>
      </c>
      <c r="H994" t="s">
        <v>3479</v>
      </c>
      <c r="I994">
        <v>6</v>
      </c>
      <c r="L994">
        <v>5.7</v>
      </c>
      <c r="N994">
        <v>6.1</v>
      </c>
      <c r="Z994">
        <v>6.8</v>
      </c>
    </row>
    <row r="995" spans="2:26" x14ac:dyDescent="0.3">
      <c r="B995" t="s">
        <v>3270</v>
      </c>
      <c r="C995" t="s">
        <v>18114</v>
      </c>
      <c r="H995" t="s">
        <v>5320</v>
      </c>
      <c r="I995">
        <v>6.5</v>
      </c>
      <c r="L995">
        <v>7.1</v>
      </c>
      <c r="N995">
        <v>4.9000000000000004</v>
      </c>
      <c r="Z995">
        <v>5.3</v>
      </c>
    </row>
    <row r="996" spans="2:26" x14ac:dyDescent="0.3">
      <c r="B996" t="s">
        <v>18111</v>
      </c>
      <c r="C996" t="s">
        <v>3270</v>
      </c>
      <c r="D996" t="s">
        <v>13426</v>
      </c>
      <c r="H996" t="s">
        <v>5325</v>
      </c>
      <c r="I996">
        <v>7.8</v>
      </c>
      <c r="L996">
        <v>5.9</v>
      </c>
      <c r="N996">
        <v>6.1</v>
      </c>
      <c r="Z996">
        <v>6.4</v>
      </c>
    </row>
    <row r="997" spans="2:26" x14ac:dyDescent="0.3">
      <c r="B997" t="s">
        <v>9668</v>
      </c>
      <c r="H997" t="s">
        <v>59</v>
      </c>
      <c r="I997">
        <v>6</v>
      </c>
      <c r="L997">
        <v>7</v>
      </c>
      <c r="N997">
        <v>2.5</v>
      </c>
      <c r="Z997">
        <v>7.4</v>
      </c>
    </row>
    <row r="998" spans="2:26" x14ac:dyDescent="0.3">
      <c r="B998" t="s">
        <v>3270</v>
      </c>
      <c r="C998" t="s">
        <v>18105</v>
      </c>
      <c r="D998" t="s">
        <v>9668</v>
      </c>
      <c r="H998" t="s">
        <v>5047</v>
      </c>
      <c r="I998">
        <v>7</v>
      </c>
      <c r="L998">
        <v>7.9</v>
      </c>
      <c r="N998">
        <v>6.1</v>
      </c>
      <c r="Z998">
        <v>7</v>
      </c>
    </row>
    <row r="999" spans="2:26" x14ac:dyDescent="0.3">
      <c r="B999" t="s">
        <v>3270</v>
      </c>
      <c r="C999" t="s">
        <v>9668</v>
      </c>
      <c r="H999" t="s">
        <v>5339</v>
      </c>
      <c r="I999">
        <v>6</v>
      </c>
      <c r="L999">
        <v>6.9</v>
      </c>
      <c r="N999">
        <v>5.9</v>
      </c>
      <c r="Z999">
        <v>7.7</v>
      </c>
    </row>
    <row r="1000" spans="2:26" x14ac:dyDescent="0.3">
      <c r="B1000" t="s">
        <v>1611</v>
      </c>
      <c r="C1000" t="s">
        <v>18111</v>
      </c>
      <c r="D1000" t="s">
        <v>18114</v>
      </c>
      <c r="E1000" t="s">
        <v>18105</v>
      </c>
      <c r="F1000" t="s">
        <v>9668</v>
      </c>
      <c r="H1000" t="s">
        <v>5348</v>
      </c>
      <c r="I1000">
        <v>6.1</v>
      </c>
      <c r="L1000">
        <v>7.3</v>
      </c>
      <c r="N1000">
        <v>7.8</v>
      </c>
      <c r="Z1000">
        <v>7</v>
      </c>
    </row>
    <row r="1001" spans="2:26" x14ac:dyDescent="0.3">
      <c r="B1001" t="s">
        <v>18105</v>
      </c>
      <c r="C1001" t="s">
        <v>9668</v>
      </c>
      <c r="H1001" t="s">
        <v>5354</v>
      </c>
      <c r="I1001">
        <v>6.8</v>
      </c>
      <c r="L1001">
        <v>7.8</v>
      </c>
      <c r="N1001">
        <v>6.1</v>
      </c>
      <c r="Z1001">
        <v>6.3</v>
      </c>
    </row>
    <row r="1002" spans="2:26" x14ac:dyDescent="0.3">
      <c r="B1002" t="s">
        <v>1611</v>
      </c>
      <c r="C1002" t="s">
        <v>3270</v>
      </c>
      <c r="H1002" t="s">
        <v>4000</v>
      </c>
      <c r="I1002">
        <v>6.4</v>
      </c>
      <c r="L1002">
        <v>6.7</v>
      </c>
      <c r="N1002">
        <v>6.4</v>
      </c>
      <c r="Z1002">
        <v>7.1</v>
      </c>
    </row>
    <row r="1003" spans="2:26" x14ac:dyDescent="0.3">
      <c r="B1003" t="s">
        <v>18106</v>
      </c>
      <c r="C1003" t="s">
        <v>1611</v>
      </c>
      <c r="D1003" t="s">
        <v>15392</v>
      </c>
      <c r="E1003" t="s">
        <v>18103</v>
      </c>
      <c r="H1003" t="s">
        <v>266</v>
      </c>
      <c r="I1003">
        <v>4.5</v>
      </c>
      <c r="L1003">
        <v>7.1</v>
      </c>
      <c r="N1003">
        <v>6.7</v>
      </c>
      <c r="Z1003">
        <v>6.1</v>
      </c>
    </row>
    <row r="1004" spans="2:26" x14ac:dyDescent="0.3">
      <c r="B1004" t="s">
        <v>6096</v>
      </c>
      <c r="C1004" t="s">
        <v>18105</v>
      </c>
      <c r="D1004" t="s">
        <v>9668</v>
      </c>
      <c r="H1004" t="s">
        <v>3251</v>
      </c>
      <c r="I1004">
        <v>5.8</v>
      </c>
      <c r="L1004">
        <v>7.8</v>
      </c>
      <c r="N1004">
        <v>6.1</v>
      </c>
      <c r="Z1004">
        <v>6.2</v>
      </c>
    </row>
    <row r="1005" spans="2:26" x14ac:dyDescent="0.3">
      <c r="B1005" t="s">
        <v>18105</v>
      </c>
      <c r="H1005" t="s">
        <v>1618</v>
      </c>
      <c r="I1005">
        <v>6.3</v>
      </c>
      <c r="L1005">
        <v>7.2</v>
      </c>
      <c r="N1005">
        <v>5.6</v>
      </c>
      <c r="Z1005">
        <v>3.3</v>
      </c>
    </row>
    <row r="1006" spans="2:26" x14ac:dyDescent="0.3">
      <c r="B1006" t="s">
        <v>18105</v>
      </c>
      <c r="H1006" t="s">
        <v>1618</v>
      </c>
      <c r="I1006">
        <v>5.7</v>
      </c>
      <c r="L1006">
        <v>6.2</v>
      </c>
      <c r="N1006">
        <v>6.1</v>
      </c>
      <c r="Z1006">
        <v>7.4</v>
      </c>
    </row>
    <row r="1007" spans="2:26" x14ac:dyDescent="0.3">
      <c r="B1007" t="s">
        <v>18108</v>
      </c>
      <c r="C1007" t="s">
        <v>9668</v>
      </c>
      <c r="H1007" t="s">
        <v>1861</v>
      </c>
      <c r="I1007">
        <v>7.2</v>
      </c>
      <c r="L1007">
        <v>6.2</v>
      </c>
      <c r="N1007">
        <v>5.9</v>
      </c>
      <c r="Z1007">
        <v>6.7</v>
      </c>
    </row>
    <row r="1008" spans="2:26" x14ac:dyDescent="0.3">
      <c r="B1008" t="s">
        <v>926</v>
      </c>
      <c r="C1008" t="s">
        <v>3270</v>
      </c>
      <c r="D1008" t="s">
        <v>18104</v>
      </c>
      <c r="E1008" t="s">
        <v>9668</v>
      </c>
      <c r="H1008" t="s">
        <v>5386</v>
      </c>
      <c r="I1008">
        <v>7.6</v>
      </c>
      <c r="L1008">
        <v>8.1</v>
      </c>
      <c r="N1008">
        <v>7.3</v>
      </c>
      <c r="Z1008">
        <v>7.4</v>
      </c>
    </row>
    <row r="1009" spans="2:26" x14ac:dyDescent="0.3">
      <c r="B1009" t="s">
        <v>3270</v>
      </c>
      <c r="C1009" t="s">
        <v>18103</v>
      </c>
      <c r="D1009" t="s">
        <v>9668</v>
      </c>
      <c r="E1009" t="s">
        <v>13426</v>
      </c>
      <c r="H1009" t="s">
        <v>5391</v>
      </c>
      <c r="I1009">
        <v>4.7</v>
      </c>
      <c r="L1009">
        <v>6.3</v>
      </c>
      <c r="N1009">
        <v>5.7</v>
      </c>
      <c r="Z1009">
        <v>8.1</v>
      </c>
    </row>
    <row r="1010" spans="2:26" x14ac:dyDescent="0.3">
      <c r="B1010" t="s">
        <v>3270</v>
      </c>
      <c r="C1010" t="s">
        <v>18108</v>
      </c>
      <c r="D1010" t="s">
        <v>9668</v>
      </c>
      <c r="E1010" t="s">
        <v>18112</v>
      </c>
      <c r="H1010" t="s">
        <v>5396</v>
      </c>
      <c r="I1010">
        <v>6.6</v>
      </c>
      <c r="L1010">
        <v>4.4000000000000004</v>
      </c>
      <c r="N1010">
        <v>5.9</v>
      </c>
      <c r="Z1010">
        <v>7.3</v>
      </c>
    </row>
    <row r="1011" spans="2:26" x14ac:dyDescent="0.3">
      <c r="B1011" t="s">
        <v>18103</v>
      </c>
      <c r="C1011" t="s">
        <v>18105</v>
      </c>
      <c r="H1011" t="s">
        <v>3479</v>
      </c>
      <c r="I1011">
        <v>6.8</v>
      </c>
      <c r="L1011">
        <v>6</v>
      </c>
      <c r="N1011">
        <v>7.1</v>
      </c>
      <c r="Z1011">
        <v>5.9</v>
      </c>
    </row>
    <row r="1012" spans="2:26" x14ac:dyDescent="0.3">
      <c r="B1012" t="s">
        <v>15392</v>
      </c>
      <c r="C1012" t="s">
        <v>18103</v>
      </c>
      <c r="H1012" t="s">
        <v>505</v>
      </c>
      <c r="I1012">
        <v>4.8</v>
      </c>
      <c r="L1012">
        <v>7.9</v>
      </c>
      <c r="N1012">
        <v>6.6</v>
      </c>
      <c r="Z1012">
        <v>6.5</v>
      </c>
    </row>
    <row r="1013" spans="2:26" x14ac:dyDescent="0.3">
      <c r="B1013" t="s">
        <v>18111</v>
      </c>
      <c r="C1013" t="s">
        <v>9668</v>
      </c>
      <c r="H1013" t="s">
        <v>329</v>
      </c>
      <c r="I1013">
        <v>6.3</v>
      </c>
      <c r="L1013">
        <v>7.5</v>
      </c>
      <c r="N1013">
        <v>5.4</v>
      </c>
      <c r="Z1013">
        <v>7.3</v>
      </c>
    </row>
    <row r="1014" spans="2:26" x14ac:dyDescent="0.3">
      <c r="H1014" t="s">
        <v>1611</v>
      </c>
      <c r="I1014">
        <v>5.5</v>
      </c>
      <c r="L1014">
        <v>5.0999999999999996</v>
      </c>
      <c r="N1014">
        <v>6.6</v>
      </c>
      <c r="Z1014">
        <v>4.5999999999999996</v>
      </c>
    </row>
    <row r="1015" spans="2:26" x14ac:dyDescent="0.3">
      <c r="B1015" t="s">
        <v>1611</v>
      </c>
      <c r="C1015" t="s">
        <v>18111</v>
      </c>
      <c r="D1015" t="s">
        <v>18105</v>
      </c>
      <c r="H1015" t="s">
        <v>5427</v>
      </c>
      <c r="I1015">
        <v>6.2</v>
      </c>
      <c r="L1015">
        <v>6.7</v>
      </c>
      <c r="N1015">
        <v>7.4</v>
      </c>
      <c r="Z1015">
        <v>7.3</v>
      </c>
    </row>
    <row r="1016" spans="2:26" x14ac:dyDescent="0.3">
      <c r="B1016" t="s">
        <v>926</v>
      </c>
      <c r="C1016" t="s">
        <v>15392</v>
      </c>
      <c r="D1016" t="s">
        <v>18103</v>
      </c>
      <c r="E1016" t="s">
        <v>18104</v>
      </c>
      <c r="H1016" t="s">
        <v>5433</v>
      </c>
      <c r="I1016">
        <v>5.8</v>
      </c>
      <c r="L1016">
        <v>6.7</v>
      </c>
      <c r="N1016">
        <v>6.4</v>
      </c>
      <c r="Z1016">
        <v>4</v>
      </c>
    </row>
    <row r="1017" spans="2:26" x14ac:dyDescent="0.3">
      <c r="B1017" t="s">
        <v>15392</v>
      </c>
      <c r="C1017" t="s">
        <v>18105</v>
      </c>
      <c r="H1017" t="s">
        <v>2630</v>
      </c>
      <c r="I1017">
        <v>5.7</v>
      </c>
      <c r="L1017">
        <v>5.6</v>
      </c>
      <c r="N1017">
        <v>6.2</v>
      </c>
      <c r="Z1017">
        <v>5.7</v>
      </c>
    </row>
    <row r="1018" spans="2:26" x14ac:dyDescent="0.3">
      <c r="B1018" t="s">
        <v>3270</v>
      </c>
      <c r="C1018" t="s">
        <v>18108</v>
      </c>
      <c r="D1018" t="s">
        <v>9668</v>
      </c>
      <c r="H1018" t="s">
        <v>2079</v>
      </c>
      <c r="I1018">
        <v>6.5</v>
      </c>
      <c r="L1018">
        <v>7.4</v>
      </c>
      <c r="N1018">
        <v>7</v>
      </c>
      <c r="Z1018">
        <v>5.9</v>
      </c>
    </row>
    <row r="1019" spans="2:26" x14ac:dyDescent="0.3">
      <c r="B1019" t="s">
        <v>3270</v>
      </c>
      <c r="C1019" t="s">
        <v>18108</v>
      </c>
      <c r="D1019" t="s">
        <v>9668</v>
      </c>
      <c r="H1019" t="s">
        <v>2079</v>
      </c>
      <c r="I1019">
        <v>6.7</v>
      </c>
      <c r="L1019">
        <v>4.9000000000000004</v>
      </c>
      <c r="N1019">
        <v>7</v>
      </c>
      <c r="Z1019">
        <v>4.8</v>
      </c>
    </row>
    <row r="1020" spans="2:26" x14ac:dyDescent="0.3">
      <c r="B1020" t="s">
        <v>1611</v>
      </c>
      <c r="C1020" t="s">
        <v>3270</v>
      </c>
      <c r="H1020" t="s">
        <v>5145</v>
      </c>
      <c r="I1020">
        <v>7.4</v>
      </c>
      <c r="L1020">
        <v>7.5</v>
      </c>
      <c r="N1020">
        <v>7.9</v>
      </c>
      <c r="Z1020">
        <v>7.5</v>
      </c>
    </row>
    <row r="1021" spans="2:26" x14ac:dyDescent="0.3">
      <c r="B1021" t="s">
        <v>9668</v>
      </c>
      <c r="H1021" t="s">
        <v>59</v>
      </c>
      <c r="I1021">
        <v>6.9</v>
      </c>
      <c r="L1021">
        <v>6.7</v>
      </c>
      <c r="N1021">
        <v>5.9</v>
      </c>
      <c r="Z1021">
        <v>6.5</v>
      </c>
    </row>
    <row r="1022" spans="2:26" x14ac:dyDescent="0.3">
      <c r="B1022" t="s">
        <v>18105</v>
      </c>
      <c r="H1022" t="s">
        <v>1618</v>
      </c>
      <c r="I1022">
        <v>5.5</v>
      </c>
      <c r="L1022">
        <v>7.4</v>
      </c>
      <c r="N1022">
        <v>6.6</v>
      </c>
      <c r="Z1022">
        <v>7</v>
      </c>
    </row>
    <row r="1023" spans="2:26" x14ac:dyDescent="0.3">
      <c r="B1023" t="s">
        <v>3270</v>
      </c>
      <c r="C1023" t="s">
        <v>18108</v>
      </c>
      <c r="D1023" t="s">
        <v>9668</v>
      </c>
      <c r="H1023" t="s">
        <v>2079</v>
      </c>
      <c r="I1023">
        <v>8.1</v>
      </c>
      <c r="L1023">
        <v>3</v>
      </c>
      <c r="N1023">
        <v>6.3</v>
      </c>
      <c r="Z1023">
        <v>5.9</v>
      </c>
    </row>
    <row r="1024" spans="2:26" x14ac:dyDescent="0.3">
      <c r="B1024" t="s">
        <v>3270</v>
      </c>
      <c r="C1024" t="s">
        <v>9668</v>
      </c>
      <c r="H1024" t="s">
        <v>2062</v>
      </c>
      <c r="I1024">
        <v>7.7</v>
      </c>
      <c r="L1024">
        <v>7.6</v>
      </c>
      <c r="N1024">
        <v>6.9</v>
      </c>
      <c r="Z1024">
        <v>7</v>
      </c>
    </row>
    <row r="1025" spans="2:26" x14ac:dyDescent="0.3">
      <c r="B1025" t="s">
        <v>1611</v>
      </c>
      <c r="C1025" t="s">
        <v>18104</v>
      </c>
      <c r="H1025" t="s">
        <v>1812</v>
      </c>
      <c r="I1025">
        <v>7.3</v>
      </c>
      <c r="L1025">
        <v>6.9</v>
      </c>
      <c r="N1025">
        <v>6.8</v>
      </c>
      <c r="Z1025">
        <v>6.9</v>
      </c>
    </row>
    <row r="1026" spans="2:26" x14ac:dyDescent="0.3">
      <c r="H1026" t="s">
        <v>1611</v>
      </c>
      <c r="I1026">
        <v>5.2</v>
      </c>
      <c r="L1026">
        <v>6.8</v>
      </c>
      <c r="N1026">
        <v>6.6</v>
      </c>
      <c r="Z1026">
        <v>7.5</v>
      </c>
    </row>
    <row r="1027" spans="2:26" x14ac:dyDescent="0.3">
      <c r="B1027" t="s">
        <v>1611</v>
      </c>
      <c r="C1027" t="s">
        <v>15392</v>
      </c>
      <c r="D1027" t="s">
        <v>18107</v>
      </c>
      <c r="H1027" t="s">
        <v>5476</v>
      </c>
      <c r="I1027">
        <v>7.1</v>
      </c>
      <c r="L1027">
        <v>6.5</v>
      </c>
      <c r="N1027">
        <v>7</v>
      </c>
      <c r="Z1027">
        <v>6</v>
      </c>
    </row>
    <row r="1028" spans="2:26" x14ac:dyDescent="0.3">
      <c r="B1028" t="s">
        <v>6096</v>
      </c>
      <c r="H1028" t="s">
        <v>5482</v>
      </c>
      <c r="I1028">
        <v>7.1</v>
      </c>
      <c r="L1028">
        <v>7.6</v>
      </c>
      <c r="N1028">
        <v>3.3</v>
      </c>
      <c r="Z1028">
        <v>8.1999999999999993</v>
      </c>
    </row>
    <row r="1029" spans="2:26" x14ac:dyDescent="0.3">
      <c r="B1029" t="s">
        <v>18110</v>
      </c>
      <c r="H1029" t="s">
        <v>3637</v>
      </c>
      <c r="I1029">
        <v>7.2</v>
      </c>
      <c r="L1029">
        <v>7.4</v>
      </c>
      <c r="N1029">
        <v>6.7</v>
      </c>
      <c r="Z1029">
        <v>7.8</v>
      </c>
    </row>
    <row r="1030" spans="2:26" x14ac:dyDescent="0.3">
      <c r="B1030" t="s">
        <v>9668</v>
      </c>
      <c r="H1030" t="s">
        <v>3911</v>
      </c>
      <c r="I1030">
        <v>6.5</v>
      </c>
      <c r="L1030">
        <v>7.7</v>
      </c>
      <c r="N1030">
        <v>4.3</v>
      </c>
      <c r="Z1030">
        <v>3.1</v>
      </c>
    </row>
    <row r="1031" spans="2:26" x14ac:dyDescent="0.3">
      <c r="B1031" t="s">
        <v>926</v>
      </c>
      <c r="C1031" t="s">
        <v>6096</v>
      </c>
      <c r="D1031" t="s">
        <v>9668</v>
      </c>
      <c r="H1031" t="s">
        <v>5499</v>
      </c>
      <c r="I1031">
        <v>4.5999999999999996</v>
      </c>
      <c r="L1031">
        <v>7.1</v>
      </c>
      <c r="N1031">
        <v>6.2</v>
      </c>
      <c r="Z1031">
        <v>7.1</v>
      </c>
    </row>
    <row r="1032" spans="2:26" x14ac:dyDescent="0.3">
      <c r="B1032" t="s">
        <v>3270</v>
      </c>
      <c r="C1032" t="s">
        <v>18114</v>
      </c>
      <c r="D1032" t="s">
        <v>18105</v>
      </c>
      <c r="H1032" t="s">
        <v>5505</v>
      </c>
      <c r="I1032">
        <v>5.6</v>
      </c>
      <c r="L1032">
        <v>7.6</v>
      </c>
      <c r="N1032">
        <v>7.7</v>
      </c>
      <c r="Z1032">
        <v>7.8</v>
      </c>
    </row>
    <row r="1033" spans="2:26" x14ac:dyDescent="0.3">
      <c r="B1033" t="s">
        <v>3270</v>
      </c>
      <c r="C1033" t="s">
        <v>18105</v>
      </c>
      <c r="H1033" t="s">
        <v>1375</v>
      </c>
      <c r="I1033">
        <v>7.7</v>
      </c>
      <c r="L1033">
        <v>8</v>
      </c>
      <c r="N1033">
        <v>6.5</v>
      </c>
      <c r="Z1033">
        <v>5.7</v>
      </c>
    </row>
    <row r="1034" spans="2:26" x14ac:dyDescent="0.3">
      <c r="B1034" t="s">
        <v>18106</v>
      </c>
      <c r="C1034" t="s">
        <v>1611</v>
      </c>
      <c r="D1034" t="s">
        <v>15392</v>
      </c>
      <c r="E1034" t="s">
        <v>18103</v>
      </c>
      <c r="H1034" t="s">
        <v>266</v>
      </c>
      <c r="I1034">
        <v>7.2</v>
      </c>
      <c r="L1034">
        <v>7.6</v>
      </c>
      <c r="N1034">
        <v>6.9</v>
      </c>
      <c r="Z1034">
        <v>5.9</v>
      </c>
    </row>
    <row r="1035" spans="2:26" x14ac:dyDescent="0.3">
      <c r="B1035" t="s">
        <v>18108</v>
      </c>
      <c r="C1035" t="s">
        <v>9668</v>
      </c>
      <c r="H1035" t="s">
        <v>2912</v>
      </c>
      <c r="I1035">
        <v>6.8</v>
      </c>
      <c r="L1035">
        <v>7.8</v>
      </c>
      <c r="N1035">
        <v>5.3</v>
      </c>
      <c r="Z1035">
        <v>4.3</v>
      </c>
    </row>
    <row r="1036" spans="2:26" x14ac:dyDescent="0.3">
      <c r="B1036" t="s">
        <v>18111</v>
      </c>
      <c r="C1036" t="s">
        <v>3270</v>
      </c>
      <c r="D1036" t="s">
        <v>18105</v>
      </c>
      <c r="E1036" t="s">
        <v>9668</v>
      </c>
      <c r="H1036" t="s">
        <v>5523</v>
      </c>
      <c r="I1036">
        <v>5.4</v>
      </c>
      <c r="L1036">
        <v>6.4</v>
      </c>
      <c r="N1036">
        <v>7.8</v>
      </c>
      <c r="Z1036">
        <v>6.5</v>
      </c>
    </row>
    <row r="1037" spans="2:26" x14ac:dyDescent="0.3">
      <c r="B1037" t="s">
        <v>3270</v>
      </c>
      <c r="C1037" t="s">
        <v>18105</v>
      </c>
      <c r="D1037" t="s">
        <v>18110</v>
      </c>
      <c r="H1037" t="s">
        <v>4290</v>
      </c>
      <c r="I1037">
        <v>6.3</v>
      </c>
      <c r="L1037">
        <v>8</v>
      </c>
      <c r="N1037">
        <v>5.3</v>
      </c>
      <c r="Z1037">
        <v>5.4</v>
      </c>
    </row>
    <row r="1038" spans="2:26" x14ac:dyDescent="0.3">
      <c r="B1038" t="s">
        <v>15392</v>
      </c>
      <c r="C1038" t="s">
        <v>18105</v>
      </c>
      <c r="D1038" t="s">
        <v>18110</v>
      </c>
      <c r="H1038" t="s">
        <v>5533</v>
      </c>
      <c r="I1038">
        <v>5.6</v>
      </c>
      <c r="L1038">
        <v>4.8</v>
      </c>
      <c r="N1038">
        <v>6.3</v>
      </c>
      <c r="Z1038">
        <v>8.4</v>
      </c>
    </row>
    <row r="1039" spans="2:26" x14ac:dyDescent="0.3">
      <c r="B1039" t="s">
        <v>1611</v>
      </c>
      <c r="C1039" t="s">
        <v>18104</v>
      </c>
      <c r="H1039" t="s">
        <v>1812</v>
      </c>
      <c r="I1039">
        <v>6.8</v>
      </c>
      <c r="L1039">
        <v>7.8</v>
      </c>
      <c r="N1039">
        <v>6.6</v>
      </c>
      <c r="Z1039">
        <v>6.1</v>
      </c>
    </row>
    <row r="1040" spans="2:26" x14ac:dyDescent="0.3">
      <c r="B1040" t="s">
        <v>15392</v>
      </c>
      <c r="C1040" t="s">
        <v>18103</v>
      </c>
      <c r="D1040" t="s">
        <v>18105</v>
      </c>
      <c r="H1040" t="s">
        <v>2534</v>
      </c>
      <c r="I1040">
        <v>4.3</v>
      </c>
      <c r="L1040">
        <v>5.4</v>
      </c>
      <c r="N1040">
        <v>5.4</v>
      </c>
      <c r="Z1040">
        <v>6</v>
      </c>
    </row>
    <row r="1041" spans="2:26" x14ac:dyDescent="0.3">
      <c r="B1041" t="s">
        <v>6096</v>
      </c>
      <c r="C1041" t="s">
        <v>18104</v>
      </c>
      <c r="D1041" t="s">
        <v>9668</v>
      </c>
      <c r="H1041" t="s">
        <v>2145</v>
      </c>
      <c r="I1041">
        <v>6.3</v>
      </c>
      <c r="L1041">
        <v>8.1999999999999993</v>
      </c>
      <c r="N1041">
        <v>5.7</v>
      </c>
      <c r="Z1041">
        <v>4.0999999999999996</v>
      </c>
    </row>
    <row r="1042" spans="2:26" x14ac:dyDescent="0.3">
      <c r="B1042" t="s">
        <v>18105</v>
      </c>
      <c r="H1042" t="s">
        <v>1618</v>
      </c>
      <c r="I1042">
        <v>6.5</v>
      </c>
      <c r="L1042">
        <v>6.4</v>
      </c>
      <c r="N1042">
        <v>6.3</v>
      </c>
      <c r="Z1042">
        <v>5.8</v>
      </c>
    </row>
    <row r="1043" spans="2:26" x14ac:dyDescent="0.3">
      <c r="B1043" t="s">
        <v>1611</v>
      </c>
      <c r="C1043" t="s">
        <v>3270</v>
      </c>
      <c r="H1043" t="s">
        <v>5145</v>
      </c>
      <c r="I1043">
        <v>6.4</v>
      </c>
      <c r="L1043">
        <v>4.8</v>
      </c>
      <c r="N1043">
        <v>6.3</v>
      </c>
      <c r="Z1043">
        <v>7.4</v>
      </c>
    </row>
    <row r="1044" spans="2:26" x14ac:dyDescent="0.3">
      <c r="B1044" t="s">
        <v>926</v>
      </c>
      <c r="C1044" t="s">
        <v>18111</v>
      </c>
      <c r="D1044" t="s">
        <v>9668</v>
      </c>
      <c r="H1044" t="s">
        <v>3203</v>
      </c>
      <c r="I1044">
        <v>6.3</v>
      </c>
      <c r="L1044">
        <v>5.9</v>
      </c>
      <c r="N1044">
        <v>6.2</v>
      </c>
      <c r="Z1044">
        <v>5.9</v>
      </c>
    </row>
    <row r="1045" spans="2:26" x14ac:dyDescent="0.3">
      <c r="B1045" t="s">
        <v>15392</v>
      </c>
      <c r="C1045" t="s">
        <v>18103</v>
      </c>
      <c r="H1045" t="s">
        <v>5563</v>
      </c>
      <c r="I1045">
        <v>5.9</v>
      </c>
      <c r="L1045">
        <v>4.9000000000000004</v>
      </c>
      <c r="N1045">
        <v>2.1</v>
      </c>
      <c r="Z1045">
        <v>5.3</v>
      </c>
    </row>
    <row r="1046" spans="2:26" x14ac:dyDescent="0.3">
      <c r="B1046" t="s">
        <v>3270</v>
      </c>
      <c r="C1046" t="s">
        <v>9668</v>
      </c>
      <c r="H1046" t="s">
        <v>2062</v>
      </c>
      <c r="I1046">
        <v>6.5</v>
      </c>
      <c r="L1046">
        <v>7.2</v>
      </c>
      <c r="N1046">
        <v>5</v>
      </c>
      <c r="Z1046">
        <v>7.2</v>
      </c>
    </row>
    <row r="1047" spans="2:26" x14ac:dyDescent="0.3">
      <c r="B1047" t="s">
        <v>18111</v>
      </c>
      <c r="C1047" t="s">
        <v>9668</v>
      </c>
      <c r="H1047" t="s">
        <v>329</v>
      </c>
      <c r="I1047">
        <v>6.5</v>
      </c>
      <c r="L1047">
        <v>5.3</v>
      </c>
      <c r="N1047">
        <v>7</v>
      </c>
      <c r="Z1047">
        <v>6.1</v>
      </c>
    </row>
    <row r="1048" spans="2:26" x14ac:dyDescent="0.3">
      <c r="B1048" t="s">
        <v>926</v>
      </c>
      <c r="C1048" t="s">
        <v>1611</v>
      </c>
      <c r="H1048" t="s">
        <v>1569</v>
      </c>
      <c r="I1048">
        <v>6.1</v>
      </c>
      <c r="L1048">
        <v>7.2</v>
      </c>
      <c r="N1048">
        <v>7</v>
      </c>
      <c r="Z1048">
        <v>5.9</v>
      </c>
    </row>
    <row r="1049" spans="2:26" x14ac:dyDescent="0.3">
      <c r="B1049" t="s">
        <v>18106</v>
      </c>
      <c r="C1049" t="s">
        <v>1611</v>
      </c>
      <c r="D1049" t="s">
        <v>15392</v>
      </c>
      <c r="E1049" t="s">
        <v>18103</v>
      </c>
      <c r="H1049" t="s">
        <v>266</v>
      </c>
      <c r="I1049">
        <v>5.9</v>
      </c>
      <c r="L1049">
        <v>3.1</v>
      </c>
      <c r="N1049">
        <v>7.1</v>
      </c>
      <c r="Z1049">
        <v>5.0999999999999996</v>
      </c>
    </row>
    <row r="1050" spans="2:26" x14ac:dyDescent="0.3">
      <c r="B1050" t="s">
        <v>926</v>
      </c>
      <c r="C1050" t="s">
        <v>18104</v>
      </c>
      <c r="H1050" t="s">
        <v>68</v>
      </c>
      <c r="I1050">
        <v>6.6</v>
      </c>
      <c r="L1050">
        <v>7.2</v>
      </c>
      <c r="N1050">
        <v>6.4</v>
      </c>
      <c r="Z1050">
        <v>5.7</v>
      </c>
    </row>
    <row r="1051" spans="2:26" x14ac:dyDescent="0.3">
      <c r="B1051" t="s">
        <v>18103</v>
      </c>
      <c r="C1051" t="s">
        <v>18107</v>
      </c>
      <c r="D1051" t="s">
        <v>18105</v>
      </c>
      <c r="H1051" t="s">
        <v>5596</v>
      </c>
      <c r="I1051">
        <v>7.4</v>
      </c>
      <c r="L1051">
        <v>5.7</v>
      </c>
      <c r="N1051">
        <v>6</v>
      </c>
      <c r="Z1051">
        <v>4.7</v>
      </c>
    </row>
    <row r="1052" spans="2:26" x14ac:dyDescent="0.3">
      <c r="B1052" t="s">
        <v>18105</v>
      </c>
      <c r="H1052" t="s">
        <v>209</v>
      </c>
      <c r="I1052">
        <v>7.3</v>
      </c>
      <c r="L1052">
        <v>7.7</v>
      </c>
      <c r="N1052">
        <v>4.5999999999999996</v>
      </c>
      <c r="Z1052">
        <v>7.5</v>
      </c>
    </row>
    <row r="1053" spans="2:26" x14ac:dyDescent="0.3">
      <c r="B1053" t="s">
        <v>18111</v>
      </c>
      <c r="C1053" t="s">
        <v>3270</v>
      </c>
      <c r="D1053" t="s">
        <v>9668</v>
      </c>
      <c r="H1053" t="s">
        <v>454</v>
      </c>
      <c r="I1053">
        <v>6.6</v>
      </c>
      <c r="L1053">
        <v>6</v>
      </c>
      <c r="N1053">
        <v>6.7</v>
      </c>
      <c r="Z1053">
        <v>7.6</v>
      </c>
    </row>
    <row r="1054" spans="2:26" x14ac:dyDescent="0.3">
      <c r="B1054" t="s">
        <v>926</v>
      </c>
      <c r="C1054" t="s">
        <v>18104</v>
      </c>
      <c r="D1054" t="s">
        <v>9668</v>
      </c>
      <c r="H1054" t="s">
        <v>222</v>
      </c>
      <c r="I1054">
        <v>5.6</v>
      </c>
      <c r="L1054">
        <v>7.2</v>
      </c>
      <c r="N1054">
        <v>8.3000000000000007</v>
      </c>
      <c r="Z1054">
        <v>5.3</v>
      </c>
    </row>
    <row r="1055" spans="2:26" x14ac:dyDescent="0.3">
      <c r="B1055" t="s">
        <v>1611</v>
      </c>
      <c r="C1055" t="s">
        <v>18111</v>
      </c>
      <c r="D1055" t="s">
        <v>3270</v>
      </c>
      <c r="E1055" t="s">
        <v>9668</v>
      </c>
      <c r="H1055" t="s">
        <v>3411</v>
      </c>
      <c r="I1055">
        <v>5.3</v>
      </c>
      <c r="L1055">
        <v>6.6</v>
      </c>
      <c r="N1055">
        <v>7.2</v>
      </c>
      <c r="Z1055">
        <v>8.5</v>
      </c>
    </row>
    <row r="1056" spans="2:26" x14ac:dyDescent="0.3">
      <c r="B1056" t="s">
        <v>18105</v>
      </c>
      <c r="C1056" t="s">
        <v>18104</v>
      </c>
      <c r="H1056" t="s">
        <v>2395</v>
      </c>
      <c r="I1056">
        <v>6</v>
      </c>
      <c r="L1056">
        <v>6.7</v>
      </c>
      <c r="N1056">
        <v>6</v>
      </c>
      <c r="Z1056">
        <v>8.1</v>
      </c>
    </row>
    <row r="1057" spans="2:26" x14ac:dyDescent="0.3">
      <c r="B1057" t="s">
        <v>1611</v>
      </c>
      <c r="C1057" t="s">
        <v>15392</v>
      </c>
      <c r="D1057" t="s">
        <v>18103</v>
      </c>
      <c r="E1057" t="s">
        <v>18104</v>
      </c>
      <c r="H1057" t="s">
        <v>5625</v>
      </c>
      <c r="I1057">
        <v>5.4</v>
      </c>
      <c r="L1057">
        <v>7</v>
      </c>
      <c r="N1057">
        <v>4.5</v>
      </c>
      <c r="Z1057">
        <v>7</v>
      </c>
    </row>
    <row r="1058" spans="2:26" x14ac:dyDescent="0.3">
      <c r="B1058" t="s">
        <v>3270</v>
      </c>
      <c r="C1058" t="s">
        <v>18108</v>
      </c>
      <c r="D1058" t="s">
        <v>9668</v>
      </c>
      <c r="H1058" t="s">
        <v>2079</v>
      </c>
      <c r="I1058">
        <v>6.8</v>
      </c>
      <c r="L1058">
        <v>6.2</v>
      </c>
      <c r="N1058">
        <v>7.5</v>
      </c>
      <c r="Z1058">
        <v>5.3</v>
      </c>
    </row>
    <row r="1059" spans="2:26" x14ac:dyDescent="0.3">
      <c r="B1059" t="s">
        <v>18107</v>
      </c>
      <c r="H1059" t="s">
        <v>5638</v>
      </c>
      <c r="I1059">
        <v>6.4</v>
      </c>
      <c r="L1059">
        <v>7.3</v>
      </c>
      <c r="N1059">
        <v>7.2</v>
      </c>
      <c r="Z1059">
        <v>5.7</v>
      </c>
    </row>
    <row r="1060" spans="2:26" x14ac:dyDescent="0.3">
      <c r="B1060" t="s">
        <v>18104</v>
      </c>
      <c r="H1060" t="s">
        <v>631</v>
      </c>
      <c r="I1060">
        <v>7.1</v>
      </c>
      <c r="L1060">
        <v>6.6</v>
      </c>
      <c r="N1060">
        <v>4.5999999999999996</v>
      </c>
      <c r="Z1060">
        <v>5.5</v>
      </c>
    </row>
    <row r="1061" spans="2:26" x14ac:dyDescent="0.3">
      <c r="B1061" t="s">
        <v>926</v>
      </c>
      <c r="C1061" t="s">
        <v>1611</v>
      </c>
      <c r="D1061" t="s">
        <v>18103</v>
      </c>
      <c r="H1061" t="s">
        <v>2339</v>
      </c>
      <c r="I1061">
        <v>4.9000000000000004</v>
      </c>
      <c r="L1061">
        <v>4.5</v>
      </c>
      <c r="N1061">
        <v>6.3</v>
      </c>
      <c r="Z1061">
        <v>7.7</v>
      </c>
    </row>
    <row r="1062" spans="2:26" x14ac:dyDescent="0.3">
      <c r="B1062" t="s">
        <v>18105</v>
      </c>
      <c r="C1062" t="s">
        <v>13426</v>
      </c>
      <c r="H1062" t="s">
        <v>3878</v>
      </c>
      <c r="I1062">
        <v>5.8</v>
      </c>
      <c r="L1062">
        <v>5.9</v>
      </c>
      <c r="N1062">
        <v>5.0999999999999996</v>
      </c>
      <c r="Z1062">
        <v>3.4</v>
      </c>
    </row>
    <row r="1063" spans="2:26" x14ac:dyDescent="0.3">
      <c r="B1063" t="s">
        <v>3270</v>
      </c>
      <c r="C1063" t="s">
        <v>18109</v>
      </c>
      <c r="H1063" t="s">
        <v>5652</v>
      </c>
      <c r="I1063">
        <v>7.1</v>
      </c>
      <c r="L1063">
        <v>6.6</v>
      </c>
      <c r="N1063">
        <v>6.8</v>
      </c>
      <c r="Z1063">
        <v>7</v>
      </c>
    </row>
    <row r="1064" spans="2:26" x14ac:dyDescent="0.3">
      <c r="B1064" t="s">
        <v>9668</v>
      </c>
      <c r="H1064" t="s">
        <v>825</v>
      </c>
      <c r="I1064">
        <v>7.2</v>
      </c>
      <c r="L1064">
        <v>5.9</v>
      </c>
      <c r="N1064">
        <v>5.3</v>
      </c>
      <c r="Z1064">
        <v>7.8</v>
      </c>
    </row>
    <row r="1065" spans="2:26" x14ac:dyDescent="0.3">
      <c r="B1065" t="s">
        <v>926</v>
      </c>
      <c r="C1065" t="s">
        <v>6096</v>
      </c>
      <c r="D1065" t="s">
        <v>18104</v>
      </c>
      <c r="H1065" t="s">
        <v>3307</v>
      </c>
      <c r="I1065">
        <v>6</v>
      </c>
      <c r="L1065">
        <v>7.4</v>
      </c>
      <c r="N1065">
        <v>7.6</v>
      </c>
      <c r="Z1065">
        <v>5.6</v>
      </c>
    </row>
    <row r="1066" spans="2:26" x14ac:dyDescent="0.3">
      <c r="B1066" t="s">
        <v>18111</v>
      </c>
      <c r="C1066" t="s">
        <v>3270</v>
      </c>
      <c r="D1066" t="s">
        <v>9668</v>
      </c>
      <c r="E1066" t="s">
        <v>18112</v>
      </c>
      <c r="H1066" t="s">
        <v>5663</v>
      </c>
      <c r="I1066">
        <v>6</v>
      </c>
      <c r="L1066">
        <v>6.9</v>
      </c>
      <c r="N1066">
        <v>5.3</v>
      </c>
      <c r="Z1066">
        <v>5.3</v>
      </c>
    </row>
    <row r="1067" spans="2:26" x14ac:dyDescent="0.3">
      <c r="B1067" t="s">
        <v>18105</v>
      </c>
      <c r="H1067" t="s">
        <v>209</v>
      </c>
      <c r="I1067">
        <v>7</v>
      </c>
      <c r="L1067">
        <v>7.9</v>
      </c>
      <c r="N1067">
        <v>5.4</v>
      </c>
      <c r="Z1067">
        <v>6.3</v>
      </c>
    </row>
    <row r="1068" spans="2:26" x14ac:dyDescent="0.3">
      <c r="B1068" t="s">
        <v>18111</v>
      </c>
      <c r="C1068" t="s">
        <v>9668</v>
      </c>
      <c r="H1068" t="s">
        <v>329</v>
      </c>
      <c r="I1068">
        <v>5.4</v>
      </c>
      <c r="L1068">
        <v>8.4</v>
      </c>
      <c r="N1068">
        <v>6.2</v>
      </c>
      <c r="Z1068">
        <v>7.4</v>
      </c>
    </row>
    <row r="1069" spans="2:26" x14ac:dyDescent="0.3">
      <c r="B1069" t="s">
        <v>18111</v>
      </c>
      <c r="C1069" t="s">
        <v>9668</v>
      </c>
      <c r="H1069" t="s">
        <v>5679</v>
      </c>
      <c r="I1069">
        <v>6.5</v>
      </c>
      <c r="L1069">
        <v>8</v>
      </c>
      <c r="N1069">
        <v>6.9</v>
      </c>
      <c r="Z1069">
        <v>6.8</v>
      </c>
    </row>
    <row r="1070" spans="2:26" x14ac:dyDescent="0.3">
      <c r="B1070" t="s">
        <v>18105</v>
      </c>
      <c r="H1070" t="s">
        <v>209</v>
      </c>
      <c r="I1070">
        <v>6.4</v>
      </c>
      <c r="L1070">
        <v>6.8</v>
      </c>
      <c r="N1070">
        <v>6.5</v>
      </c>
      <c r="Z1070">
        <v>7.9</v>
      </c>
    </row>
    <row r="1071" spans="2:26" x14ac:dyDescent="0.3">
      <c r="B1071" t="s">
        <v>9668</v>
      </c>
      <c r="H1071" t="s">
        <v>59</v>
      </c>
      <c r="I1071">
        <v>4.9000000000000004</v>
      </c>
      <c r="L1071">
        <v>7.8</v>
      </c>
      <c r="N1071">
        <v>6.9</v>
      </c>
      <c r="Z1071">
        <v>6.5</v>
      </c>
    </row>
    <row r="1072" spans="2:26" x14ac:dyDescent="0.3">
      <c r="B1072" t="s">
        <v>926</v>
      </c>
      <c r="C1072" t="s">
        <v>1611</v>
      </c>
      <c r="D1072" t="s">
        <v>18111</v>
      </c>
      <c r="H1072" t="s">
        <v>1334</v>
      </c>
      <c r="I1072">
        <v>6.3</v>
      </c>
      <c r="L1072">
        <v>8.1</v>
      </c>
      <c r="N1072">
        <v>5.9</v>
      </c>
      <c r="Z1072">
        <v>5.0999999999999996</v>
      </c>
    </row>
    <row r="1073" spans="2:26" x14ac:dyDescent="0.3">
      <c r="B1073" t="s">
        <v>3270</v>
      </c>
      <c r="C1073" t="s">
        <v>18109</v>
      </c>
      <c r="D1073" t="s">
        <v>9668</v>
      </c>
      <c r="H1073" t="s">
        <v>5705</v>
      </c>
      <c r="I1073">
        <v>7.7</v>
      </c>
      <c r="L1073">
        <v>7.3</v>
      </c>
      <c r="N1073">
        <v>5.8</v>
      </c>
      <c r="Z1073">
        <v>3.1</v>
      </c>
    </row>
    <row r="1074" spans="2:26" x14ac:dyDescent="0.3">
      <c r="B1074" t="s">
        <v>926</v>
      </c>
      <c r="C1074" t="s">
        <v>18111</v>
      </c>
      <c r="D1074" t="s">
        <v>3270</v>
      </c>
      <c r="E1074" t="s">
        <v>18108</v>
      </c>
      <c r="F1074" t="s">
        <v>9668</v>
      </c>
      <c r="H1074" t="s">
        <v>5711</v>
      </c>
      <c r="I1074">
        <v>7.8</v>
      </c>
      <c r="L1074">
        <v>5.6</v>
      </c>
      <c r="N1074">
        <v>5</v>
      </c>
      <c r="Z1074">
        <v>7</v>
      </c>
    </row>
    <row r="1075" spans="2:26" x14ac:dyDescent="0.3">
      <c r="B1075" t="s">
        <v>1611</v>
      </c>
      <c r="C1075" t="s">
        <v>18105</v>
      </c>
      <c r="H1075" t="s">
        <v>1383</v>
      </c>
      <c r="I1075">
        <v>5.5</v>
      </c>
      <c r="L1075">
        <v>7.3</v>
      </c>
      <c r="N1075">
        <v>6.4</v>
      </c>
      <c r="Z1075">
        <v>6.1</v>
      </c>
    </row>
    <row r="1076" spans="2:26" x14ac:dyDescent="0.3">
      <c r="B1076" t="s">
        <v>3270</v>
      </c>
      <c r="C1076" t="s">
        <v>9668</v>
      </c>
      <c r="H1076" t="s">
        <v>2062</v>
      </c>
      <c r="I1076">
        <v>7.5</v>
      </c>
      <c r="L1076">
        <v>6.4</v>
      </c>
      <c r="N1076">
        <v>7</v>
      </c>
      <c r="Z1076">
        <v>8.1999999999999993</v>
      </c>
    </row>
    <row r="1077" spans="2:26" x14ac:dyDescent="0.3">
      <c r="B1077" t="s">
        <v>926</v>
      </c>
      <c r="C1077" t="s">
        <v>9668</v>
      </c>
      <c r="D1077" t="s">
        <v>18112</v>
      </c>
      <c r="H1077" t="s">
        <v>4284</v>
      </c>
      <c r="I1077">
        <v>6.4</v>
      </c>
      <c r="L1077">
        <v>7.1</v>
      </c>
      <c r="N1077">
        <v>6.9</v>
      </c>
      <c r="Z1077">
        <v>6.1</v>
      </c>
    </row>
    <row r="1078" spans="2:26" x14ac:dyDescent="0.3">
      <c r="B1078" t="s">
        <v>9668</v>
      </c>
      <c r="H1078" t="s">
        <v>3911</v>
      </c>
      <c r="I1078">
        <v>5.6</v>
      </c>
      <c r="L1078">
        <v>6.5</v>
      </c>
      <c r="N1078">
        <v>7.3</v>
      </c>
      <c r="Z1078">
        <v>4.0999999999999996</v>
      </c>
    </row>
    <row r="1079" spans="2:26" x14ac:dyDescent="0.3">
      <c r="B1079" t="s">
        <v>15392</v>
      </c>
      <c r="C1079" t="s">
        <v>18103</v>
      </c>
      <c r="D1079" t="s">
        <v>18107</v>
      </c>
      <c r="H1079" t="s">
        <v>5732</v>
      </c>
      <c r="I1079">
        <v>7.5</v>
      </c>
      <c r="L1079">
        <v>6.9</v>
      </c>
      <c r="N1079">
        <v>6.5</v>
      </c>
      <c r="Z1079">
        <v>7.7</v>
      </c>
    </row>
    <row r="1080" spans="2:26" x14ac:dyDescent="0.3">
      <c r="B1080" t="s">
        <v>3270</v>
      </c>
      <c r="C1080" t="s">
        <v>13426</v>
      </c>
      <c r="H1080" t="s">
        <v>5740</v>
      </c>
      <c r="I1080">
        <v>6.8</v>
      </c>
      <c r="L1080">
        <v>7.7</v>
      </c>
      <c r="N1080">
        <v>5.8</v>
      </c>
      <c r="Z1080">
        <v>5.5</v>
      </c>
    </row>
    <row r="1081" spans="2:26" x14ac:dyDescent="0.3">
      <c r="B1081" t="s">
        <v>926</v>
      </c>
      <c r="C1081" t="s">
        <v>18103</v>
      </c>
      <c r="D1081" t="s">
        <v>18104</v>
      </c>
      <c r="E1081" t="s">
        <v>9668</v>
      </c>
      <c r="H1081" t="s">
        <v>257</v>
      </c>
      <c r="I1081">
        <v>6.8</v>
      </c>
      <c r="L1081">
        <v>5.4</v>
      </c>
      <c r="N1081">
        <v>6.9</v>
      </c>
      <c r="Z1081">
        <v>7.8</v>
      </c>
    </row>
    <row r="1082" spans="2:26" x14ac:dyDescent="0.3">
      <c r="B1082" t="s">
        <v>6096</v>
      </c>
      <c r="C1082" t="s">
        <v>18104</v>
      </c>
      <c r="D1082" t="s">
        <v>9668</v>
      </c>
      <c r="H1082" t="s">
        <v>3041</v>
      </c>
      <c r="I1082">
        <v>6</v>
      </c>
      <c r="L1082">
        <v>5.6</v>
      </c>
      <c r="N1082">
        <v>8.3000000000000007</v>
      </c>
      <c r="Z1082">
        <v>8.4</v>
      </c>
    </row>
    <row r="1083" spans="2:26" x14ac:dyDescent="0.3">
      <c r="H1083" t="s">
        <v>3270</v>
      </c>
      <c r="I1083">
        <v>7.3</v>
      </c>
      <c r="L1083">
        <v>7.7</v>
      </c>
      <c r="N1083">
        <v>6.7</v>
      </c>
      <c r="Z1083">
        <v>3.8</v>
      </c>
    </row>
    <row r="1084" spans="2:26" x14ac:dyDescent="0.3">
      <c r="B1084" t="s">
        <v>3270</v>
      </c>
      <c r="H1084" t="s">
        <v>2450</v>
      </c>
      <c r="I1084">
        <v>6</v>
      </c>
      <c r="L1084">
        <v>6.8</v>
      </c>
      <c r="N1084">
        <v>7.4</v>
      </c>
      <c r="Z1084">
        <v>5.9</v>
      </c>
    </row>
    <row r="1085" spans="2:26" x14ac:dyDescent="0.3">
      <c r="B1085" t="s">
        <v>18111</v>
      </c>
      <c r="C1085" t="s">
        <v>3270</v>
      </c>
      <c r="D1085" t="s">
        <v>9668</v>
      </c>
      <c r="H1085" t="s">
        <v>454</v>
      </c>
      <c r="I1085">
        <v>7</v>
      </c>
      <c r="L1085">
        <v>8.4</v>
      </c>
      <c r="N1085">
        <v>5.6</v>
      </c>
      <c r="Z1085">
        <v>6.1</v>
      </c>
    </row>
    <row r="1086" spans="2:26" x14ac:dyDescent="0.3">
      <c r="B1086" t="s">
        <v>18105</v>
      </c>
      <c r="H1086" t="s">
        <v>1618</v>
      </c>
      <c r="I1086">
        <v>5.0999999999999996</v>
      </c>
      <c r="L1086">
        <v>7.1</v>
      </c>
      <c r="N1086">
        <v>5.8</v>
      </c>
      <c r="Z1086">
        <v>7.6</v>
      </c>
    </row>
    <row r="1087" spans="2:26" x14ac:dyDescent="0.3">
      <c r="B1087" t="s">
        <v>18108</v>
      </c>
      <c r="C1087" t="s">
        <v>9668</v>
      </c>
      <c r="H1087" t="s">
        <v>1861</v>
      </c>
      <c r="I1087">
        <v>6.8</v>
      </c>
      <c r="L1087">
        <v>7.6</v>
      </c>
      <c r="N1087">
        <v>5.5</v>
      </c>
      <c r="Z1087">
        <v>6.1</v>
      </c>
    </row>
    <row r="1088" spans="2:26" x14ac:dyDescent="0.3">
      <c r="B1088" t="s">
        <v>18103</v>
      </c>
      <c r="C1088" t="s">
        <v>18105</v>
      </c>
      <c r="H1088" t="s">
        <v>660</v>
      </c>
      <c r="I1088">
        <v>6.5</v>
      </c>
      <c r="L1088">
        <v>7.8</v>
      </c>
      <c r="N1088">
        <v>6.5</v>
      </c>
      <c r="Z1088">
        <v>5.7</v>
      </c>
    </row>
    <row r="1089" spans="2:26" x14ac:dyDescent="0.3">
      <c r="B1089" t="s">
        <v>18111</v>
      </c>
      <c r="C1089" t="s">
        <v>9668</v>
      </c>
      <c r="H1089" t="s">
        <v>329</v>
      </c>
      <c r="I1089">
        <v>6.6</v>
      </c>
      <c r="L1089">
        <v>6</v>
      </c>
      <c r="N1089">
        <v>6.8</v>
      </c>
      <c r="Z1089">
        <v>7.3</v>
      </c>
    </row>
    <row r="1090" spans="2:26" x14ac:dyDescent="0.3">
      <c r="B1090" t="s">
        <v>1611</v>
      </c>
      <c r="C1090" t="s">
        <v>18111</v>
      </c>
      <c r="H1090" t="s">
        <v>1689</v>
      </c>
      <c r="I1090">
        <v>7.2</v>
      </c>
      <c r="L1090">
        <v>7</v>
      </c>
      <c r="N1090">
        <v>7.7</v>
      </c>
      <c r="Z1090">
        <v>5</v>
      </c>
    </row>
    <row r="1091" spans="2:26" x14ac:dyDescent="0.3">
      <c r="B1091" t="s">
        <v>3270</v>
      </c>
      <c r="C1091" t="s">
        <v>18105</v>
      </c>
      <c r="H1091" t="s">
        <v>1375</v>
      </c>
      <c r="I1091">
        <v>7</v>
      </c>
      <c r="L1091">
        <v>6.7</v>
      </c>
      <c r="N1091">
        <v>6.6</v>
      </c>
      <c r="Z1091">
        <v>5.9</v>
      </c>
    </row>
    <row r="1092" spans="2:26" x14ac:dyDescent="0.3">
      <c r="B1092" t="s">
        <v>18106</v>
      </c>
      <c r="C1092" t="s">
        <v>1611</v>
      </c>
      <c r="D1092" t="s">
        <v>3270</v>
      </c>
      <c r="E1092" t="s">
        <v>15392</v>
      </c>
      <c r="H1092" t="s">
        <v>836</v>
      </c>
      <c r="I1092">
        <v>7</v>
      </c>
      <c r="L1092">
        <v>6.4</v>
      </c>
      <c r="N1092">
        <v>5.5</v>
      </c>
      <c r="Z1092">
        <v>6</v>
      </c>
    </row>
    <row r="1093" spans="2:26" x14ac:dyDescent="0.3">
      <c r="B1093" t="s">
        <v>18105</v>
      </c>
      <c r="H1093" t="s">
        <v>1618</v>
      </c>
      <c r="I1093">
        <v>5.9</v>
      </c>
      <c r="L1093">
        <v>7.2</v>
      </c>
      <c r="N1093">
        <v>6.2</v>
      </c>
      <c r="Z1093">
        <v>6.7</v>
      </c>
    </row>
    <row r="1094" spans="2:26" x14ac:dyDescent="0.3">
      <c r="B1094" t="s">
        <v>3270</v>
      </c>
      <c r="C1094" t="s">
        <v>18105</v>
      </c>
      <c r="H1094" t="s">
        <v>1375</v>
      </c>
      <c r="I1094">
        <v>5.4</v>
      </c>
      <c r="L1094">
        <v>6.2</v>
      </c>
      <c r="N1094">
        <v>7.1</v>
      </c>
      <c r="Z1094">
        <v>6.8</v>
      </c>
    </row>
    <row r="1095" spans="2:26" x14ac:dyDescent="0.3">
      <c r="B1095" t="s">
        <v>1611</v>
      </c>
      <c r="C1095" t="s">
        <v>18111</v>
      </c>
      <c r="H1095" t="s">
        <v>1689</v>
      </c>
      <c r="I1095">
        <v>6.6</v>
      </c>
      <c r="L1095">
        <v>7.7</v>
      </c>
      <c r="N1095">
        <v>5.9</v>
      </c>
      <c r="Z1095">
        <v>6.1</v>
      </c>
    </row>
    <row r="1096" spans="2:26" x14ac:dyDescent="0.3">
      <c r="B1096" t="s">
        <v>3270</v>
      </c>
      <c r="C1096" t="s">
        <v>18109</v>
      </c>
      <c r="D1096" t="s">
        <v>18105</v>
      </c>
      <c r="H1096" t="s">
        <v>5815</v>
      </c>
      <c r="I1096">
        <v>7</v>
      </c>
      <c r="L1096">
        <v>7.9</v>
      </c>
      <c r="N1096">
        <v>5.9</v>
      </c>
      <c r="Z1096">
        <v>7</v>
      </c>
    </row>
    <row r="1097" spans="2:26" x14ac:dyDescent="0.3">
      <c r="B1097" t="s">
        <v>1611</v>
      </c>
      <c r="C1097" t="s">
        <v>18110</v>
      </c>
      <c r="H1097" t="s">
        <v>3095</v>
      </c>
      <c r="I1097">
        <v>6.5</v>
      </c>
      <c r="L1097">
        <v>7.9</v>
      </c>
      <c r="N1097">
        <v>6.8</v>
      </c>
      <c r="Z1097">
        <v>7.1</v>
      </c>
    </row>
    <row r="1098" spans="2:26" x14ac:dyDescent="0.3">
      <c r="B1098" t="s">
        <v>3270</v>
      </c>
      <c r="C1098" t="s">
        <v>18108</v>
      </c>
      <c r="D1098" t="s">
        <v>9668</v>
      </c>
      <c r="H1098" t="s">
        <v>2079</v>
      </c>
      <c r="I1098">
        <v>6.3</v>
      </c>
      <c r="L1098">
        <v>5.5</v>
      </c>
      <c r="N1098">
        <v>5.8</v>
      </c>
      <c r="Z1098">
        <v>6.4</v>
      </c>
    </row>
    <row r="1099" spans="2:26" x14ac:dyDescent="0.3">
      <c r="B1099" t="s">
        <v>3270</v>
      </c>
      <c r="C1099" t="s">
        <v>18105</v>
      </c>
      <c r="H1099" t="s">
        <v>1375</v>
      </c>
      <c r="I1099">
        <v>6.5</v>
      </c>
      <c r="L1099">
        <v>6.2</v>
      </c>
      <c r="N1099">
        <v>7.8</v>
      </c>
      <c r="Z1099">
        <v>6.4</v>
      </c>
    </row>
    <row r="1100" spans="2:26" x14ac:dyDescent="0.3">
      <c r="B1100" t="s">
        <v>6096</v>
      </c>
      <c r="C1100" t="s">
        <v>18108</v>
      </c>
      <c r="D1100" t="s">
        <v>9668</v>
      </c>
      <c r="H1100" t="s">
        <v>5834</v>
      </c>
      <c r="I1100">
        <v>6.5</v>
      </c>
      <c r="L1100">
        <v>6.7</v>
      </c>
      <c r="N1100">
        <v>6.5</v>
      </c>
      <c r="Z1100">
        <v>6.5</v>
      </c>
    </row>
    <row r="1101" spans="2:26" x14ac:dyDescent="0.3">
      <c r="H1101" t="s">
        <v>1611</v>
      </c>
      <c r="I1101">
        <v>5.8</v>
      </c>
      <c r="L1101">
        <v>4.7</v>
      </c>
      <c r="N1101">
        <v>6.3</v>
      </c>
      <c r="Z1101">
        <v>6.5</v>
      </c>
    </row>
    <row r="1102" spans="2:26" x14ac:dyDescent="0.3">
      <c r="B1102" t="s">
        <v>926</v>
      </c>
      <c r="C1102" t="s">
        <v>9668</v>
      </c>
      <c r="H1102" t="s">
        <v>50</v>
      </c>
      <c r="I1102">
        <v>6.6</v>
      </c>
      <c r="L1102">
        <v>6.3</v>
      </c>
      <c r="N1102">
        <v>5.3</v>
      </c>
      <c r="Z1102">
        <v>6.3</v>
      </c>
    </row>
    <row r="1103" spans="2:26" x14ac:dyDescent="0.3">
      <c r="B1103" t="s">
        <v>6096</v>
      </c>
      <c r="C1103" t="s">
        <v>18108</v>
      </c>
      <c r="D1103" t="s">
        <v>9668</v>
      </c>
      <c r="H1103" t="s">
        <v>2577</v>
      </c>
      <c r="I1103">
        <v>5.4</v>
      </c>
      <c r="L1103">
        <v>7.3</v>
      </c>
      <c r="N1103">
        <v>5.5</v>
      </c>
      <c r="Z1103">
        <v>4.8</v>
      </c>
    </row>
    <row r="1104" spans="2:26" x14ac:dyDescent="0.3">
      <c r="B1104" t="s">
        <v>18111</v>
      </c>
      <c r="C1104" t="s">
        <v>3270</v>
      </c>
      <c r="D1104" t="s">
        <v>9668</v>
      </c>
      <c r="H1104" t="s">
        <v>454</v>
      </c>
      <c r="I1104">
        <v>6.1</v>
      </c>
      <c r="L1104">
        <v>4.9000000000000004</v>
      </c>
      <c r="N1104">
        <v>4.3</v>
      </c>
      <c r="Z1104">
        <v>5.2</v>
      </c>
    </row>
    <row r="1105" spans="2:26" x14ac:dyDescent="0.3">
      <c r="B1105" t="s">
        <v>1611</v>
      </c>
      <c r="C1105" t="s">
        <v>15392</v>
      </c>
      <c r="D1105" t="s">
        <v>18103</v>
      </c>
      <c r="E1105" t="s">
        <v>18104</v>
      </c>
      <c r="H1105" t="s">
        <v>5625</v>
      </c>
      <c r="I1105">
        <v>4</v>
      </c>
      <c r="L1105">
        <v>7.6</v>
      </c>
      <c r="N1105">
        <v>5.2</v>
      </c>
      <c r="Z1105">
        <v>4.5</v>
      </c>
    </row>
    <row r="1106" spans="2:26" x14ac:dyDescent="0.3">
      <c r="B1106" t="s">
        <v>3270</v>
      </c>
      <c r="C1106" t="s">
        <v>9668</v>
      </c>
      <c r="H1106" t="s">
        <v>2062</v>
      </c>
      <c r="I1106">
        <v>7.6</v>
      </c>
      <c r="L1106">
        <v>6.8</v>
      </c>
      <c r="N1106">
        <v>6.7</v>
      </c>
      <c r="Z1106">
        <v>5.7</v>
      </c>
    </row>
    <row r="1107" spans="2:26" x14ac:dyDescent="0.3">
      <c r="B1107" t="s">
        <v>926</v>
      </c>
      <c r="C1107" t="s">
        <v>18109</v>
      </c>
      <c r="H1107" t="s">
        <v>1273</v>
      </c>
      <c r="I1107">
        <v>7.9</v>
      </c>
      <c r="L1107">
        <v>6.2</v>
      </c>
      <c r="N1107">
        <v>5.8</v>
      </c>
      <c r="Z1107">
        <v>5.3</v>
      </c>
    </row>
    <row r="1108" spans="2:26" x14ac:dyDescent="0.3">
      <c r="B1108" t="s">
        <v>1611</v>
      </c>
      <c r="C1108" t="s">
        <v>18111</v>
      </c>
      <c r="D1108" t="s">
        <v>18105</v>
      </c>
      <c r="E1108" t="s">
        <v>9668</v>
      </c>
      <c r="H1108" t="s">
        <v>1482</v>
      </c>
      <c r="I1108">
        <v>5.3</v>
      </c>
      <c r="L1108">
        <v>7</v>
      </c>
      <c r="N1108">
        <v>6.7</v>
      </c>
      <c r="Z1108">
        <v>6.4</v>
      </c>
    </row>
    <row r="1109" spans="2:26" x14ac:dyDescent="0.3">
      <c r="H1109" t="s">
        <v>1611</v>
      </c>
      <c r="I1109">
        <v>6.6</v>
      </c>
      <c r="L1109">
        <v>6.9</v>
      </c>
      <c r="N1109">
        <v>4.0999999999999996</v>
      </c>
      <c r="Z1109">
        <v>2.2000000000000002</v>
      </c>
    </row>
    <row r="1110" spans="2:26" x14ac:dyDescent="0.3">
      <c r="B1110" t="s">
        <v>18103</v>
      </c>
      <c r="C1110" t="s">
        <v>13426</v>
      </c>
      <c r="H1110" t="s">
        <v>5886</v>
      </c>
      <c r="I1110">
        <v>6.3</v>
      </c>
      <c r="L1110">
        <v>6.6</v>
      </c>
      <c r="N1110">
        <v>6.5</v>
      </c>
      <c r="Z1110">
        <v>7.1</v>
      </c>
    </row>
    <row r="1111" spans="2:26" x14ac:dyDescent="0.3">
      <c r="B1111" t="s">
        <v>1611</v>
      </c>
      <c r="C1111" t="s">
        <v>18111</v>
      </c>
      <c r="H1111" t="s">
        <v>1689</v>
      </c>
      <c r="I1111">
        <v>7.2</v>
      </c>
      <c r="L1111">
        <v>6.4</v>
      </c>
      <c r="N1111">
        <v>3.3</v>
      </c>
      <c r="Z1111">
        <v>6.1</v>
      </c>
    </row>
    <row r="1112" spans="2:26" x14ac:dyDescent="0.3">
      <c r="B1112" t="s">
        <v>18114</v>
      </c>
      <c r="H1112" t="s">
        <v>5897</v>
      </c>
      <c r="I1112">
        <v>7</v>
      </c>
      <c r="L1112">
        <v>5</v>
      </c>
      <c r="N1112">
        <v>6.5</v>
      </c>
      <c r="Z1112">
        <v>7.9</v>
      </c>
    </row>
    <row r="1113" spans="2:26" x14ac:dyDescent="0.3">
      <c r="B1113" t="s">
        <v>926</v>
      </c>
      <c r="C1113" t="s">
        <v>18105</v>
      </c>
      <c r="H1113" t="s">
        <v>76</v>
      </c>
      <c r="I1113">
        <v>6.9</v>
      </c>
      <c r="L1113">
        <v>5.0999999999999996</v>
      </c>
      <c r="N1113">
        <v>6.3</v>
      </c>
      <c r="Z1113">
        <v>6.6</v>
      </c>
    </row>
    <row r="1114" spans="2:26" x14ac:dyDescent="0.3">
      <c r="B1114" t="s">
        <v>1611</v>
      </c>
      <c r="C1114" t="s">
        <v>18103</v>
      </c>
      <c r="H1114" t="s">
        <v>1222</v>
      </c>
      <c r="I1114">
        <v>5.2</v>
      </c>
      <c r="L1114">
        <v>8</v>
      </c>
      <c r="N1114">
        <v>5.7</v>
      </c>
      <c r="Z1114">
        <v>4.8</v>
      </c>
    </row>
    <row r="1115" spans="2:26" x14ac:dyDescent="0.3">
      <c r="B1115" t="s">
        <v>18108</v>
      </c>
      <c r="C1115" t="s">
        <v>9668</v>
      </c>
      <c r="H1115" t="s">
        <v>1861</v>
      </c>
      <c r="I1115">
        <v>8.1</v>
      </c>
      <c r="L1115">
        <v>7</v>
      </c>
      <c r="N1115">
        <v>6.2</v>
      </c>
      <c r="Z1115">
        <v>6.4</v>
      </c>
    </row>
    <row r="1116" spans="2:26" x14ac:dyDescent="0.3">
      <c r="B1116" t="s">
        <v>18111</v>
      </c>
      <c r="C1116" t="s">
        <v>9668</v>
      </c>
      <c r="H1116" t="s">
        <v>329</v>
      </c>
      <c r="I1116">
        <v>6.6</v>
      </c>
      <c r="L1116">
        <v>6.6</v>
      </c>
      <c r="N1116">
        <v>6.5</v>
      </c>
      <c r="Z1116">
        <v>7.3</v>
      </c>
    </row>
    <row r="1117" spans="2:26" x14ac:dyDescent="0.3">
      <c r="H1117" t="s">
        <v>1611</v>
      </c>
      <c r="I1117">
        <v>6.2</v>
      </c>
      <c r="L1117">
        <v>6.7</v>
      </c>
      <c r="N1117">
        <v>5.3</v>
      </c>
      <c r="Z1117">
        <v>5.5</v>
      </c>
    </row>
    <row r="1118" spans="2:26" x14ac:dyDescent="0.3">
      <c r="B1118" t="s">
        <v>3270</v>
      </c>
      <c r="C1118" t="s">
        <v>15392</v>
      </c>
      <c r="D1118" t="s">
        <v>18110</v>
      </c>
      <c r="H1118" t="s">
        <v>5929</v>
      </c>
      <c r="I1118">
        <v>7.2</v>
      </c>
      <c r="L1118">
        <v>5.5</v>
      </c>
      <c r="N1118">
        <v>3.6</v>
      </c>
      <c r="Z1118">
        <v>3.9</v>
      </c>
    </row>
    <row r="1119" spans="2:26" x14ac:dyDescent="0.3">
      <c r="B1119" t="s">
        <v>3270</v>
      </c>
      <c r="H1119" t="s">
        <v>1872</v>
      </c>
      <c r="I1119">
        <v>7.3</v>
      </c>
      <c r="L1119">
        <v>6.9</v>
      </c>
      <c r="N1119">
        <v>5.7</v>
      </c>
      <c r="Z1119">
        <v>7.3</v>
      </c>
    </row>
    <row r="1120" spans="2:26" x14ac:dyDescent="0.3">
      <c r="B1120" t="s">
        <v>3270</v>
      </c>
      <c r="C1120" t="s">
        <v>18105</v>
      </c>
      <c r="H1120" t="s">
        <v>1375</v>
      </c>
      <c r="I1120">
        <v>6.7</v>
      </c>
      <c r="L1120">
        <v>8</v>
      </c>
      <c r="N1120">
        <v>7.3</v>
      </c>
      <c r="Z1120">
        <v>7.1</v>
      </c>
    </row>
    <row r="1121" spans="2:26" x14ac:dyDescent="0.3">
      <c r="B1121" t="s">
        <v>18108</v>
      </c>
      <c r="C1121" t="s">
        <v>9668</v>
      </c>
      <c r="H1121" t="s">
        <v>2152</v>
      </c>
      <c r="I1121">
        <v>6.4</v>
      </c>
      <c r="L1121">
        <v>6.6</v>
      </c>
      <c r="N1121">
        <v>7.3</v>
      </c>
      <c r="Z1121">
        <v>3.9</v>
      </c>
    </row>
    <row r="1122" spans="2:26" x14ac:dyDescent="0.3">
      <c r="B1122" t="s">
        <v>1611</v>
      </c>
      <c r="C1122" t="s">
        <v>18104</v>
      </c>
      <c r="H1122" t="s">
        <v>1812</v>
      </c>
      <c r="I1122">
        <v>7.8</v>
      </c>
      <c r="L1122">
        <v>4.5999999999999996</v>
      </c>
      <c r="N1122">
        <v>6.2</v>
      </c>
      <c r="Z1122">
        <v>5.5</v>
      </c>
    </row>
    <row r="1123" spans="2:26" x14ac:dyDescent="0.3">
      <c r="B1123" t="s">
        <v>18104</v>
      </c>
      <c r="C1123" t="s">
        <v>9668</v>
      </c>
      <c r="H1123" t="s">
        <v>2702</v>
      </c>
      <c r="I1123">
        <v>6.4</v>
      </c>
      <c r="L1123">
        <v>7.5</v>
      </c>
      <c r="N1123">
        <v>6.6</v>
      </c>
      <c r="Z1123">
        <v>7.5</v>
      </c>
    </row>
    <row r="1124" spans="2:26" x14ac:dyDescent="0.3">
      <c r="B1124" t="s">
        <v>18105</v>
      </c>
      <c r="H1124" t="s">
        <v>209</v>
      </c>
      <c r="I1124">
        <v>4.0999999999999996</v>
      </c>
      <c r="L1124">
        <v>6.5</v>
      </c>
      <c r="N1124">
        <v>3.3</v>
      </c>
      <c r="Z1124">
        <v>4.2</v>
      </c>
    </row>
    <row r="1125" spans="2:26" x14ac:dyDescent="0.3">
      <c r="B1125" t="s">
        <v>926</v>
      </c>
      <c r="C1125" t="s">
        <v>1611</v>
      </c>
      <c r="D1125" t="s">
        <v>15392</v>
      </c>
      <c r="E1125" t="s">
        <v>18104</v>
      </c>
      <c r="H1125" t="s">
        <v>2918</v>
      </c>
      <c r="I1125">
        <v>4.0999999999999996</v>
      </c>
      <c r="L1125">
        <v>8</v>
      </c>
      <c r="N1125">
        <v>3.5</v>
      </c>
      <c r="Z1125">
        <v>6.8</v>
      </c>
    </row>
    <row r="1126" spans="2:26" x14ac:dyDescent="0.3">
      <c r="B1126" t="s">
        <v>3270</v>
      </c>
      <c r="C1126" t="s">
        <v>9668</v>
      </c>
      <c r="H1126" t="s">
        <v>2062</v>
      </c>
      <c r="I1126">
        <v>7.4</v>
      </c>
      <c r="L1126">
        <v>6.3</v>
      </c>
      <c r="N1126">
        <v>5.5</v>
      </c>
      <c r="Z1126">
        <v>6.6</v>
      </c>
    </row>
    <row r="1127" spans="2:26" x14ac:dyDescent="0.3">
      <c r="B1127" t="s">
        <v>15392</v>
      </c>
      <c r="H1127" t="s">
        <v>2934</v>
      </c>
      <c r="I1127">
        <v>5.8</v>
      </c>
      <c r="L1127">
        <v>7.2</v>
      </c>
      <c r="N1127">
        <v>5.9</v>
      </c>
      <c r="Z1127">
        <v>7.5</v>
      </c>
    </row>
    <row r="1128" spans="2:26" x14ac:dyDescent="0.3">
      <c r="B1128" t="s">
        <v>18113</v>
      </c>
      <c r="C1128" t="s">
        <v>3270</v>
      </c>
      <c r="D1128" t="s">
        <v>9668</v>
      </c>
      <c r="E1128" t="s">
        <v>18112</v>
      </c>
      <c r="H1128" t="s">
        <v>5969</v>
      </c>
      <c r="I1128">
        <v>7.6</v>
      </c>
      <c r="L1128">
        <v>6.7</v>
      </c>
      <c r="N1128">
        <v>4.7</v>
      </c>
      <c r="Z1128">
        <v>7.3</v>
      </c>
    </row>
    <row r="1129" spans="2:26" x14ac:dyDescent="0.3">
      <c r="B1129" t="s">
        <v>3270</v>
      </c>
      <c r="C1129" t="s">
        <v>18110</v>
      </c>
      <c r="H1129" t="s">
        <v>5976</v>
      </c>
      <c r="I1129">
        <v>7.2</v>
      </c>
      <c r="L1129">
        <v>5.3</v>
      </c>
      <c r="N1129">
        <v>3.9</v>
      </c>
      <c r="Z1129">
        <v>6.1</v>
      </c>
    </row>
    <row r="1130" spans="2:26" x14ac:dyDescent="0.3">
      <c r="B1130" t="s">
        <v>18108</v>
      </c>
      <c r="C1130" t="s">
        <v>9668</v>
      </c>
      <c r="H1130" t="s">
        <v>2912</v>
      </c>
      <c r="I1130">
        <v>7.8</v>
      </c>
      <c r="L1130">
        <v>6.3</v>
      </c>
      <c r="N1130">
        <v>6.7</v>
      </c>
      <c r="Z1130">
        <v>5.7</v>
      </c>
    </row>
    <row r="1131" spans="2:26" x14ac:dyDescent="0.3">
      <c r="B1131" t="s">
        <v>3270</v>
      </c>
      <c r="H1131" t="s">
        <v>1493</v>
      </c>
      <c r="I1131">
        <v>7.7</v>
      </c>
      <c r="L1131">
        <v>6.5</v>
      </c>
      <c r="N1131">
        <v>7.3</v>
      </c>
      <c r="Z1131">
        <v>7</v>
      </c>
    </row>
    <row r="1132" spans="2:26" x14ac:dyDescent="0.3">
      <c r="B1132" t="s">
        <v>3270</v>
      </c>
      <c r="C1132" t="s">
        <v>18105</v>
      </c>
      <c r="H1132" t="s">
        <v>1375</v>
      </c>
      <c r="I1132">
        <v>6.4</v>
      </c>
      <c r="L1132">
        <v>8.3000000000000007</v>
      </c>
      <c r="N1132">
        <v>6.1</v>
      </c>
      <c r="Z1132">
        <v>6.9</v>
      </c>
    </row>
    <row r="1133" spans="2:26" x14ac:dyDescent="0.3">
      <c r="H1133" t="s">
        <v>1611</v>
      </c>
      <c r="I1133">
        <v>5.0999999999999996</v>
      </c>
      <c r="L1133">
        <v>6.8</v>
      </c>
      <c r="N1133">
        <v>7.6</v>
      </c>
    </row>
    <row r="1134" spans="2:26" x14ac:dyDescent="0.3">
      <c r="B1134" t="s">
        <v>18108</v>
      </c>
      <c r="H1134" t="s">
        <v>4883</v>
      </c>
      <c r="I1134">
        <v>5.5</v>
      </c>
      <c r="L1134">
        <v>6.4</v>
      </c>
      <c r="N1134">
        <v>6.7</v>
      </c>
    </row>
    <row r="1135" spans="2:26" x14ac:dyDescent="0.3">
      <c r="B1135" t="s">
        <v>1611</v>
      </c>
      <c r="C1135" t="s">
        <v>18104</v>
      </c>
      <c r="D1135" t="s">
        <v>13426</v>
      </c>
      <c r="H1135" t="s">
        <v>6007</v>
      </c>
      <c r="I1135">
        <v>7.4</v>
      </c>
      <c r="L1135">
        <v>6.9</v>
      </c>
      <c r="N1135">
        <v>4.9000000000000004</v>
      </c>
    </row>
    <row r="1136" spans="2:26" x14ac:dyDescent="0.3">
      <c r="B1136" t="s">
        <v>18111</v>
      </c>
      <c r="H1136" t="s">
        <v>982</v>
      </c>
      <c r="I1136">
        <v>6</v>
      </c>
      <c r="L1136">
        <v>5.0999999999999996</v>
      </c>
      <c r="N1136">
        <v>7.1</v>
      </c>
    </row>
    <row r="1137" spans="2:14" x14ac:dyDescent="0.3">
      <c r="B1137" t="s">
        <v>6096</v>
      </c>
      <c r="C1137" t="s">
        <v>18105</v>
      </c>
      <c r="H1137" t="s">
        <v>6015</v>
      </c>
      <c r="I1137">
        <v>7.5</v>
      </c>
      <c r="L1137">
        <v>4.5</v>
      </c>
      <c r="N1137">
        <v>7</v>
      </c>
    </row>
    <row r="1138" spans="2:14" x14ac:dyDescent="0.3">
      <c r="B1138" t="s">
        <v>3270</v>
      </c>
      <c r="C1138" t="s">
        <v>18105</v>
      </c>
      <c r="H1138" t="s">
        <v>6019</v>
      </c>
      <c r="I1138">
        <v>7</v>
      </c>
      <c r="L1138">
        <v>5.9</v>
      </c>
      <c r="N1138">
        <v>6.5</v>
      </c>
    </row>
    <row r="1139" spans="2:14" x14ac:dyDescent="0.3">
      <c r="B1139" t="s">
        <v>3270</v>
      </c>
      <c r="C1139" t="s">
        <v>18110</v>
      </c>
      <c r="H1139" t="s">
        <v>1575</v>
      </c>
      <c r="I1139">
        <v>7.5</v>
      </c>
      <c r="L1139">
        <v>5.7</v>
      </c>
      <c r="N1139">
        <v>5.7</v>
      </c>
    </row>
    <row r="1140" spans="2:14" x14ac:dyDescent="0.3">
      <c r="B1140" t="s">
        <v>3270</v>
      </c>
      <c r="C1140" t="s">
        <v>9668</v>
      </c>
      <c r="H1140" t="s">
        <v>2062</v>
      </c>
      <c r="I1140">
        <v>7.3</v>
      </c>
      <c r="L1140">
        <v>6.8</v>
      </c>
      <c r="N1140">
        <v>6.4</v>
      </c>
    </row>
    <row r="1141" spans="2:14" x14ac:dyDescent="0.3">
      <c r="H1141" t="s">
        <v>1611</v>
      </c>
      <c r="I1141">
        <v>5.7</v>
      </c>
      <c r="L1141">
        <v>7.5</v>
      </c>
      <c r="N1141">
        <v>4.2</v>
      </c>
    </row>
    <row r="1142" spans="2:14" x14ac:dyDescent="0.3">
      <c r="B1142" t="s">
        <v>3270</v>
      </c>
      <c r="C1142" t="s">
        <v>15392</v>
      </c>
      <c r="H1142" t="s">
        <v>3138</v>
      </c>
      <c r="I1142">
        <v>7.3</v>
      </c>
      <c r="L1142">
        <v>8.3000000000000007</v>
      </c>
      <c r="N1142">
        <v>6.5</v>
      </c>
    </row>
    <row r="1143" spans="2:14" x14ac:dyDescent="0.3">
      <c r="B1143" t="s">
        <v>3270</v>
      </c>
      <c r="H1143" t="s">
        <v>2450</v>
      </c>
      <c r="I1143">
        <v>7.2</v>
      </c>
      <c r="L1143">
        <v>7.4</v>
      </c>
      <c r="N1143">
        <v>5</v>
      </c>
    </row>
    <row r="1144" spans="2:14" x14ac:dyDescent="0.3">
      <c r="B1144" t="s">
        <v>1611</v>
      </c>
      <c r="H1144" t="s">
        <v>2073</v>
      </c>
      <c r="I1144">
        <v>5.9</v>
      </c>
      <c r="L1144">
        <v>8</v>
      </c>
      <c r="N1144">
        <v>7.3</v>
      </c>
    </row>
    <row r="1145" spans="2:14" x14ac:dyDescent="0.3">
      <c r="B1145" t="s">
        <v>926</v>
      </c>
      <c r="C1145" t="s">
        <v>3270</v>
      </c>
      <c r="D1145" t="s">
        <v>18105</v>
      </c>
      <c r="E1145" t="s">
        <v>18112</v>
      </c>
      <c r="H1145" t="s">
        <v>6044</v>
      </c>
      <c r="I1145">
        <v>7.8</v>
      </c>
      <c r="L1145">
        <v>6.9</v>
      </c>
      <c r="N1145">
        <v>6.5</v>
      </c>
    </row>
    <row r="1146" spans="2:14" x14ac:dyDescent="0.3">
      <c r="B1146" t="s">
        <v>3270</v>
      </c>
      <c r="C1146" t="s">
        <v>18114</v>
      </c>
      <c r="H1146" t="s">
        <v>4122</v>
      </c>
      <c r="I1146">
        <v>7.7</v>
      </c>
      <c r="L1146">
        <v>7.2</v>
      </c>
      <c r="N1146">
        <v>5.6</v>
      </c>
    </row>
    <row r="1147" spans="2:14" x14ac:dyDescent="0.3">
      <c r="B1147" t="s">
        <v>9668</v>
      </c>
      <c r="H1147" t="s">
        <v>1477</v>
      </c>
      <c r="I1147">
        <v>8.1</v>
      </c>
      <c r="L1147">
        <v>5.2</v>
      </c>
      <c r="N1147">
        <v>6.2</v>
      </c>
    </row>
    <row r="1148" spans="2:14" x14ac:dyDescent="0.3">
      <c r="B1148" t="s">
        <v>3270</v>
      </c>
      <c r="C1148" t="s">
        <v>18108</v>
      </c>
      <c r="D1148" t="s">
        <v>9668</v>
      </c>
      <c r="H1148" t="s">
        <v>2079</v>
      </c>
      <c r="I1148">
        <v>6.6</v>
      </c>
      <c r="L1148">
        <v>7.7</v>
      </c>
      <c r="N1148">
        <v>7.9</v>
      </c>
    </row>
    <row r="1149" spans="2:14" x14ac:dyDescent="0.3">
      <c r="B1149" t="s">
        <v>18105</v>
      </c>
      <c r="H1149" t="s">
        <v>1618</v>
      </c>
      <c r="I1149">
        <v>7.1</v>
      </c>
      <c r="L1149">
        <v>6.7</v>
      </c>
      <c r="N1149">
        <v>6.5</v>
      </c>
    </row>
    <row r="1150" spans="2:14" x14ac:dyDescent="0.3">
      <c r="B1150" t="s">
        <v>3270</v>
      </c>
      <c r="C1150" t="s">
        <v>18103</v>
      </c>
      <c r="D1150" t="s">
        <v>18105</v>
      </c>
      <c r="H1150" t="s">
        <v>2416</v>
      </c>
      <c r="I1150">
        <v>5.9</v>
      </c>
      <c r="L1150">
        <v>6.4</v>
      </c>
      <c r="N1150">
        <v>5.6</v>
      </c>
    </row>
    <row r="1151" spans="2:14" x14ac:dyDescent="0.3">
      <c r="B1151" t="s">
        <v>18109</v>
      </c>
      <c r="C1151" t="s">
        <v>9668</v>
      </c>
      <c r="H1151" t="s">
        <v>2708</v>
      </c>
      <c r="I1151">
        <v>8</v>
      </c>
      <c r="L1151">
        <v>6.6</v>
      </c>
      <c r="N1151">
        <v>7.7</v>
      </c>
    </row>
    <row r="1152" spans="2:14" x14ac:dyDescent="0.3">
      <c r="B1152" t="s">
        <v>18111</v>
      </c>
      <c r="H1152" t="s">
        <v>982</v>
      </c>
      <c r="I1152">
        <v>4.5999999999999996</v>
      </c>
      <c r="L1152">
        <v>5.9</v>
      </c>
      <c r="N1152">
        <v>6.1</v>
      </c>
    </row>
    <row r="1153" spans="2:14" x14ac:dyDescent="0.3">
      <c r="B1153" t="s">
        <v>1611</v>
      </c>
      <c r="C1153" t="s">
        <v>18111</v>
      </c>
      <c r="D1153" t="s">
        <v>18105</v>
      </c>
      <c r="H1153" t="s">
        <v>6080</v>
      </c>
      <c r="I1153">
        <v>6.1</v>
      </c>
      <c r="L1153">
        <v>6.9</v>
      </c>
      <c r="N1153">
        <v>7.4</v>
      </c>
    </row>
    <row r="1154" spans="2:14" x14ac:dyDescent="0.3">
      <c r="B1154" t="s">
        <v>3270</v>
      </c>
      <c r="C1154" t="s">
        <v>18110</v>
      </c>
      <c r="D1154" t="s">
        <v>18112</v>
      </c>
      <c r="H1154" t="s">
        <v>3535</v>
      </c>
      <c r="I1154">
        <v>7.2</v>
      </c>
      <c r="L1154">
        <v>6.9</v>
      </c>
      <c r="N1154">
        <v>5.7</v>
      </c>
    </row>
    <row r="1155" spans="2:14" x14ac:dyDescent="0.3">
      <c r="B1155" t="s">
        <v>3270</v>
      </c>
      <c r="C1155" t="s">
        <v>15392</v>
      </c>
      <c r="D1155" t="s">
        <v>18103</v>
      </c>
      <c r="E1155" t="s">
        <v>18105</v>
      </c>
      <c r="H1155" t="s">
        <v>6084</v>
      </c>
      <c r="I1155">
        <v>6.4</v>
      </c>
      <c r="L1155">
        <v>7</v>
      </c>
      <c r="N1155">
        <v>6.7</v>
      </c>
    </row>
    <row r="1156" spans="2:14" x14ac:dyDescent="0.3">
      <c r="B1156" t="s">
        <v>18105</v>
      </c>
      <c r="H1156" t="s">
        <v>1618</v>
      </c>
      <c r="I1156">
        <v>6</v>
      </c>
      <c r="L1156">
        <v>7.6</v>
      </c>
      <c r="N1156">
        <v>5.6</v>
      </c>
    </row>
    <row r="1157" spans="2:14" x14ac:dyDescent="0.3">
      <c r="H1157" t="s">
        <v>6096</v>
      </c>
      <c r="I1157">
        <v>5.2</v>
      </c>
      <c r="L1157">
        <v>5.9</v>
      </c>
      <c r="N1157">
        <v>7.1</v>
      </c>
    </row>
    <row r="1158" spans="2:14" x14ac:dyDescent="0.3">
      <c r="B1158" t="s">
        <v>18109</v>
      </c>
      <c r="C1158" t="s">
        <v>9668</v>
      </c>
      <c r="H1158" t="s">
        <v>2708</v>
      </c>
      <c r="I1158">
        <v>7.6</v>
      </c>
      <c r="L1158">
        <v>6.6</v>
      </c>
      <c r="N1158">
        <v>7.1</v>
      </c>
    </row>
    <row r="1159" spans="2:14" x14ac:dyDescent="0.3">
      <c r="B1159" t="s">
        <v>3270</v>
      </c>
      <c r="C1159" t="s">
        <v>9668</v>
      </c>
      <c r="D1159" t="s">
        <v>18112</v>
      </c>
      <c r="H1159" t="s">
        <v>1847</v>
      </c>
      <c r="I1159">
        <v>6.4</v>
      </c>
      <c r="L1159">
        <v>6.7</v>
      </c>
      <c r="N1159">
        <v>5.4</v>
      </c>
    </row>
    <row r="1160" spans="2:14" x14ac:dyDescent="0.3">
      <c r="B1160" t="s">
        <v>3270</v>
      </c>
      <c r="C1160" t="s">
        <v>18105</v>
      </c>
      <c r="H1160" t="s">
        <v>1375</v>
      </c>
      <c r="I1160">
        <v>6.1</v>
      </c>
      <c r="L1160">
        <v>3.9</v>
      </c>
      <c r="N1160">
        <v>5.0999999999999996</v>
      </c>
    </row>
    <row r="1161" spans="2:14" x14ac:dyDescent="0.3">
      <c r="B1161" t="s">
        <v>926</v>
      </c>
      <c r="C1161" t="s">
        <v>1611</v>
      </c>
      <c r="D1161" t="s">
        <v>15392</v>
      </c>
      <c r="E1161" t="s">
        <v>18104</v>
      </c>
      <c r="H1161" t="s">
        <v>2918</v>
      </c>
      <c r="I1161">
        <v>6.1</v>
      </c>
      <c r="L1161">
        <v>5.7</v>
      </c>
      <c r="N1161">
        <v>5.3</v>
      </c>
    </row>
    <row r="1162" spans="2:14" x14ac:dyDescent="0.3">
      <c r="B1162" t="s">
        <v>6096</v>
      </c>
      <c r="H1162" t="s">
        <v>5482</v>
      </c>
      <c r="I1162">
        <v>5.2</v>
      </c>
      <c r="L1162">
        <v>6.8</v>
      </c>
      <c r="N1162">
        <v>7.3</v>
      </c>
    </row>
    <row r="1163" spans="2:14" x14ac:dyDescent="0.3">
      <c r="B1163" t="s">
        <v>926</v>
      </c>
      <c r="C1163" t="s">
        <v>3270</v>
      </c>
      <c r="D1163" t="s">
        <v>18105</v>
      </c>
      <c r="E1163" t="s">
        <v>9668</v>
      </c>
      <c r="H1163" t="s">
        <v>6124</v>
      </c>
      <c r="I1163">
        <v>7.7</v>
      </c>
      <c r="L1163">
        <v>7.3</v>
      </c>
      <c r="N1163">
        <v>7.3</v>
      </c>
    </row>
    <row r="1164" spans="2:14" x14ac:dyDescent="0.3">
      <c r="B1164" t="s">
        <v>3270</v>
      </c>
      <c r="C1164" t="s">
        <v>9668</v>
      </c>
      <c r="H1164" t="s">
        <v>2062</v>
      </c>
      <c r="I1164">
        <v>7.3</v>
      </c>
      <c r="L1164">
        <v>7</v>
      </c>
      <c r="N1164">
        <v>7.1</v>
      </c>
    </row>
    <row r="1165" spans="2:14" x14ac:dyDescent="0.3">
      <c r="B1165" t="s">
        <v>18108</v>
      </c>
      <c r="C1165" t="s">
        <v>9668</v>
      </c>
      <c r="H1165" t="s">
        <v>1123</v>
      </c>
      <c r="I1165">
        <v>6.9</v>
      </c>
      <c r="L1165">
        <v>6.5</v>
      </c>
      <c r="N1165">
        <v>6</v>
      </c>
    </row>
    <row r="1166" spans="2:14" x14ac:dyDescent="0.3">
      <c r="B1166" t="s">
        <v>18108</v>
      </c>
      <c r="C1166" t="s">
        <v>18104</v>
      </c>
      <c r="D1166" t="s">
        <v>9668</v>
      </c>
      <c r="H1166" t="s">
        <v>2139</v>
      </c>
      <c r="I1166">
        <v>8.5</v>
      </c>
      <c r="L1166">
        <v>7.7</v>
      </c>
      <c r="N1166">
        <v>6.6</v>
      </c>
    </row>
    <row r="1167" spans="2:14" x14ac:dyDescent="0.3">
      <c r="B1167" t="s">
        <v>18111</v>
      </c>
      <c r="H1167" t="s">
        <v>982</v>
      </c>
      <c r="I1167">
        <v>6.3</v>
      </c>
      <c r="L1167">
        <v>7.7</v>
      </c>
      <c r="N1167">
        <v>7.2</v>
      </c>
    </row>
    <row r="1168" spans="2:14" x14ac:dyDescent="0.3">
      <c r="B1168" t="s">
        <v>18106</v>
      </c>
      <c r="C1168" t="s">
        <v>1611</v>
      </c>
      <c r="D1168" t="s">
        <v>15392</v>
      </c>
      <c r="E1168" t="s">
        <v>18104</v>
      </c>
      <c r="H1168" t="s">
        <v>605</v>
      </c>
      <c r="I1168">
        <v>5.9</v>
      </c>
      <c r="L1168">
        <v>7.4</v>
      </c>
      <c r="N1168">
        <v>7.2</v>
      </c>
    </row>
    <row r="1169" spans="2:14" x14ac:dyDescent="0.3">
      <c r="B1169" t="s">
        <v>926</v>
      </c>
      <c r="C1169" t="s">
        <v>3270</v>
      </c>
      <c r="D1169" t="s">
        <v>9668</v>
      </c>
      <c r="H1169" t="s">
        <v>685</v>
      </c>
      <c r="I1169">
        <v>7.8</v>
      </c>
      <c r="L1169">
        <v>7.4</v>
      </c>
      <c r="N1169">
        <v>5.6</v>
      </c>
    </row>
    <row r="1170" spans="2:14" x14ac:dyDescent="0.3">
      <c r="B1170" t="s">
        <v>926</v>
      </c>
      <c r="C1170" t="s">
        <v>9668</v>
      </c>
      <c r="H1170" t="s">
        <v>50</v>
      </c>
      <c r="I1170">
        <v>6.7</v>
      </c>
      <c r="L1170">
        <v>8.3000000000000007</v>
      </c>
      <c r="N1170">
        <v>6.8</v>
      </c>
    </row>
    <row r="1171" spans="2:14" x14ac:dyDescent="0.3">
      <c r="B1171" t="s">
        <v>926</v>
      </c>
      <c r="C1171" t="s">
        <v>18104</v>
      </c>
      <c r="D1171" t="s">
        <v>9668</v>
      </c>
      <c r="H1171" t="s">
        <v>222</v>
      </c>
      <c r="I1171">
        <v>6.4</v>
      </c>
      <c r="L1171">
        <v>8.1</v>
      </c>
      <c r="N1171">
        <v>5.5</v>
      </c>
    </row>
    <row r="1172" spans="2:14" x14ac:dyDescent="0.3">
      <c r="B1172" t="s">
        <v>18111</v>
      </c>
      <c r="C1172" t="s">
        <v>18105</v>
      </c>
      <c r="H1172" t="s">
        <v>4092</v>
      </c>
      <c r="I1172">
        <v>5.9</v>
      </c>
      <c r="L1172">
        <v>7.3</v>
      </c>
      <c r="N1172">
        <v>6.9</v>
      </c>
    </row>
    <row r="1173" spans="2:14" x14ac:dyDescent="0.3">
      <c r="B1173" t="s">
        <v>9668</v>
      </c>
      <c r="H1173" t="s">
        <v>825</v>
      </c>
      <c r="I1173">
        <v>6.6</v>
      </c>
      <c r="L1173">
        <v>8</v>
      </c>
      <c r="N1173">
        <v>6.6</v>
      </c>
    </row>
    <row r="1174" spans="2:14" x14ac:dyDescent="0.3">
      <c r="B1174" t="s">
        <v>18103</v>
      </c>
      <c r="C1174" t="s">
        <v>18105</v>
      </c>
      <c r="H1174" t="s">
        <v>660</v>
      </c>
      <c r="I1174">
        <v>6.8</v>
      </c>
      <c r="L1174">
        <v>9</v>
      </c>
      <c r="N1174">
        <v>6.9</v>
      </c>
    </row>
    <row r="1175" spans="2:14" x14ac:dyDescent="0.3">
      <c r="B1175" t="s">
        <v>18108</v>
      </c>
      <c r="C1175" t="s">
        <v>9668</v>
      </c>
      <c r="H1175" t="s">
        <v>2912</v>
      </c>
      <c r="I1175">
        <v>6.5</v>
      </c>
      <c r="L1175">
        <v>6.1</v>
      </c>
      <c r="N1175">
        <v>7.4</v>
      </c>
    </row>
    <row r="1176" spans="2:14" x14ac:dyDescent="0.3">
      <c r="B1176" t="s">
        <v>3270</v>
      </c>
      <c r="C1176" t="s">
        <v>15392</v>
      </c>
      <c r="D1176" t="s">
        <v>18103</v>
      </c>
      <c r="H1176" t="s">
        <v>4590</v>
      </c>
      <c r="I1176">
        <v>6.6</v>
      </c>
      <c r="L1176">
        <v>6.8</v>
      </c>
      <c r="N1176">
        <v>6.9</v>
      </c>
    </row>
    <row r="1177" spans="2:14" x14ac:dyDescent="0.3">
      <c r="B1177" t="s">
        <v>18105</v>
      </c>
      <c r="H1177" t="s">
        <v>1618</v>
      </c>
      <c r="I1177">
        <v>5.8</v>
      </c>
      <c r="L1177">
        <v>6.8</v>
      </c>
      <c r="N1177">
        <v>6.7</v>
      </c>
    </row>
    <row r="1178" spans="2:14" x14ac:dyDescent="0.3">
      <c r="B1178" t="s">
        <v>3270</v>
      </c>
      <c r="C1178" t="s">
        <v>18114</v>
      </c>
      <c r="D1178" t="s">
        <v>18107</v>
      </c>
      <c r="H1178" t="s">
        <v>6194</v>
      </c>
      <c r="I1178">
        <v>6.9</v>
      </c>
      <c r="L1178">
        <v>7.3</v>
      </c>
      <c r="N1178">
        <v>7.6</v>
      </c>
    </row>
    <row r="1179" spans="2:14" x14ac:dyDescent="0.3">
      <c r="B1179" t="s">
        <v>3270</v>
      </c>
      <c r="C1179" t="s">
        <v>9668</v>
      </c>
      <c r="H1179" t="s">
        <v>2062</v>
      </c>
      <c r="I1179">
        <v>7.1</v>
      </c>
      <c r="L1179">
        <v>7.2</v>
      </c>
      <c r="N1179">
        <v>6</v>
      </c>
    </row>
    <row r="1180" spans="2:14" x14ac:dyDescent="0.3">
      <c r="B1180" t="s">
        <v>18108</v>
      </c>
      <c r="C1180" t="s">
        <v>9668</v>
      </c>
      <c r="H1180" t="s">
        <v>2912</v>
      </c>
      <c r="I1180">
        <v>5.8</v>
      </c>
      <c r="L1180">
        <v>6.8</v>
      </c>
      <c r="N1180">
        <v>6</v>
      </c>
    </row>
    <row r="1181" spans="2:14" x14ac:dyDescent="0.3">
      <c r="B1181" t="s">
        <v>18109</v>
      </c>
      <c r="H1181" t="s">
        <v>6206</v>
      </c>
      <c r="I1181">
        <v>7.2</v>
      </c>
      <c r="L1181">
        <v>6.1</v>
      </c>
      <c r="N1181">
        <v>3.1</v>
      </c>
    </row>
    <row r="1182" spans="2:14" x14ac:dyDescent="0.3">
      <c r="B1182" t="s">
        <v>3270</v>
      </c>
      <c r="C1182" t="s">
        <v>18105</v>
      </c>
      <c r="H1182" t="s">
        <v>2245</v>
      </c>
      <c r="I1182">
        <v>6</v>
      </c>
      <c r="L1182">
        <v>5.9</v>
      </c>
      <c r="N1182">
        <v>6.2</v>
      </c>
    </row>
    <row r="1183" spans="2:14" x14ac:dyDescent="0.3">
      <c r="B1183" t="s">
        <v>6096</v>
      </c>
      <c r="C1183" t="s">
        <v>18104</v>
      </c>
      <c r="D1183" t="s">
        <v>9668</v>
      </c>
      <c r="H1183" t="s">
        <v>2145</v>
      </c>
      <c r="I1183">
        <v>4.7</v>
      </c>
      <c r="L1183">
        <v>7.7</v>
      </c>
      <c r="N1183">
        <v>7.5</v>
      </c>
    </row>
    <row r="1184" spans="2:14" x14ac:dyDescent="0.3">
      <c r="B1184" t="s">
        <v>15392</v>
      </c>
      <c r="H1184" t="s">
        <v>2934</v>
      </c>
      <c r="I1184">
        <v>5.2</v>
      </c>
      <c r="L1184">
        <v>7.8</v>
      </c>
      <c r="N1184">
        <v>7.7</v>
      </c>
    </row>
    <row r="1185" spans="2:14" x14ac:dyDescent="0.3">
      <c r="B1185" t="s">
        <v>18105</v>
      </c>
      <c r="H1185" t="s">
        <v>209</v>
      </c>
      <c r="I1185">
        <v>5.5</v>
      </c>
      <c r="L1185">
        <v>6.5</v>
      </c>
      <c r="N1185">
        <v>6.1</v>
      </c>
    </row>
    <row r="1186" spans="2:14" x14ac:dyDescent="0.3">
      <c r="B1186" t="s">
        <v>1611</v>
      </c>
      <c r="C1186" t="s">
        <v>18104</v>
      </c>
      <c r="H1186" t="s">
        <v>1812</v>
      </c>
      <c r="I1186">
        <v>7</v>
      </c>
      <c r="L1186">
        <v>7.9</v>
      </c>
      <c r="N1186">
        <v>5.7</v>
      </c>
    </row>
    <row r="1187" spans="2:14" x14ac:dyDescent="0.3">
      <c r="B1187" t="s">
        <v>3270</v>
      </c>
      <c r="H1187" t="s">
        <v>2450</v>
      </c>
      <c r="I1187">
        <v>5.8</v>
      </c>
      <c r="L1187">
        <v>6.3</v>
      </c>
      <c r="N1187">
        <v>5.2</v>
      </c>
    </row>
    <row r="1188" spans="2:14" x14ac:dyDescent="0.3">
      <c r="B1188" t="s">
        <v>18108</v>
      </c>
      <c r="H1188" t="s">
        <v>4883</v>
      </c>
      <c r="I1188">
        <v>6.2</v>
      </c>
      <c r="L1188">
        <v>8.3000000000000007</v>
      </c>
      <c r="N1188">
        <v>6.8</v>
      </c>
    </row>
    <row r="1189" spans="2:14" x14ac:dyDescent="0.3">
      <c r="B1189" t="s">
        <v>9668</v>
      </c>
      <c r="H1189" t="s">
        <v>825</v>
      </c>
      <c r="I1189">
        <v>6.5</v>
      </c>
      <c r="L1189">
        <v>6</v>
      </c>
      <c r="N1189">
        <v>7.3</v>
      </c>
    </row>
    <row r="1190" spans="2:14" x14ac:dyDescent="0.3">
      <c r="B1190" t="s">
        <v>3270</v>
      </c>
      <c r="C1190" t="s">
        <v>18114</v>
      </c>
      <c r="D1190" t="s">
        <v>18107</v>
      </c>
      <c r="H1190" t="s">
        <v>6194</v>
      </c>
      <c r="I1190">
        <v>7.2</v>
      </c>
      <c r="L1190">
        <v>5.8</v>
      </c>
      <c r="N1190">
        <v>7</v>
      </c>
    </row>
    <row r="1191" spans="2:14" x14ac:dyDescent="0.3">
      <c r="H1191" t="s">
        <v>1611</v>
      </c>
      <c r="I1191">
        <v>5.0999999999999996</v>
      </c>
      <c r="L1191">
        <v>7.3</v>
      </c>
      <c r="N1191">
        <v>6.4</v>
      </c>
    </row>
    <row r="1192" spans="2:14" x14ac:dyDescent="0.3">
      <c r="B1192" t="s">
        <v>3270</v>
      </c>
      <c r="H1192" t="s">
        <v>2450</v>
      </c>
      <c r="I1192">
        <v>4.7</v>
      </c>
      <c r="L1192">
        <v>6.8</v>
      </c>
      <c r="N1192">
        <v>6.2</v>
      </c>
    </row>
    <row r="1193" spans="2:14" x14ac:dyDescent="0.3">
      <c r="H1193" t="s">
        <v>6096</v>
      </c>
      <c r="I1193">
        <v>5.9</v>
      </c>
      <c r="L1193">
        <v>5.7</v>
      </c>
      <c r="N1193">
        <v>2</v>
      </c>
    </row>
    <row r="1194" spans="2:14" x14ac:dyDescent="0.3">
      <c r="B1194" t="s">
        <v>18111</v>
      </c>
      <c r="C1194" t="s">
        <v>18105</v>
      </c>
      <c r="H1194" t="s">
        <v>4092</v>
      </c>
      <c r="I1194">
        <v>5.8</v>
      </c>
      <c r="L1194">
        <v>7.3</v>
      </c>
      <c r="N1194">
        <v>6.3</v>
      </c>
    </row>
    <row r="1195" spans="2:14" x14ac:dyDescent="0.3">
      <c r="H1195" t="s">
        <v>3270</v>
      </c>
      <c r="I1195">
        <v>7.2</v>
      </c>
      <c r="L1195">
        <v>6.3</v>
      </c>
      <c r="N1195">
        <v>7</v>
      </c>
    </row>
    <row r="1196" spans="2:14" x14ac:dyDescent="0.3">
      <c r="B1196" t="s">
        <v>3270</v>
      </c>
      <c r="C1196" t="s">
        <v>18105</v>
      </c>
      <c r="D1196" t="s">
        <v>18110</v>
      </c>
      <c r="H1196" t="s">
        <v>4290</v>
      </c>
      <c r="I1196">
        <v>6.2</v>
      </c>
      <c r="L1196">
        <v>5.9</v>
      </c>
      <c r="N1196">
        <v>6.3</v>
      </c>
    </row>
    <row r="1197" spans="2:14" x14ac:dyDescent="0.3">
      <c r="B1197" t="s">
        <v>3270</v>
      </c>
      <c r="H1197" t="s">
        <v>2450</v>
      </c>
      <c r="I1197">
        <v>5.7</v>
      </c>
      <c r="L1197">
        <v>7.1</v>
      </c>
      <c r="N1197">
        <v>2.2999999999999998</v>
      </c>
    </row>
    <row r="1198" spans="2:14" x14ac:dyDescent="0.3">
      <c r="B1198" t="s">
        <v>13426</v>
      </c>
      <c r="H1198" t="s">
        <v>4296</v>
      </c>
      <c r="I1198">
        <v>6.1</v>
      </c>
      <c r="L1198">
        <v>7.1</v>
      </c>
      <c r="N1198">
        <v>5.9</v>
      </c>
    </row>
    <row r="1199" spans="2:14" x14ac:dyDescent="0.3">
      <c r="B1199" t="s">
        <v>926</v>
      </c>
      <c r="C1199" t="s">
        <v>18111</v>
      </c>
      <c r="D1199" t="s">
        <v>18103</v>
      </c>
      <c r="E1199" t="s">
        <v>18108</v>
      </c>
      <c r="F1199" t="s">
        <v>9668</v>
      </c>
      <c r="H1199" t="s">
        <v>6293</v>
      </c>
      <c r="I1199">
        <v>6</v>
      </c>
      <c r="L1199">
        <v>8</v>
      </c>
      <c r="N1199">
        <v>6</v>
      </c>
    </row>
    <row r="1200" spans="2:14" x14ac:dyDescent="0.3">
      <c r="B1200" t="s">
        <v>3270</v>
      </c>
      <c r="C1200" t="s">
        <v>18108</v>
      </c>
      <c r="H1200" t="s">
        <v>6299</v>
      </c>
      <c r="I1200">
        <v>6.9</v>
      </c>
      <c r="L1200">
        <v>7.1</v>
      </c>
      <c r="N1200">
        <v>7.7</v>
      </c>
    </row>
    <row r="1201" spans="2:14" x14ac:dyDescent="0.3">
      <c r="B1201" t="s">
        <v>3270</v>
      </c>
      <c r="C1201" t="s">
        <v>18105</v>
      </c>
      <c r="H1201" t="s">
        <v>1375</v>
      </c>
      <c r="I1201">
        <v>6.5</v>
      </c>
      <c r="L1201">
        <v>6.5</v>
      </c>
      <c r="N1201">
        <v>7</v>
      </c>
    </row>
    <row r="1202" spans="2:14" x14ac:dyDescent="0.3">
      <c r="B1202" t="s">
        <v>18111</v>
      </c>
      <c r="C1202" t="s">
        <v>3270</v>
      </c>
      <c r="D1202" t="s">
        <v>18114</v>
      </c>
      <c r="H1202" t="s">
        <v>6310</v>
      </c>
      <c r="I1202">
        <v>5</v>
      </c>
      <c r="L1202">
        <v>4.3</v>
      </c>
      <c r="N1202">
        <v>6.5</v>
      </c>
    </row>
    <row r="1203" spans="2:14" x14ac:dyDescent="0.3">
      <c r="B1203" t="s">
        <v>926</v>
      </c>
      <c r="C1203" t="s">
        <v>18111</v>
      </c>
      <c r="D1203" t="s">
        <v>9668</v>
      </c>
      <c r="H1203" t="s">
        <v>3203</v>
      </c>
      <c r="I1203">
        <v>5.7</v>
      </c>
      <c r="L1203">
        <v>6.6</v>
      </c>
      <c r="N1203">
        <v>6.3</v>
      </c>
    </row>
    <row r="1204" spans="2:14" x14ac:dyDescent="0.3">
      <c r="B1204" t="s">
        <v>18107</v>
      </c>
      <c r="C1204" t="s">
        <v>18105</v>
      </c>
      <c r="H1204" t="s">
        <v>2739</v>
      </c>
      <c r="I1204">
        <v>7</v>
      </c>
      <c r="L1204">
        <v>7.3</v>
      </c>
      <c r="N1204">
        <v>6.2</v>
      </c>
    </row>
    <row r="1205" spans="2:14" x14ac:dyDescent="0.3">
      <c r="B1205" t="s">
        <v>3270</v>
      </c>
      <c r="C1205" t="s">
        <v>6096</v>
      </c>
      <c r="D1205" t="s">
        <v>9668</v>
      </c>
      <c r="H1205" t="s">
        <v>6325</v>
      </c>
      <c r="I1205">
        <v>5.0999999999999996</v>
      </c>
      <c r="L1205">
        <v>6.9</v>
      </c>
      <c r="N1205">
        <v>7.3</v>
      </c>
    </row>
    <row r="1206" spans="2:14" x14ac:dyDescent="0.3">
      <c r="H1206" t="s">
        <v>1611</v>
      </c>
      <c r="I1206">
        <v>5.3</v>
      </c>
      <c r="L1206">
        <v>8</v>
      </c>
      <c r="N1206">
        <v>5.9</v>
      </c>
    </row>
    <row r="1207" spans="2:14" x14ac:dyDescent="0.3">
      <c r="B1207" t="s">
        <v>18104</v>
      </c>
      <c r="C1207" t="s">
        <v>9668</v>
      </c>
      <c r="H1207" t="s">
        <v>4155</v>
      </c>
      <c r="I1207">
        <v>4.4000000000000004</v>
      </c>
      <c r="L1207">
        <v>7.8</v>
      </c>
      <c r="N1207">
        <v>7.2</v>
      </c>
    </row>
    <row r="1208" spans="2:14" x14ac:dyDescent="0.3">
      <c r="B1208" t="s">
        <v>926</v>
      </c>
      <c r="C1208" t="s">
        <v>18105</v>
      </c>
      <c r="H1208" t="s">
        <v>76</v>
      </c>
      <c r="I1208">
        <v>4.7</v>
      </c>
      <c r="L1208">
        <v>6.1</v>
      </c>
      <c r="N1208">
        <v>7.8</v>
      </c>
    </row>
    <row r="1209" spans="2:14" x14ac:dyDescent="0.3">
      <c r="B1209" t="s">
        <v>3270</v>
      </c>
      <c r="C1209" t="s">
        <v>18109</v>
      </c>
      <c r="D1209" t="s">
        <v>18105</v>
      </c>
      <c r="H1209" t="s">
        <v>5815</v>
      </c>
      <c r="I1209">
        <v>6.7</v>
      </c>
      <c r="L1209">
        <v>7.4</v>
      </c>
      <c r="N1209">
        <v>5.8</v>
      </c>
    </row>
    <row r="1210" spans="2:14" x14ac:dyDescent="0.3">
      <c r="B1210" t="s">
        <v>18105</v>
      </c>
      <c r="H1210" t="s">
        <v>209</v>
      </c>
      <c r="I1210">
        <v>6.7</v>
      </c>
      <c r="L1210">
        <v>7.8</v>
      </c>
      <c r="N1210">
        <v>7.4</v>
      </c>
    </row>
    <row r="1211" spans="2:14" x14ac:dyDescent="0.3">
      <c r="B1211" t="s">
        <v>9668</v>
      </c>
      <c r="H1211" t="s">
        <v>5289</v>
      </c>
      <c r="I1211">
        <v>5.7</v>
      </c>
      <c r="L1211">
        <v>8</v>
      </c>
      <c r="N1211">
        <v>6.3</v>
      </c>
    </row>
    <row r="1212" spans="2:14" x14ac:dyDescent="0.3">
      <c r="B1212" t="s">
        <v>3270</v>
      </c>
      <c r="C1212" t="s">
        <v>18105</v>
      </c>
      <c r="D1212" t="s">
        <v>9668</v>
      </c>
      <c r="H1212" t="s">
        <v>5047</v>
      </c>
      <c r="I1212">
        <v>7.4</v>
      </c>
      <c r="L1212">
        <v>6.7</v>
      </c>
      <c r="N1212">
        <v>6.9</v>
      </c>
    </row>
    <row r="1213" spans="2:14" x14ac:dyDescent="0.3">
      <c r="B1213" t="s">
        <v>3270</v>
      </c>
      <c r="H1213" t="s">
        <v>2450</v>
      </c>
      <c r="I1213">
        <v>6.1</v>
      </c>
      <c r="L1213">
        <v>6.6</v>
      </c>
      <c r="N1213">
        <v>6.4</v>
      </c>
    </row>
    <row r="1214" spans="2:14" x14ac:dyDescent="0.3">
      <c r="B1214" t="s">
        <v>18111</v>
      </c>
      <c r="C1214" t="s">
        <v>3270</v>
      </c>
      <c r="D1214" t="s">
        <v>9668</v>
      </c>
      <c r="H1214" t="s">
        <v>454</v>
      </c>
      <c r="I1214">
        <v>6.4</v>
      </c>
      <c r="L1214">
        <v>6.4</v>
      </c>
      <c r="N1214">
        <v>7.5</v>
      </c>
    </row>
    <row r="1215" spans="2:14" x14ac:dyDescent="0.3">
      <c r="B1215" t="s">
        <v>18106</v>
      </c>
      <c r="C1215" t="s">
        <v>1611</v>
      </c>
      <c r="D1215" t="s">
        <v>3270</v>
      </c>
      <c r="E1215" t="s">
        <v>15392</v>
      </c>
      <c r="F1215" t="s">
        <v>18103</v>
      </c>
      <c r="G1215" t="s">
        <v>18107</v>
      </c>
      <c r="H1215" t="s">
        <v>6373</v>
      </c>
      <c r="I1215">
        <v>6.2</v>
      </c>
      <c r="L1215">
        <v>6.2</v>
      </c>
      <c r="N1215">
        <v>5.8</v>
      </c>
    </row>
    <row r="1216" spans="2:14" x14ac:dyDescent="0.3">
      <c r="B1216" t="s">
        <v>3270</v>
      </c>
      <c r="C1216" t="s">
        <v>18108</v>
      </c>
      <c r="D1216" t="s">
        <v>9668</v>
      </c>
      <c r="H1216" t="s">
        <v>2079</v>
      </c>
      <c r="I1216">
        <v>6.2</v>
      </c>
      <c r="L1216">
        <v>8.1</v>
      </c>
      <c r="N1216">
        <v>2.9</v>
      </c>
    </row>
    <row r="1217" spans="2:14" x14ac:dyDescent="0.3">
      <c r="B1217" t="s">
        <v>18105</v>
      </c>
      <c r="H1217" t="s">
        <v>209</v>
      </c>
      <c r="I1217">
        <v>5.9</v>
      </c>
      <c r="L1217">
        <v>7</v>
      </c>
      <c r="N1217">
        <v>6.2</v>
      </c>
    </row>
    <row r="1218" spans="2:14" x14ac:dyDescent="0.3">
      <c r="B1218" t="s">
        <v>1611</v>
      </c>
      <c r="C1218" t="s">
        <v>18111</v>
      </c>
      <c r="H1218" t="s">
        <v>1689</v>
      </c>
      <c r="I1218">
        <v>4</v>
      </c>
      <c r="L1218">
        <v>8</v>
      </c>
      <c r="N1218">
        <v>6.8</v>
      </c>
    </row>
    <row r="1219" spans="2:14" x14ac:dyDescent="0.3">
      <c r="B1219" t="s">
        <v>9668</v>
      </c>
      <c r="H1219" t="s">
        <v>3911</v>
      </c>
      <c r="I1219">
        <v>6.2</v>
      </c>
      <c r="L1219">
        <v>7.9</v>
      </c>
      <c r="N1219">
        <v>6.1</v>
      </c>
    </row>
    <row r="1220" spans="2:14" x14ac:dyDescent="0.3">
      <c r="H1220" t="s">
        <v>3270</v>
      </c>
      <c r="I1220">
        <v>4.5999999999999996</v>
      </c>
      <c r="L1220">
        <v>6.3</v>
      </c>
      <c r="N1220">
        <v>6.8</v>
      </c>
    </row>
    <row r="1221" spans="2:14" x14ac:dyDescent="0.3">
      <c r="B1221" t="s">
        <v>3270</v>
      </c>
      <c r="C1221" t="s">
        <v>18109</v>
      </c>
      <c r="D1221" t="s">
        <v>18105</v>
      </c>
      <c r="H1221" t="s">
        <v>5815</v>
      </c>
      <c r="I1221">
        <v>6.4</v>
      </c>
      <c r="L1221">
        <v>7.4</v>
      </c>
      <c r="N1221">
        <v>5.9</v>
      </c>
    </row>
    <row r="1222" spans="2:14" x14ac:dyDescent="0.3">
      <c r="B1222" t="s">
        <v>18111</v>
      </c>
      <c r="C1222" t="s">
        <v>9668</v>
      </c>
      <c r="H1222" t="s">
        <v>329</v>
      </c>
      <c r="I1222">
        <v>5.9</v>
      </c>
      <c r="L1222">
        <v>6.5</v>
      </c>
      <c r="N1222">
        <v>5.5</v>
      </c>
    </row>
    <row r="1223" spans="2:14" x14ac:dyDescent="0.3">
      <c r="B1223" t="s">
        <v>18111</v>
      </c>
      <c r="C1223" t="s">
        <v>3270</v>
      </c>
      <c r="D1223" t="s">
        <v>9668</v>
      </c>
      <c r="H1223" t="s">
        <v>454</v>
      </c>
      <c r="I1223">
        <v>5.0999999999999996</v>
      </c>
      <c r="L1223">
        <v>6.5</v>
      </c>
      <c r="N1223">
        <v>7.4</v>
      </c>
    </row>
    <row r="1224" spans="2:14" x14ac:dyDescent="0.3">
      <c r="B1224" t="s">
        <v>9668</v>
      </c>
      <c r="H1224" t="s">
        <v>3911</v>
      </c>
      <c r="I1224">
        <v>7.6</v>
      </c>
      <c r="L1224">
        <v>7.1</v>
      </c>
      <c r="N1224">
        <v>7.3</v>
      </c>
    </row>
    <row r="1225" spans="2:14" x14ac:dyDescent="0.3">
      <c r="B1225" t="s">
        <v>926</v>
      </c>
      <c r="C1225" t="s">
        <v>1611</v>
      </c>
      <c r="D1225" t="s">
        <v>18114</v>
      </c>
      <c r="E1225" t="s">
        <v>9668</v>
      </c>
      <c r="H1225" t="s">
        <v>6420</v>
      </c>
      <c r="I1225">
        <v>4.2</v>
      </c>
      <c r="L1225">
        <v>6.6</v>
      </c>
      <c r="N1225">
        <v>4.5999999999999996</v>
      </c>
    </row>
    <row r="1226" spans="2:14" x14ac:dyDescent="0.3">
      <c r="B1226" t="s">
        <v>18106</v>
      </c>
      <c r="C1226" t="s">
        <v>1611</v>
      </c>
      <c r="D1226" t="s">
        <v>18111</v>
      </c>
      <c r="E1226" t="s">
        <v>15392</v>
      </c>
      <c r="H1226" t="s">
        <v>6426</v>
      </c>
      <c r="I1226">
        <v>7.8</v>
      </c>
      <c r="L1226">
        <v>3.3</v>
      </c>
      <c r="N1226">
        <v>5.0999999999999996</v>
      </c>
    </row>
    <row r="1227" spans="2:14" x14ac:dyDescent="0.3">
      <c r="B1227" t="s">
        <v>18105</v>
      </c>
      <c r="H1227" t="s">
        <v>1618</v>
      </c>
      <c r="I1227">
        <v>5.8</v>
      </c>
      <c r="L1227">
        <v>6.8</v>
      </c>
      <c r="N1227">
        <v>6.7</v>
      </c>
    </row>
    <row r="1228" spans="2:14" x14ac:dyDescent="0.3">
      <c r="B1228" t="s">
        <v>18105</v>
      </c>
      <c r="C1228" t="s">
        <v>18104</v>
      </c>
      <c r="D1228" t="s">
        <v>9668</v>
      </c>
      <c r="H1228" t="s">
        <v>6434</v>
      </c>
      <c r="I1228">
        <v>5.9</v>
      </c>
      <c r="L1228">
        <v>7.7</v>
      </c>
      <c r="N1228">
        <v>5.3</v>
      </c>
    </row>
    <row r="1229" spans="2:14" x14ac:dyDescent="0.3">
      <c r="B1229" t="s">
        <v>18105</v>
      </c>
      <c r="H1229" t="s">
        <v>1618</v>
      </c>
      <c r="I1229">
        <v>8.4</v>
      </c>
      <c r="L1229">
        <v>7.4</v>
      </c>
      <c r="N1229">
        <v>7.8</v>
      </c>
    </row>
    <row r="1230" spans="2:14" x14ac:dyDescent="0.3">
      <c r="B1230" t="s">
        <v>18111</v>
      </c>
      <c r="C1230" t="s">
        <v>15392</v>
      </c>
      <c r="D1230" t="s">
        <v>18105</v>
      </c>
      <c r="H1230" t="s">
        <v>6446</v>
      </c>
      <c r="I1230">
        <v>4.8</v>
      </c>
      <c r="L1230">
        <v>7.8</v>
      </c>
      <c r="N1230">
        <v>5.8</v>
      </c>
    </row>
    <row r="1231" spans="2:14" x14ac:dyDescent="0.3">
      <c r="B1231" t="s">
        <v>3270</v>
      </c>
      <c r="C1231" t="s">
        <v>18105</v>
      </c>
      <c r="H1231" t="s">
        <v>1375</v>
      </c>
      <c r="I1231">
        <v>6.2</v>
      </c>
      <c r="L1231">
        <v>7.4</v>
      </c>
      <c r="N1231">
        <v>7</v>
      </c>
    </row>
    <row r="1232" spans="2:14" x14ac:dyDescent="0.3">
      <c r="B1232" t="s">
        <v>3270</v>
      </c>
      <c r="C1232" t="s">
        <v>18105</v>
      </c>
      <c r="H1232" t="s">
        <v>6019</v>
      </c>
      <c r="I1232">
        <v>6.5</v>
      </c>
      <c r="L1232">
        <v>7.6</v>
      </c>
      <c r="N1232">
        <v>6.2</v>
      </c>
    </row>
    <row r="1233" spans="2:14" x14ac:dyDescent="0.3">
      <c r="H1233" t="s">
        <v>3270</v>
      </c>
      <c r="I1233">
        <v>6.3</v>
      </c>
      <c r="L1233">
        <v>6.9</v>
      </c>
      <c r="N1233">
        <v>4.7</v>
      </c>
    </row>
    <row r="1234" spans="2:14" x14ac:dyDescent="0.3">
      <c r="B1234" t="s">
        <v>6096</v>
      </c>
      <c r="C1234" t="s">
        <v>9668</v>
      </c>
      <c r="H1234" t="s">
        <v>6467</v>
      </c>
      <c r="I1234">
        <v>3.3</v>
      </c>
      <c r="L1234">
        <v>6.4</v>
      </c>
      <c r="N1234">
        <v>7.3</v>
      </c>
    </row>
    <row r="1235" spans="2:14" x14ac:dyDescent="0.3">
      <c r="B1235" t="s">
        <v>926</v>
      </c>
      <c r="C1235" t="s">
        <v>18103</v>
      </c>
      <c r="D1235" t="s">
        <v>9668</v>
      </c>
      <c r="H1235" t="s">
        <v>1867</v>
      </c>
      <c r="I1235">
        <v>5.9</v>
      </c>
      <c r="L1235">
        <v>7.8</v>
      </c>
      <c r="N1235">
        <v>6.7</v>
      </c>
    </row>
    <row r="1236" spans="2:14" x14ac:dyDescent="0.3">
      <c r="B1236" t="s">
        <v>6096</v>
      </c>
      <c r="C1236" t="s">
        <v>18104</v>
      </c>
      <c r="D1236" t="s">
        <v>9668</v>
      </c>
      <c r="H1236" t="s">
        <v>3041</v>
      </c>
      <c r="I1236">
        <v>6</v>
      </c>
      <c r="L1236">
        <v>6.3</v>
      </c>
      <c r="N1236">
        <v>8.3000000000000007</v>
      </c>
    </row>
    <row r="1237" spans="2:14" x14ac:dyDescent="0.3">
      <c r="H1237" t="s">
        <v>1611</v>
      </c>
      <c r="I1237">
        <v>5.8</v>
      </c>
      <c r="L1237">
        <v>6.6</v>
      </c>
      <c r="N1237">
        <v>5.6</v>
      </c>
    </row>
    <row r="1238" spans="2:14" x14ac:dyDescent="0.3">
      <c r="B1238" t="s">
        <v>926</v>
      </c>
      <c r="C1238" t="s">
        <v>3270</v>
      </c>
      <c r="D1238" t="s">
        <v>9668</v>
      </c>
      <c r="H1238" t="s">
        <v>685</v>
      </c>
      <c r="I1238">
        <v>4.7</v>
      </c>
      <c r="L1238">
        <v>8.4</v>
      </c>
      <c r="N1238">
        <v>6.6</v>
      </c>
    </row>
    <row r="1239" spans="2:14" x14ac:dyDescent="0.3">
      <c r="B1239" t="s">
        <v>18104</v>
      </c>
      <c r="H1239" t="s">
        <v>631</v>
      </c>
      <c r="I1239">
        <v>4.0999999999999996</v>
      </c>
      <c r="L1239">
        <v>6</v>
      </c>
      <c r="N1239">
        <v>7.4</v>
      </c>
    </row>
    <row r="1240" spans="2:14" x14ac:dyDescent="0.3">
      <c r="B1240" t="s">
        <v>6096</v>
      </c>
      <c r="C1240" t="s">
        <v>18108</v>
      </c>
      <c r="D1240" t="s">
        <v>18104</v>
      </c>
      <c r="E1240" t="s">
        <v>9668</v>
      </c>
      <c r="H1240" t="s">
        <v>6488</v>
      </c>
      <c r="I1240">
        <v>6.8</v>
      </c>
      <c r="L1240">
        <v>7.8</v>
      </c>
      <c r="N1240">
        <v>6.7</v>
      </c>
    </row>
    <row r="1241" spans="2:14" x14ac:dyDescent="0.3">
      <c r="B1241" t="s">
        <v>18108</v>
      </c>
      <c r="C1241" t="s">
        <v>18104</v>
      </c>
      <c r="D1241" t="s">
        <v>9668</v>
      </c>
      <c r="H1241" t="s">
        <v>2139</v>
      </c>
      <c r="I1241">
        <v>6.2</v>
      </c>
      <c r="L1241">
        <v>7.6</v>
      </c>
      <c r="N1241">
        <v>4.9000000000000004</v>
      </c>
    </row>
    <row r="1242" spans="2:14" x14ac:dyDescent="0.3">
      <c r="B1242" t="s">
        <v>926</v>
      </c>
      <c r="C1242" t="s">
        <v>9668</v>
      </c>
      <c r="H1242" t="s">
        <v>50</v>
      </c>
      <c r="I1242">
        <v>4.5</v>
      </c>
      <c r="L1242">
        <v>6.6</v>
      </c>
      <c r="N1242">
        <v>7.2</v>
      </c>
    </row>
    <row r="1243" spans="2:14" x14ac:dyDescent="0.3">
      <c r="B1243" t="s">
        <v>18103</v>
      </c>
      <c r="C1243" t="s">
        <v>18104</v>
      </c>
      <c r="H1243" t="s">
        <v>6503</v>
      </c>
      <c r="I1243">
        <v>5.8</v>
      </c>
      <c r="L1243">
        <v>7</v>
      </c>
      <c r="N1243">
        <v>6.1</v>
      </c>
    </row>
    <row r="1244" spans="2:14" x14ac:dyDescent="0.3">
      <c r="B1244" t="s">
        <v>18104</v>
      </c>
      <c r="C1244" t="s">
        <v>9668</v>
      </c>
      <c r="H1244" t="s">
        <v>1137</v>
      </c>
      <c r="I1244">
        <v>7.3</v>
      </c>
      <c r="L1244">
        <v>6.3</v>
      </c>
      <c r="N1244">
        <v>5.3</v>
      </c>
    </row>
    <row r="1245" spans="2:14" x14ac:dyDescent="0.3">
      <c r="B1245" t="s">
        <v>3270</v>
      </c>
      <c r="H1245" t="s">
        <v>2450</v>
      </c>
      <c r="I1245">
        <v>5.9</v>
      </c>
      <c r="L1245">
        <v>6.2</v>
      </c>
      <c r="N1245">
        <v>5</v>
      </c>
    </row>
    <row r="1246" spans="2:14" x14ac:dyDescent="0.3">
      <c r="B1246" t="s">
        <v>18106</v>
      </c>
      <c r="C1246" t="s">
        <v>1611</v>
      </c>
      <c r="D1246" t="s">
        <v>18103</v>
      </c>
      <c r="E1246" t="s">
        <v>18105</v>
      </c>
      <c r="H1246" t="s">
        <v>6519</v>
      </c>
      <c r="I1246">
        <v>4.4000000000000004</v>
      </c>
      <c r="L1246">
        <v>5</v>
      </c>
      <c r="N1246">
        <v>7.6</v>
      </c>
    </row>
    <row r="1247" spans="2:14" x14ac:dyDescent="0.3">
      <c r="B1247" t="s">
        <v>18111</v>
      </c>
      <c r="C1247" t="s">
        <v>3270</v>
      </c>
      <c r="D1247" t="s">
        <v>18108</v>
      </c>
      <c r="E1247" t="s">
        <v>9668</v>
      </c>
      <c r="H1247" t="s">
        <v>1092</v>
      </c>
      <c r="I1247">
        <v>5.8</v>
      </c>
      <c r="L1247">
        <v>7.1</v>
      </c>
      <c r="N1247">
        <v>6.6</v>
      </c>
    </row>
    <row r="1248" spans="2:14" x14ac:dyDescent="0.3">
      <c r="B1248" t="s">
        <v>926</v>
      </c>
      <c r="C1248" t="s">
        <v>15392</v>
      </c>
      <c r="D1248" t="s">
        <v>9668</v>
      </c>
      <c r="H1248" t="s">
        <v>6529</v>
      </c>
      <c r="I1248">
        <v>5.0999999999999996</v>
      </c>
      <c r="L1248">
        <v>7</v>
      </c>
      <c r="N1248">
        <v>7.6</v>
      </c>
    </row>
    <row r="1249" spans="2:14" x14ac:dyDescent="0.3">
      <c r="B1249" t="s">
        <v>18108</v>
      </c>
      <c r="C1249" t="s">
        <v>9668</v>
      </c>
      <c r="H1249" t="s">
        <v>1861</v>
      </c>
      <c r="I1249">
        <v>6.9</v>
      </c>
      <c r="L1249">
        <v>7</v>
      </c>
      <c r="N1249">
        <v>4.9000000000000004</v>
      </c>
    </row>
    <row r="1250" spans="2:14" x14ac:dyDescent="0.3">
      <c r="B1250" t="s">
        <v>18111</v>
      </c>
      <c r="C1250" t="s">
        <v>3270</v>
      </c>
      <c r="D1250" t="s">
        <v>9668</v>
      </c>
      <c r="H1250" t="s">
        <v>5083</v>
      </c>
      <c r="I1250">
        <v>6.2</v>
      </c>
      <c r="L1250">
        <v>7</v>
      </c>
      <c r="N1250">
        <v>7.4</v>
      </c>
    </row>
    <row r="1251" spans="2:14" x14ac:dyDescent="0.3">
      <c r="B1251" t="s">
        <v>1611</v>
      </c>
      <c r="C1251" t="s">
        <v>3270</v>
      </c>
      <c r="D1251" t="s">
        <v>18105</v>
      </c>
      <c r="E1251" t="s">
        <v>9668</v>
      </c>
      <c r="F1251" t="s">
        <v>18112</v>
      </c>
      <c r="H1251" t="s">
        <v>6544</v>
      </c>
      <c r="I1251">
        <v>6.9</v>
      </c>
      <c r="L1251">
        <v>7.7</v>
      </c>
      <c r="N1251">
        <v>7.4</v>
      </c>
    </row>
    <row r="1252" spans="2:14" x14ac:dyDescent="0.3">
      <c r="B1252" t="s">
        <v>18103</v>
      </c>
      <c r="H1252" t="s">
        <v>2687</v>
      </c>
      <c r="I1252">
        <v>7.3</v>
      </c>
      <c r="L1252">
        <v>7.1</v>
      </c>
      <c r="N1252">
        <v>5.0999999999999996</v>
      </c>
    </row>
    <row r="1253" spans="2:14" x14ac:dyDescent="0.3">
      <c r="B1253" t="s">
        <v>3270</v>
      </c>
      <c r="C1253" t="s">
        <v>18109</v>
      </c>
      <c r="D1253" t="s">
        <v>18105</v>
      </c>
      <c r="E1253" t="s">
        <v>18112</v>
      </c>
      <c r="H1253" t="s">
        <v>722</v>
      </c>
      <c r="I1253">
        <v>7.1</v>
      </c>
      <c r="L1253">
        <v>6.8</v>
      </c>
      <c r="N1253">
        <v>5</v>
      </c>
    </row>
    <row r="1254" spans="2:14" x14ac:dyDescent="0.3">
      <c r="B1254" t="s">
        <v>18109</v>
      </c>
      <c r="C1254" t="s">
        <v>18112</v>
      </c>
      <c r="H1254" t="s">
        <v>1898</v>
      </c>
      <c r="I1254">
        <v>6</v>
      </c>
      <c r="L1254">
        <v>7.5</v>
      </c>
      <c r="N1254">
        <v>6.4</v>
      </c>
    </row>
    <row r="1255" spans="2:14" x14ac:dyDescent="0.3">
      <c r="B1255" t="s">
        <v>3270</v>
      </c>
      <c r="C1255" t="s">
        <v>18104</v>
      </c>
      <c r="D1255" t="s">
        <v>9668</v>
      </c>
      <c r="H1255" t="s">
        <v>1350</v>
      </c>
      <c r="I1255">
        <v>7</v>
      </c>
      <c r="L1255">
        <v>6.3</v>
      </c>
      <c r="N1255">
        <v>5.6</v>
      </c>
    </row>
    <row r="1256" spans="2:14" x14ac:dyDescent="0.3">
      <c r="B1256" t="s">
        <v>3270</v>
      </c>
      <c r="C1256" t="s">
        <v>18103</v>
      </c>
      <c r="H1256" t="s">
        <v>6571</v>
      </c>
      <c r="I1256">
        <v>7.6</v>
      </c>
      <c r="L1256">
        <v>7.3</v>
      </c>
      <c r="N1256">
        <v>6.6</v>
      </c>
    </row>
    <row r="1257" spans="2:14" x14ac:dyDescent="0.3">
      <c r="B1257" t="s">
        <v>18103</v>
      </c>
      <c r="C1257" t="s">
        <v>18105</v>
      </c>
      <c r="D1257" t="s">
        <v>18104</v>
      </c>
      <c r="H1257" t="s">
        <v>6576</v>
      </c>
      <c r="I1257">
        <v>7.1</v>
      </c>
      <c r="L1257">
        <v>6.8</v>
      </c>
      <c r="N1257">
        <v>7.7</v>
      </c>
    </row>
    <row r="1258" spans="2:14" x14ac:dyDescent="0.3">
      <c r="B1258" t="s">
        <v>18111</v>
      </c>
      <c r="C1258" t="s">
        <v>9668</v>
      </c>
      <c r="H1258" t="s">
        <v>329</v>
      </c>
      <c r="I1258">
        <v>6.7</v>
      </c>
      <c r="L1258">
        <v>7.2</v>
      </c>
      <c r="N1258">
        <v>8</v>
      </c>
    </row>
    <row r="1259" spans="2:14" x14ac:dyDescent="0.3">
      <c r="B1259" t="s">
        <v>1611</v>
      </c>
      <c r="C1259" t="s">
        <v>15392</v>
      </c>
      <c r="D1259" t="s">
        <v>6096</v>
      </c>
      <c r="E1259" t="s">
        <v>18104</v>
      </c>
      <c r="H1259" t="s">
        <v>6582</v>
      </c>
      <c r="I1259">
        <v>7</v>
      </c>
      <c r="L1259">
        <v>6</v>
      </c>
      <c r="N1259">
        <v>7.2</v>
      </c>
    </row>
    <row r="1260" spans="2:14" x14ac:dyDescent="0.3">
      <c r="B1260" t="s">
        <v>926</v>
      </c>
      <c r="C1260" t="s">
        <v>18104</v>
      </c>
      <c r="D1260" t="s">
        <v>9668</v>
      </c>
      <c r="H1260" t="s">
        <v>222</v>
      </c>
      <c r="I1260">
        <v>8</v>
      </c>
      <c r="L1260">
        <v>6.4</v>
      </c>
      <c r="N1260">
        <v>6.9</v>
      </c>
    </row>
    <row r="1261" spans="2:14" x14ac:dyDescent="0.3">
      <c r="B1261" t="s">
        <v>3270</v>
      </c>
      <c r="C1261" t="s">
        <v>18105</v>
      </c>
      <c r="D1261" t="s">
        <v>18110</v>
      </c>
      <c r="H1261" t="s">
        <v>6592</v>
      </c>
      <c r="I1261">
        <v>5.3</v>
      </c>
      <c r="L1261">
        <v>7.5</v>
      </c>
      <c r="N1261">
        <v>6.9</v>
      </c>
    </row>
    <row r="1262" spans="2:14" x14ac:dyDescent="0.3">
      <c r="B1262" t="s">
        <v>1611</v>
      </c>
      <c r="C1262" t="s">
        <v>18104</v>
      </c>
      <c r="H1262" t="s">
        <v>1841</v>
      </c>
      <c r="I1262">
        <v>4.9000000000000004</v>
      </c>
      <c r="L1262">
        <v>7.1</v>
      </c>
      <c r="N1262">
        <v>7.7</v>
      </c>
    </row>
    <row r="1263" spans="2:14" x14ac:dyDescent="0.3">
      <c r="B1263" t="s">
        <v>18110</v>
      </c>
      <c r="H1263" t="s">
        <v>3753</v>
      </c>
      <c r="I1263">
        <v>6.4</v>
      </c>
      <c r="L1263">
        <v>7.7</v>
      </c>
      <c r="N1263">
        <v>7</v>
      </c>
    </row>
    <row r="1264" spans="2:14" x14ac:dyDescent="0.3">
      <c r="B1264" t="s">
        <v>926</v>
      </c>
      <c r="C1264" t="s">
        <v>3270</v>
      </c>
      <c r="D1264" t="s">
        <v>18109</v>
      </c>
      <c r="E1264" t="s">
        <v>18112</v>
      </c>
      <c r="H1264" t="s">
        <v>1071</v>
      </c>
      <c r="I1264">
        <v>7.4</v>
      </c>
      <c r="L1264">
        <v>5.6</v>
      </c>
      <c r="N1264">
        <v>6.6</v>
      </c>
    </row>
    <row r="1265" spans="2:14" x14ac:dyDescent="0.3">
      <c r="B1265" t="s">
        <v>18105</v>
      </c>
      <c r="H1265" t="s">
        <v>1618</v>
      </c>
      <c r="I1265">
        <v>6.1</v>
      </c>
      <c r="L1265">
        <v>8</v>
      </c>
      <c r="N1265">
        <v>6.4</v>
      </c>
    </row>
    <row r="1266" spans="2:14" x14ac:dyDescent="0.3">
      <c r="B1266" t="s">
        <v>18105</v>
      </c>
      <c r="H1266" t="s">
        <v>1618</v>
      </c>
      <c r="I1266">
        <v>6.5</v>
      </c>
      <c r="L1266">
        <v>4.5</v>
      </c>
      <c r="N1266">
        <v>6.8</v>
      </c>
    </row>
    <row r="1267" spans="2:14" x14ac:dyDescent="0.3">
      <c r="H1267" t="s">
        <v>1611</v>
      </c>
      <c r="I1267">
        <v>5.7</v>
      </c>
      <c r="L1267">
        <v>7.9</v>
      </c>
      <c r="N1267">
        <v>6.4</v>
      </c>
    </row>
    <row r="1268" spans="2:14" x14ac:dyDescent="0.3">
      <c r="B1268" t="s">
        <v>926</v>
      </c>
      <c r="C1268" t="s">
        <v>1611</v>
      </c>
      <c r="D1268" t="s">
        <v>15392</v>
      </c>
      <c r="E1268" t="s">
        <v>18104</v>
      </c>
      <c r="H1268" t="s">
        <v>2918</v>
      </c>
      <c r="I1268">
        <v>5.0999999999999996</v>
      </c>
      <c r="L1268">
        <v>6.8</v>
      </c>
      <c r="N1268">
        <v>7</v>
      </c>
    </row>
    <row r="1269" spans="2:14" x14ac:dyDescent="0.3">
      <c r="B1269" t="s">
        <v>926</v>
      </c>
      <c r="C1269" t="s">
        <v>18108</v>
      </c>
      <c r="D1269" t="s">
        <v>18104</v>
      </c>
      <c r="E1269" t="s">
        <v>9668</v>
      </c>
      <c r="H1269" t="s">
        <v>1530</v>
      </c>
      <c r="I1269">
        <v>6.6</v>
      </c>
      <c r="L1269">
        <v>7.4</v>
      </c>
      <c r="N1269">
        <v>7.1</v>
      </c>
    </row>
    <row r="1270" spans="2:14" x14ac:dyDescent="0.3">
      <c r="B1270" t="s">
        <v>18113</v>
      </c>
      <c r="C1270" t="s">
        <v>3270</v>
      </c>
      <c r="H1270" t="s">
        <v>6632</v>
      </c>
      <c r="I1270">
        <v>6.5</v>
      </c>
      <c r="L1270">
        <v>7.6</v>
      </c>
      <c r="N1270">
        <v>7.4</v>
      </c>
    </row>
    <row r="1271" spans="2:14" x14ac:dyDescent="0.3">
      <c r="B1271" t="s">
        <v>18105</v>
      </c>
      <c r="H1271" t="s">
        <v>209</v>
      </c>
      <c r="I1271">
        <v>6.9</v>
      </c>
      <c r="L1271">
        <v>6.9</v>
      </c>
      <c r="N1271">
        <v>6.8</v>
      </c>
    </row>
    <row r="1272" spans="2:14" x14ac:dyDescent="0.3">
      <c r="B1272" t="s">
        <v>3270</v>
      </c>
      <c r="C1272" t="s">
        <v>18110</v>
      </c>
      <c r="H1272" t="s">
        <v>1575</v>
      </c>
      <c r="I1272">
        <v>7.6</v>
      </c>
      <c r="L1272">
        <v>7.3</v>
      </c>
      <c r="N1272">
        <v>5.5</v>
      </c>
    </row>
    <row r="1273" spans="2:14" x14ac:dyDescent="0.3">
      <c r="B1273" t="s">
        <v>3270</v>
      </c>
      <c r="C1273" t="s">
        <v>9668</v>
      </c>
      <c r="H1273" t="s">
        <v>2062</v>
      </c>
      <c r="I1273">
        <v>5.6</v>
      </c>
      <c r="L1273">
        <v>6</v>
      </c>
      <c r="N1273">
        <v>7.2</v>
      </c>
    </row>
    <row r="1274" spans="2:14" x14ac:dyDescent="0.3">
      <c r="B1274" t="s">
        <v>18111</v>
      </c>
      <c r="C1274" t="s">
        <v>18105</v>
      </c>
      <c r="H1274" t="s">
        <v>4092</v>
      </c>
      <c r="I1274">
        <v>6.2</v>
      </c>
      <c r="L1274">
        <v>7.5</v>
      </c>
      <c r="N1274">
        <v>6.7</v>
      </c>
    </row>
    <row r="1275" spans="2:14" x14ac:dyDescent="0.3">
      <c r="B1275" t="s">
        <v>1611</v>
      </c>
      <c r="C1275" t="s">
        <v>18111</v>
      </c>
      <c r="H1275" t="s">
        <v>1689</v>
      </c>
      <c r="I1275">
        <v>4.4000000000000004</v>
      </c>
      <c r="L1275">
        <v>6.8</v>
      </c>
      <c r="N1275">
        <v>7.1</v>
      </c>
    </row>
    <row r="1276" spans="2:14" x14ac:dyDescent="0.3">
      <c r="B1276" t="s">
        <v>18105</v>
      </c>
      <c r="H1276" t="s">
        <v>209</v>
      </c>
      <c r="I1276">
        <v>5.6</v>
      </c>
      <c r="L1276">
        <v>7.3</v>
      </c>
      <c r="N1276">
        <v>6.8</v>
      </c>
    </row>
    <row r="1277" spans="2:14" x14ac:dyDescent="0.3">
      <c r="B1277" t="s">
        <v>3270</v>
      </c>
      <c r="H1277" t="s">
        <v>2450</v>
      </c>
      <c r="I1277">
        <v>5.5</v>
      </c>
      <c r="L1277">
        <v>7.3</v>
      </c>
      <c r="N1277">
        <v>6.5</v>
      </c>
    </row>
    <row r="1278" spans="2:14" x14ac:dyDescent="0.3">
      <c r="B1278" t="s">
        <v>9668</v>
      </c>
      <c r="H1278" t="s">
        <v>825</v>
      </c>
      <c r="I1278">
        <v>6.7</v>
      </c>
      <c r="L1278">
        <v>7.1</v>
      </c>
      <c r="N1278">
        <v>6.2</v>
      </c>
    </row>
    <row r="1279" spans="2:14" x14ac:dyDescent="0.3">
      <c r="B1279" t="s">
        <v>3270</v>
      </c>
      <c r="C1279" t="s">
        <v>18108</v>
      </c>
      <c r="D1279" t="s">
        <v>9668</v>
      </c>
      <c r="H1279" t="s">
        <v>2079</v>
      </c>
      <c r="I1279">
        <v>6.1</v>
      </c>
      <c r="L1279">
        <v>7.8</v>
      </c>
      <c r="N1279">
        <v>8.1</v>
      </c>
    </row>
    <row r="1280" spans="2:14" x14ac:dyDescent="0.3">
      <c r="B1280" t="s">
        <v>18114</v>
      </c>
      <c r="H1280" t="s">
        <v>5897</v>
      </c>
      <c r="I1280">
        <v>6.2</v>
      </c>
      <c r="L1280">
        <v>7.7</v>
      </c>
      <c r="N1280">
        <v>7.1</v>
      </c>
    </row>
    <row r="1281" spans="2:14" x14ac:dyDescent="0.3">
      <c r="H1281" t="s">
        <v>3270</v>
      </c>
      <c r="I1281">
        <v>7.3</v>
      </c>
      <c r="L1281">
        <v>7.7</v>
      </c>
      <c r="N1281">
        <v>6.7</v>
      </c>
    </row>
    <row r="1282" spans="2:14" x14ac:dyDescent="0.3">
      <c r="B1282" t="s">
        <v>3270</v>
      </c>
      <c r="H1282" t="s">
        <v>6687</v>
      </c>
      <c r="I1282">
        <v>6.6</v>
      </c>
      <c r="L1282">
        <v>6.2</v>
      </c>
      <c r="N1282">
        <v>4.5999999999999996</v>
      </c>
    </row>
    <row r="1283" spans="2:14" x14ac:dyDescent="0.3">
      <c r="B1283" t="s">
        <v>18108</v>
      </c>
      <c r="C1283" t="s">
        <v>18104</v>
      </c>
      <c r="H1283" t="s">
        <v>6692</v>
      </c>
      <c r="I1283">
        <v>8.1999999999999993</v>
      </c>
      <c r="L1283">
        <v>7.4</v>
      </c>
      <c r="N1283">
        <v>4</v>
      </c>
    </row>
    <row r="1284" spans="2:14" x14ac:dyDescent="0.3">
      <c r="B1284" t="s">
        <v>18104</v>
      </c>
      <c r="C1284" t="s">
        <v>9668</v>
      </c>
      <c r="H1284" t="s">
        <v>2702</v>
      </c>
      <c r="I1284">
        <v>6.4</v>
      </c>
      <c r="L1284">
        <v>6.2</v>
      </c>
      <c r="N1284">
        <v>4.7</v>
      </c>
    </row>
    <row r="1285" spans="2:14" x14ac:dyDescent="0.3">
      <c r="B1285" t="s">
        <v>18108</v>
      </c>
      <c r="C1285" t="s">
        <v>9668</v>
      </c>
      <c r="H1285" t="s">
        <v>2152</v>
      </c>
      <c r="I1285">
        <v>6.4</v>
      </c>
      <c r="L1285">
        <v>5.0999999999999996</v>
      </c>
      <c r="N1285">
        <v>6.7</v>
      </c>
    </row>
    <row r="1286" spans="2:14" x14ac:dyDescent="0.3">
      <c r="B1286" t="s">
        <v>926</v>
      </c>
      <c r="C1286" t="s">
        <v>3270</v>
      </c>
      <c r="D1286" t="s">
        <v>9668</v>
      </c>
      <c r="E1286" t="s">
        <v>13426</v>
      </c>
      <c r="H1286" t="s">
        <v>6710</v>
      </c>
      <c r="I1286">
        <v>5.2</v>
      </c>
      <c r="L1286">
        <v>6.8</v>
      </c>
      <c r="N1286">
        <v>6.7</v>
      </c>
    </row>
    <row r="1287" spans="2:14" x14ac:dyDescent="0.3">
      <c r="B1287" t="s">
        <v>15392</v>
      </c>
      <c r="C1287" t="s">
        <v>18103</v>
      </c>
      <c r="D1287" t="s">
        <v>18104</v>
      </c>
      <c r="H1287" t="s">
        <v>6715</v>
      </c>
      <c r="I1287">
        <v>6.5</v>
      </c>
      <c r="L1287">
        <v>6.4</v>
      </c>
      <c r="N1287">
        <v>7.1</v>
      </c>
    </row>
    <row r="1288" spans="2:14" x14ac:dyDescent="0.3">
      <c r="H1288" t="s">
        <v>3270</v>
      </c>
      <c r="I1288">
        <v>7.1</v>
      </c>
      <c r="L1288">
        <v>6</v>
      </c>
      <c r="N1288">
        <v>7.6</v>
      </c>
    </row>
    <row r="1289" spans="2:14" x14ac:dyDescent="0.3">
      <c r="B1289" t="s">
        <v>3270</v>
      </c>
      <c r="C1289" t="s">
        <v>18110</v>
      </c>
      <c r="H1289" t="s">
        <v>1575</v>
      </c>
      <c r="I1289">
        <v>7.3</v>
      </c>
      <c r="L1289">
        <v>6.5</v>
      </c>
      <c r="N1289">
        <v>5.8</v>
      </c>
    </row>
    <row r="1290" spans="2:14" x14ac:dyDescent="0.3">
      <c r="B1290" t="s">
        <v>926</v>
      </c>
      <c r="C1290" t="s">
        <v>18104</v>
      </c>
      <c r="D1290" t="s">
        <v>9668</v>
      </c>
      <c r="H1290" t="s">
        <v>222</v>
      </c>
      <c r="I1290">
        <v>5.2</v>
      </c>
      <c r="L1290">
        <v>6.6</v>
      </c>
      <c r="N1290">
        <v>6.5</v>
      </c>
    </row>
    <row r="1291" spans="2:14" x14ac:dyDescent="0.3">
      <c r="B1291" t="s">
        <v>18110</v>
      </c>
      <c r="H1291" t="s">
        <v>3637</v>
      </c>
      <c r="I1291">
        <v>7.7</v>
      </c>
      <c r="L1291">
        <v>8.3000000000000007</v>
      </c>
      <c r="N1291">
        <v>6.6</v>
      </c>
    </row>
    <row r="1292" spans="2:14" x14ac:dyDescent="0.3">
      <c r="B1292" t="s">
        <v>3270</v>
      </c>
      <c r="C1292" t="s">
        <v>9668</v>
      </c>
      <c r="H1292" t="s">
        <v>2062</v>
      </c>
      <c r="I1292">
        <v>7.6</v>
      </c>
      <c r="L1292">
        <v>7.3</v>
      </c>
      <c r="N1292">
        <v>6.6</v>
      </c>
    </row>
    <row r="1293" spans="2:14" x14ac:dyDescent="0.3">
      <c r="B1293" t="s">
        <v>3270</v>
      </c>
      <c r="C1293" t="s">
        <v>18105</v>
      </c>
      <c r="H1293" t="s">
        <v>1375</v>
      </c>
      <c r="I1293">
        <v>5.7</v>
      </c>
      <c r="L1293">
        <v>5.5</v>
      </c>
      <c r="N1293">
        <v>6.3</v>
      </c>
    </row>
    <row r="1294" spans="2:14" x14ac:dyDescent="0.3">
      <c r="B1294" t="s">
        <v>3270</v>
      </c>
      <c r="H1294" t="s">
        <v>2450</v>
      </c>
      <c r="I1294">
        <v>7</v>
      </c>
      <c r="L1294">
        <v>5</v>
      </c>
      <c r="N1294">
        <v>6.3</v>
      </c>
    </row>
    <row r="1295" spans="2:14" x14ac:dyDescent="0.3">
      <c r="B1295" t="s">
        <v>1611</v>
      </c>
      <c r="C1295" t="s">
        <v>15392</v>
      </c>
      <c r="D1295" t="s">
        <v>18103</v>
      </c>
      <c r="H1295" t="s">
        <v>760</v>
      </c>
      <c r="I1295">
        <v>6</v>
      </c>
      <c r="L1295">
        <v>7</v>
      </c>
      <c r="N1295">
        <v>6.3</v>
      </c>
    </row>
    <row r="1296" spans="2:14" x14ac:dyDescent="0.3">
      <c r="B1296" t="s">
        <v>18113</v>
      </c>
      <c r="C1296" t="s">
        <v>3270</v>
      </c>
      <c r="D1296" t="s">
        <v>18110</v>
      </c>
      <c r="H1296" t="s">
        <v>6760</v>
      </c>
      <c r="I1296">
        <v>8.1</v>
      </c>
      <c r="L1296">
        <v>6.4</v>
      </c>
      <c r="N1296">
        <v>7.7</v>
      </c>
    </row>
    <row r="1297" spans="2:14" x14ac:dyDescent="0.3">
      <c r="H1297" t="s">
        <v>3270</v>
      </c>
      <c r="I1297">
        <v>8</v>
      </c>
      <c r="L1297">
        <v>7.5</v>
      </c>
      <c r="N1297">
        <v>7</v>
      </c>
    </row>
    <row r="1298" spans="2:14" x14ac:dyDescent="0.3">
      <c r="B1298" t="s">
        <v>1611</v>
      </c>
      <c r="C1298" t="s">
        <v>18111</v>
      </c>
      <c r="H1298" t="s">
        <v>1689</v>
      </c>
      <c r="I1298">
        <v>5.6</v>
      </c>
      <c r="L1298">
        <v>7.3</v>
      </c>
      <c r="N1298">
        <v>6.8</v>
      </c>
    </row>
    <row r="1299" spans="2:14" x14ac:dyDescent="0.3">
      <c r="B1299" t="s">
        <v>18105</v>
      </c>
      <c r="H1299" t="s">
        <v>1618</v>
      </c>
      <c r="I1299">
        <v>6.1</v>
      </c>
      <c r="L1299">
        <v>5.8</v>
      </c>
      <c r="N1299">
        <v>7.1</v>
      </c>
    </row>
    <row r="1300" spans="2:14" x14ac:dyDescent="0.3">
      <c r="B1300" t="s">
        <v>15392</v>
      </c>
      <c r="H1300" t="s">
        <v>6781</v>
      </c>
      <c r="I1300">
        <v>6.9</v>
      </c>
      <c r="L1300">
        <v>6.9</v>
      </c>
      <c r="N1300">
        <v>6.9</v>
      </c>
    </row>
    <row r="1301" spans="2:14" x14ac:dyDescent="0.3">
      <c r="B1301" t="s">
        <v>18103</v>
      </c>
      <c r="C1301" t="s">
        <v>18105</v>
      </c>
      <c r="H1301" t="s">
        <v>660</v>
      </c>
      <c r="I1301">
        <v>5.2</v>
      </c>
      <c r="L1301">
        <v>6.7</v>
      </c>
      <c r="N1301">
        <v>7.2</v>
      </c>
    </row>
    <row r="1302" spans="2:14" x14ac:dyDescent="0.3">
      <c r="B1302" t="s">
        <v>3270</v>
      </c>
      <c r="C1302" t="s">
        <v>9668</v>
      </c>
      <c r="H1302" t="s">
        <v>2062</v>
      </c>
      <c r="I1302">
        <v>7</v>
      </c>
      <c r="L1302">
        <v>7.4</v>
      </c>
      <c r="N1302">
        <v>7.8</v>
      </c>
    </row>
    <row r="1303" spans="2:14" x14ac:dyDescent="0.3">
      <c r="B1303" t="s">
        <v>1611</v>
      </c>
      <c r="C1303" t="s">
        <v>18111</v>
      </c>
      <c r="D1303" t="s">
        <v>9668</v>
      </c>
      <c r="H1303" t="s">
        <v>412</v>
      </c>
      <c r="I1303">
        <v>6.3</v>
      </c>
      <c r="L1303">
        <v>5.6</v>
      </c>
      <c r="N1303">
        <v>7.3</v>
      </c>
    </row>
    <row r="1304" spans="2:14" x14ac:dyDescent="0.3">
      <c r="B1304" t="s">
        <v>18111</v>
      </c>
      <c r="H1304" t="s">
        <v>982</v>
      </c>
      <c r="I1304">
        <v>7</v>
      </c>
      <c r="L1304">
        <v>5</v>
      </c>
      <c r="N1304">
        <v>6</v>
      </c>
    </row>
    <row r="1305" spans="2:14" x14ac:dyDescent="0.3">
      <c r="B1305" t="s">
        <v>18111</v>
      </c>
      <c r="C1305" t="s">
        <v>3270</v>
      </c>
      <c r="D1305" t="s">
        <v>18108</v>
      </c>
      <c r="E1305" t="s">
        <v>9668</v>
      </c>
      <c r="H1305" t="s">
        <v>1092</v>
      </c>
      <c r="I1305">
        <v>6.9</v>
      </c>
      <c r="L1305">
        <v>7.2</v>
      </c>
      <c r="N1305">
        <v>3.9</v>
      </c>
    </row>
    <row r="1306" spans="2:14" x14ac:dyDescent="0.3">
      <c r="B1306" t="s">
        <v>926</v>
      </c>
      <c r="C1306" t="s">
        <v>9668</v>
      </c>
      <c r="H1306" t="s">
        <v>50</v>
      </c>
      <c r="I1306">
        <v>6.2</v>
      </c>
      <c r="L1306">
        <v>5.7</v>
      </c>
      <c r="N1306">
        <v>6.1</v>
      </c>
    </row>
    <row r="1307" spans="2:14" x14ac:dyDescent="0.3">
      <c r="B1307" t="s">
        <v>18104</v>
      </c>
      <c r="H1307" t="s">
        <v>5240</v>
      </c>
      <c r="I1307">
        <v>6.4</v>
      </c>
      <c r="L1307">
        <v>6.8</v>
      </c>
      <c r="N1307">
        <v>7.8</v>
      </c>
    </row>
    <row r="1308" spans="2:14" x14ac:dyDescent="0.3">
      <c r="B1308" t="s">
        <v>15392</v>
      </c>
      <c r="H1308" t="s">
        <v>6781</v>
      </c>
      <c r="I1308">
        <v>6.4</v>
      </c>
      <c r="L1308">
        <v>5.9</v>
      </c>
      <c r="N1308">
        <v>5.2</v>
      </c>
    </row>
    <row r="1309" spans="2:14" x14ac:dyDescent="0.3">
      <c r="B1309" t="s">
        <v>926</v>
      </c>
      <c r="C1309" t="s">
        <v>18111</v>
      </c>
      <c r="D1309" t="s">
        <v>3270</v>
      </c>
      <c r="E1309" t="s">
        <v>15392</v>
      </c>
      <c r="F1309" t="s">
        <v>18103</v>
      </c>
      <c r="G1309" t="s">
        <v>18105</v>
      </c>
      <c r="H1309" t="s">
        <v>6822</v>
      </c>
      <c r="I1309">
        <v>5.7</v>
      </c>
      <c r="L1309">
        <v>7.7</v>
      </c>
      <c r="N1309">
        <v>7</v>
      </c>
    </row>
    <row r="1310" spans="2:14" x14ac:dyDescent="0.3">
      <c r="B1310" t="s">
        <v>18111</v>
      </c>
      <c r="C1310" t="s">
        <v>3270</v>
      </c>
      <c r="D1310" t="s">
        <v>9668</v>
      </c>
      <c r="H1310" t="s">
        <v>454</v>
      </c>
      <c r="I1310">
        <v>6.1</v>
      </c>
      <c r="L1310">
        <v>6.6</v>
      </c>
      <c r="N1310">
        <v>6.5</v>
      </c>
    </row>
    <row r="1311" spans="2:14" x14ac:dyDescent="0.3">
      <c r="B1311" t="s">
        <v>3270</v>
      </c>
      <c r="C1311" t="s">
        <v>18105</v>
      </c>
      <c r="H1311" t="s">
        <v>1375</v>
      </c>
      <c r="I1311">
        <v>5.4</v>
      </c>
      <c r="L1311">
        <v>6.7</v>
      </c>
      <c r="N1311">
        <v>5.7</v>
      </c>
    </row>
    <row r="1312" spans="2:14" x14ac:dyDescent="0.3">
      <c r="B1312" t="s">
        <v>18109</v>
      </c>
      <c r="H1312" t="s">
        <v>6206</v>
      </c>
      <c r="I1312">
        <v>6.7</v>
      </c>
      <c r="L1312">
        <v>6.5</v>
      </c>
      <c r="N1312">
        <v>6.4</v>
      </c>
    </row>
    <row r="1313" spans="2:14" x14ac:dyDescent="0.3">
      <c r="B1313" t="s">
        <v>18108</v>
      </c>
      <c r="C1313" t="s">
        <v>18105</v>
      </c>
      <c r="D1313" t="s">
        <v>9668</v>
      </c>
      <c r="H1313" t="s">
        <v>3144</v>
      </c>
      <c r="I1313">
        <v>6.8</v>
      </c>
      <c r="L1313">
        <v>6</v>
      </c>
      <c r="N1313">
        <v>5.3</v>
      </c>
    </row>
    <row r="1314" spans="2:14" x14ac:dyDescent="0.3">
      <c r="B1314" t="s">
        <v>6096</v>
      </c>
      <c r="C1314" t="s">
        <v>18108</v>
      </c>
      <c r="D1314" t="s">
        <v>9668</v>
      </c>
      <c r="H1314" t="s">
        <v>5834</v>
      </c>
      <c r="I1314">
        <v>6</v>
      </c>
      <c r="L1314">
        <v>7.4</v>
      </c>
      <c r="N1314">
        <v>6.7</v>
      </c>
    </row>
    <row r="1315" spans="2:14" x14ac:dyDescent="0.3">
      <c r="B1315" t="s">
        <v>18104</v>
      </c>
      <c r="C1315" t="s">
        <v>9668</v>
      </c>
      <c r="H1315" t="s">
        <v>2596</v>
      </c>
      <c r="I1315">
        <v>7.8</v>
      </c>
      <c r="L1315">
        <v>7</v>
      </c>
      <c r="N1315">
        <v>6.5</v>
      </c>
    </row>
    <row r="1316" spans="2:14" x14ac:dyDescent="0.3">
      <c r="B1316" t="s">
        <v>1611</v>
      </c>
      <c r="C1316" t="s">
        <v>18105</v>
      </c>
      <c r="H1316" t="s">
        <v>6849</v>
      </c>
      <c r="I1316">
        <v>5.3</v>
      </c>
      <c r="L1316">
        <v>6.8</v>
      </c>
      <c r="N1316">
        <v>7.1</v>
      </c>
    </row>
    <row r="1317" spans="2:14" x14ac:dyDescent="0.3">
      <c r="B1317" t="s">
        <v>18106</v>
      </c>
      <c r="C1317" t="s">
        <v>1611</v>
      </c>
      <c r="D1317" t="s">
        <v>15392</v>
      </c>
      <c r="E1317" t="s">
        <v>18104</v>
      </c>
      <c r="H1317" t="s">
        <v>605</v>
      </c>
      <c r="I1317">
        <v>4.5</v>
      </c>
      <c r="L1317">
        <v>7.4</v>
      </c>
      <c r="N1317">
        <v>7.2</v>
      </c>
    </row>
    <row r="1318" spans="2:14" x14ac:dyDescent="0.3">
      <c r="H1318" t="s">
        <v>1611</v>
      </c>
      <c r="I1318">
        <v>5.4</v>
      </c>
      <c r="L1318">
        <v>7</v>
      </c>
      <c r="N1318">
        <v>7.6</v>
      </c>
    </row>
    <row r="1319" spans="2:14" x14ac:dyDescent="0.3">
      <c r="H1319" t="s">
        <v>1611</v>
      </c>
      <c r="I1319">
        <v>7.8</v>
      </c>
      <c r="L1319">
        <v>7</v>
      </c>
      <c r="N1319">
        <v>6.6</v>
      </c>
    </row>
    <row r="1320" spans="2:14" x14ac:dyDescent="0.3">
      <c r="B1320" t="s">
        <v>18113</v>
      </c>
      <c r="C1320" t="s">
        <v>3270</v>
      </c>
      <c r="D1320" t="s">
        <v>18109</v>
      </c>
      <c r="H1320" t="s">
        <v>6867</v>
      </c>
      <c r="I1320">
        <v>7.2</v>
      </c>
      <c r="L1320">
        <v>7.4</v>
      </c>
      <c r="N1320">
        <v>7.4</v>
      </c>
    </row>
    <row r="1321" spans="2:14" x14ac:dyDescent="0.3">
      <c r="B1321" t="s">
        <v>926</v>
      </c>
      <c r="C1321" t="s">
        <v>1611</v>
      </c>
      <c r="D1321" t="s">
        <v>18111</v>
      </c>
      <c r="H1321" t="s">
        <v>1334</v>
      </c>
      <c r="I1321">
        <v>6.6</v>
      </c>
      <c r="L1321">
        <v>6.7</v>
      </c>
      <c r="N1321">
        <v>5.4</v>
      </c>
    </row>
    <row r="1322" spans="2:14" x14ac:dyDescent="0.3">
      <c r="B1322" t="s">
        <v>926</v>
      </c>
      <c r="H1322" t="s">
        <v>122</v>
      </c>
      <c r="I1322">
        <v>7.6</v>
      </c>
      <c r="L1322">
        <v>8.6</v>
      </c>
      <c r="N1322">
        <v>5.0999999999999996</v>
      </c>
    </row>
    <row r="1323" spans="2:14" x14ac:dyDescent="0.3">
      <c r="B1323" t="s">
        <v>3270</v>
      </c>
      <c r="C1323" t="s">
        <v>18112</v>
      </c>
      <c r="H1323" t="s">
        <v>6880</v>
      </c>
      <c r="I1323">
        <v>5.9</v>
      </c>
      <c r="L1323">
        <v>7.7</v>
      </c>
      <c r="N1323">
        <v>5.3</v>
      </c>
    </row>
    <row r="1324" spans="2:14" x14ac:dyDescent="0.3">
      <c r="B1324" t="s">
        <v>18111</v>
      </c>
      <c r="C1324" t="s">
        <v>9668</v>
      </c>
      <c r="H1324" t="s">
        <v>329</v>
      </c>
      <c r="I1324">
        <v>6.7</v>
      </c>
      <c r="L1324">
        <v>8</v>
      </c>
      <c r="N1324">
        <v>7.2</v>
      </c>
    </row>
    <row r="1325" spans="2:14" x14ac:dyDescent="0.3">
      <c r="B1325" t="s">
        <v>3270</v>
      </c>
      <c r="C1325" t="s">
        <v>18110</v>
      </c>
      <c r="H1325" t="s">
        <v>1575</v>
      </c>
      <c r="I1325">
        <v>7.7</v>
      </c>
      <c r="L1325">
        <v>5.6</v>
      </c>
      <c r="N1325">
        <v>5.9</v>
      </c>
    </row>
    <row r="1326" spans="2:14" x14ac:dyDescent="0.3">
      <c r="B1326" t="s">
        <v>926</v>
      </c>
      <c r="C1326" t="s">
        <v>1611</v>
      </c>
      <c r="D1326" t="s">
        <v>15392</v>
      </c>
      <c r="E1326" t="s">
        <v>18104</v>
      </c>
      <c r="H1326" t="s">
        <v>2918</v>
      </c>
      <c r="I1326">
        <v>5.4</v>
      </c>
      <c r="L1326">
        <v>6.7</v>
      </c>
      <c r="N1326">
        <v>3</v>
      </c>
    </row>
    <row r="1327" spans="2:14" x14ac:dyDescent="0.3">
      <c r="B1327" t="s">
        <v>18111</v>
      </c>
      <c r="H1327" t="s">
        <v>982</v>
      </c>
      <c r="I1327">
        <v>6.9</v>
      </c>
      <c r="L1327">
        <v>6.6</v>
      </c>
      <c r="N1327">
        <v>3.2</v>
      </c>
    </row>
    <row r="1328" spans="2:14" x14ac:dyDescent="0.3">
      <c r="B1328" t="s">
        <v>3270</v>
      </c>
      <c r="C1328" t="s">
        <v>13426</v>
      </c>
      <c r="H1328" t="s">
        <v>5740</v>
      </c>
      <c r="I1328">
        <v>7.7</v>
      </c>
      <c r="L1328">
        <v>7.3</v>
      </c>
      <c r="N1328">
        <v>7</v>
      </c>
    </row>
    <row r="1329" spans="2:14" x14ac:dyDescent="0.3">
      <c r="B1329" t="s">
        <v>3270</v>
      </c>
      <c r="C1329" t="s">
        <v>18105</v>
      </c>
      <c r="H1329" t="s">
        <v>1375</v>
      </c>
      <c r="I1329">
        <v>6.8</v>
      </c>
      <c r="L1329">
        <v>6.5</v>
      </c>
      <c r="N1329">
        <v>6.9</v>
      </c>
    </row>
    <row r="1330" spans="2:14" x14ac:dyDescent="0.3">
      <c r="B1330" t="s">
        <v>18108</v>
      </c>
      <c r="C1330" t="s">
        <v>18104</v>
      </c>
      <c r="H1330" t="s">
        <v>1340</v>
      </c>
      <c r="I1330">
        <v>6.4</v>
      </c>
      <c r="L1330">
        <v>7</v>
      </c>
      <c r="N1330">
        <v>4.4000000000000004</v>
      </c>
    </row>
    <row r="1331" spans="2:14" x14ac:dyDescent="0.3">
      <c r="B1331" t="s">
        <v>18111</v>
      </c>
      <c r="H1331" t="s">
        <v>982</v>
      </c>
      <c r="I1331">
        <v>5.7</v>
      </c>
      <c r="L1331">
        <v>5.5</v>
      </c>
      <c r="N1331">
        <v>5.3</v>
      </c>
    </row>
    <row r="1332" spans="2:14" x14ac:dyDescent="0.3">
      <c r="B1332" t="s">
        <v>9668</v>
      </c>
      <c r="H1332" t="s">
        <v>1477</v>
      </c>
      <c r="I1332">
        <v>7.3</v>
      </c>
      <c r="L1332">
        <v>6.6</v>
      </c>
      <c r="N1332">
        <v>5.4</v>
      </c>
    </row>
    <row r="1333" spans="2:14" x14ac:dyDescent="0.3">
      <c r="B1333" t="s">
        <v>3270</v>
      </c>
      <c r="C1333" t="s">
        <v>9668</v>
      </c>
      <c r="H1333" t="s">
        <v>2062</v>
      </c>
      <c r="I1333">
        <v>6.8</v>
      </c>
      <c r="L1333">
        <v>7.1</v>
      </c>
      <c r="N1333">
        <v>6.6</v>
      </c>
    </row>
    <row r="1334" spans="2:14" x14ac:dyDescent="0.3">
      <c r="B1334" t="s">
        <v>18105</v>
      </c>
      <c r="H1334" t="s">
        <v>1618</v>
      </c>
      <c r="I1334">
        <v>6.3</v>
      </c>
      <c r="L1334">
        <v>7.9</v>
      </c>
      <c r="N1334">
        <v>5.4</v>
      </c>
    </row>
    <row r="1335" spans="2:14" x14ac:dyDescent="0.3">
      <c r="B1335" t="s">
        <v>18105</v>
      </c>
      <c r="H1335" t="s">
        <v>1618</v>
      </c>
      <c r="I1335">
        <v>5.9</v>
      </c>
      <c r="L1335">
        <v>7.1</v>
      </c>
      <c r="N1335">
        <v>6.1</v>
      </c>
    </row>
    <row r="1336" spans="2:14" x14ac:dyDescent="0.3">
      <c r="B1336" t="s">
        <v>18105</v>
      </c>
      <c r="C1336" t="s">
        <v>18112</v>
      </c>
      <c r="H1336" t="s">
        <v>5344</v>
      </c>
      <c r="I1336">
        <v>7.4</v>
      </c>
      <c r="L1336">
        <v>5.6</v>
      </c>
      <c r="N1336">
        <v>5.3</v>
      </c>
    </row>
    <row r="1337" spans="2:14" x14ac:dyDescent="0.3">
      <c r="B1337" t="s">
        <v>3270</v>
      </c>
      <c r="C1337" t="s">
        <v>18108</v>
      </c>
      <c r="D1337" t="s">
        <v>9668</v>
      </c>
      <c r="H1337" t="s">
        <v>2079</v>
      </c>
      <c r="I1337">
        <v>8.3000000000000007</v>
      </c>
      <c r="L1337">
        <v>7.3</v>
      </c>
      <c r="N1337">
        <v>5.3</v>
      </c>
    </row>
    <row r="1338" spans="2:14" x14ac:dyDescent="0.3">
      <c r="B1338" t="s">
        <v>1611</v>
      </c>
      <c r="C1338" t="s">
        <v>15392</v>
      </c>
      <c r="D1338" t="s">
        <v>18104</v>
      </c>
      <c r="H1338" t="s">
        <v>6944</v>
      </c>
      <c r="I1338">
        <v>6.2</v>
      </c>
      <c r="L1338">
        <v>6.5</v>
      </c>
      <c r="N1338">
        <v>7.4</v>
      </c>
    </row>
    <row r="1339" spans="2:14" x14ac:dyDescent="0.3">
      <c r="H1339" t="s">
        <v>1611</v>
      </c>
      <c r="I1339">
        <v>6.3</v>
      </c>
      <c r="L1339">
        <v>6.3</v>
      </c>
      <c r="N1339">
        <v>6.7</v>
      </c>
    </row>
    <row r="1340" spans="2:14" x14ac:dyDescent="0.3">
      <c r="B1340" t="s">
        <v>6096</v>
      </c>
      <c r="C1340" t="s">
        <v>18104</v>
      </c>
      <c r="D1340" t="s">
        <v>9668</v>
      </c>
      <c r="H1340" t="s">
        <v>2145</v>
      </c>
      <c r="I1340">
        <v>5.8</v>
      </c>
      <c r="L1340">
        <v>7.2</v>
      </c>
      <c r="N1340">
        <v>2.6</v>
      </c>
    </row>
    <row r="1341" spans="2:14" x14ac:dyDescent="0.3">
      <c r="H1341" t="s">
        <v>6096</v>
      </c>
      <c r="I1341">
        <v>7.5</v>
      </c>
      <c r="L1341">
        <v>6.8</v>
      </c>
      <c r="N1341">
        <v>6.5</v>
      </c>
    </row>
    <row r="1342" spans="2:14" x14ac:dyDescent="0.3">
      <c r="B1342" t="s">
        <v>18104</v>
      </c>
      <c r="C1342" t="s">
        <v>9668</v>
      </c>
      <c r="H1342" t="s">
        <v>4155</v>
      </c>
      <c r="I1342">
        <v>6.3</v>
      </c>
      <c r="L1342">
        <v>7.2</v>
      </c>
      <c r="N1342">
        <v>8.3000000000000007</v>
      </c>
    </row>
    <row r="1343" spans="2:14" x14ac:dyDescent="0.3">
      <c r="B1343" t="s">
        <v>926</v>
      </c>
      <c r="H1343" t="s">
        <v>122</v>
      </c>
      <c r="I1343">
        <v>6.4</v>
      </c>
      <c r="L1343">
        <v>6.9</v>
      </c>
      <c r="N1343">
        <v>8</v>
      </c>
    </row>
    <row r="1344" spans="2:14" x14ac:dyDescent="0.3">
      <c r="B1344" t="s">
        <v>3270</v>
      </c>
      <c r="C1344" t="s">
        <v>15392</v>
      </c>
      <c r="D1344" t="s">
        <v>18109</v>
      </c>
      <c r="E1344" t="s">
        <v>18110</v>
      </c>
      <c r="H1344" t="s">
        <v>6973</v>
      </c>
      <c r="I1344">
        <v>7.2</v>
      </c>
      <c r="L1344">
        <v>6.7</v>
      </c>
      <c r="N1344">
        <v>6.9</v>
      </c>
    </row>
    <row r="1345" spans="2:14" x14ac:dyDescent="0.3">
      <c r="B1345" t="s">
        <v>926</v>
      </c>
      <c r="C1345" t="s">
        <v>18106</v>
      </c>
      <c r="D1345" t="s">
        <v>1611</v>
      </c>
      <c r="E1345" t="s">
        <v>15392</v>
      </c>
      <c r="F1345" t="s">
        <v>18103</v>
      </c>
      <c r="G1345" t="s">
        <v>18104</v>
      </c>
      <c r="H1345" t="s">
        <v>843</v>
      </c>
      <c r="I1345">
        <v>6.3</v>
      </c>
      <c r="L1345">
        <v>6.5</v>
      </c>
      <c r="N1345">
        <v>7.8</v>
      </c>
    </row>
    <row r="1346" spans="2:14" x14ac:dyDescent="0.3">
      <c r="B1346" t="s">
        <v>3270</v>
      </c>
      <c r="C1346" t="s">
        <v>18110</v>
      </c>
      <c r="H1346" t="s">
        <v>1575</v>
      </c>
      <c r="I1346">
        <v>6.9</v>
      </c>
      <c r="L1346">
        <v>7.2</v>
      </c>
      <c r="N1346">
        <v>5.0999999999999996</v>
      </c>
    </row>
    <row r="1347" spans="2:14" x14ac:dyDescent="0.3">
      <c r="B1347" t="s">
        <v>18105</v>
      </c>
      <c r="H1347" t="s">
        <v>1618</v>
      </c>
      <c r="I1347">
        <v>6.6</v>
      </c>
      <c r="L1347">
        <v>6.7</v>
      </c>
      <c r="N1347">
        <v>6.9</v>
      </c>
    </row>
    <row r="1348" spans="2:14" x14ac:dyDescent="0.3">
      <c r="H1348" t="s">
        <v>1611</v>
      </c>
      <c r="I1348">
        <v>6</v>
      </c>
      <c r="L1348">
        <v>5</v>
      </c>
      <c r="N1348">
        <v>6.7</v>
      </c>
    </row>
    <row r="1349" spans="2:14" x14ac:dyDescent="0.3">
      <c r="B1349" t="s">
        <v>1611</v>
      </c>
      <c r="C1349" t="s">
        <v>3270</v>
      </c>
      <c r="D1349" t="s">
        <v>18109</v>
      </c>
      <c r="E1349" t="s">
        <v>18114</v>
      </c>
      <c r="H1349" t="s">
        <v>6992</v>
      </c>
      <c r="I1349">
        <v>7.5</v>
      </c>
      <c r="L1349">
        <v>6.6</v>
      </c>
      <c r="N1349">
        <v>7.6</v>
      </c>
    </row>
    <row r="1350" spans="2:14" x14ac:dyDescent="0.3">
      <c r="B1350" t="s">
        <v>3270</v>
      </c>
      <c r="C1350" t="s">
        <v>18109</v>
      </c>
      <c r="D1350" t="s">
        <v>18105</v>
      </c>
      <c r="H1350" t="s">
        <v>5815</v>
      </c>
      <c r="I1350">
        <v>7.7</v>
      </c>
      <c r="L1350">
        <v>7.3</v>
      </c>
      <c r="N1350">
        <v>7.1</v>
      </c>
    </row>
    <row r="1351" spans="2:14" x14ac:dyDescent="0.3">
      <c r="H1351" t="s">
        <v>1611</v>
      </c>
      <c r="I1351">
        <v>6.2</v>
      </c>
      <c r="L1351">
        <v>6.2</v>
      </c>
      <c r="N1351">
        <v>7.1</v>
      </c>
    </row>
    <row r="1352" spans="2:14" x14ac:dyDescent="0.3">
      <c r="B1352" t="s">
        <v>15392</v>
      </c>
      <c r="H1352" t="s">
        <v>2934</v>
      </c>
      <c r="I1352">
        <v>5.4</v>
      </c>
      <c r="L1352">
        <v>6.3</v>
      </c>
      <c r="N1352">
        <v>7.7</v>
      </c>
    </row>
    <row r="1353" spans="2:14" x14ac:dyDescent="0.3">
      <c r="B1353" t="s">
        <v>926</v>
      </c>
      <c r="C1353" t="s">
        <v>18103</v>
      </c>
      <c r="D1353" t="s">
        <v>18104</v>
      </c>
      <c r="E1353" t="s">
        <v>9668</v>
      </c>
      <c r="H1353" t="s">
        <v>257</v>
      </c>
      <c r="I1353">
        <v>6.6</v>
      </c>
      <c r="L1353">
        <v>5.5</v>
      </c>
      <c r="N1353">
        <v>6.7</v>
      </c>
    </row>
    <row r="1354" spans="2:14" x14ac:dyDescent="0.3">
      <c r="B1354" t="s">
        <v>18105</v>
      </c>
      <c r="H1354" t="s">
        <v>1618</v>
      </c>
      <c r="I1354">
        <v>5.3</v>
      </c>
      <c r="L1354">
        <v>4.7</v>
      </c>
      <c r="N1354">
        <v>5.7</v>
      </c>
    </row>
    <row r="1355" spans="2:14" x14ac:dyDescent="0.3">
      <c r="B1355" t="s">
        <v>18105</v>
      </c>
      <c r="C1355" t="s">
        <v>18110</v>
      </c>
      <c r="H1355" t="s">
        <v>3738</v>
      </c>
      <c r="I1355">
        <v>5.6</v>
      </c>
      <c r="L1355">
        <v>6.7</v>
      </c>
      <c r="N1355">
        <v>6.2</v>
      </c>
    </row>
    <row r="1356" spans="2:14" x14ac:dyDescent="0.3">
      <c r="B1356" t="s">
        <v>18105</v>
      </c>
      <c r="H1356" t="s">
        <v>1618</v>
      </c>
      <c r="I1356">
        <v>5.9</v>
      </c>
      <c r="L1356">
        <v>6.7</v>
      </c>
      <c r="N1356">
        <v>6.8</v>
      </c>
    </row>
    <row r="1357" spans="2:14" x14ac:dyDescent="0.3">
      <c r="B1357" t="s">
        <v>18111</v>
      </c>
      <c r="C1357" t="s">
        <v>3270</v>
      </c>
      <c r="H1357" t="s">
        <v>1663</v>
      </c>
      <c r="I1357">
        <v>7.8</v>
      </c>
      <c r="L1357">
        <v>7.9</v>
      </c>
      <c r="N1357">
        <v>6</v>
      </c>
    </row>
    <row r="1358" spans="2:14" x14ac:dyDescent="0.3">
      <c r="B1358" t="s">
        <v>6096</v>
      </c>
      <c r="C1358" t="s">
        <v>18104</v>
      </c>
      <c r="H1358" t="s">
        <v>4010</v>
      </c>
      <c r="I1358">
        <v>6.7</v>
      </c>
      <c r="L1358">
        <v>7.5</v>
      </c>
      <c r="N1358">
        <v>7.6</v>
      </c>
    </row>
    <row r="1359" spans="2:14" x14ac:dyDescent="0.3">
      <c r="B1359" t="s">
        <v>6096</v>
      </c>
      <c r="H1359" t="s">
        <v>7035</v>
      </c>
      <c r="I1359">
        <v>7.4</v>
      </c>
      <c r="L1359">
        <v>7.1</v>
      </c>
      <c r="N1359">
        <v>5.0999999999999996</v>
      </c>
    </row>
    <row r="1360" spans="2:14" x14ac:dyDescent="0.3">
      <c r="B1360" t="s">
        <v>18111</v>
      </c>
      <c r="C1360" t="s">
        <v>9668</v>
      </c>
      <c r="H1360" t="s">
        <v>5679</v>
      </c>
      <c r="I1360">
        <v>6.2</v>
      </c>
      <c r="L1360">
        <v>6.9</v>
      </c>
      <c r="N1360">
        <v>7.6</v>
      </c>
    </row>
    <row r="1361" spans="2:14" x14ac:dyDescent="0.3">
      <c r="B1361" t="s">
        <v>18111</v>
      </c>
      <c r="C1361" t="s">
        <v>3270</v>
      </c>
      <c r="D1361" t="s">
        <v>18108</v>
      </c>
      <c r="E1361" t="s">
        <v>9668</v>
      </c>
      <c r="H1361" t="s">
        <v>1092</v>
      </c>
      <c r="I1361">
        <v>5.4</v>
      </c>
      <c r="L1361">
        <v>6.6</v>
      </c>
      <c r="N1361">
        <v>7.8</v>
      </c>
    </row>
    <row r="1362" spans="2:14" x14ac:dyDescent="0.3">
      <c r="B1362" t="s">
        <v>18104</v>
      </c>
      <c r="C1362" t="s">
        <v>9668</v>
      </c>
      <c r="H1362" t="s">
        <v>2702</v>
      </c>
      <c r="I1362">
        <v>6.7</v>
      </c>
      <c r="L1362">
        <v>8</v>
      </c>
      <c r="N1362">
        <v>7.2</v>
      </c>
    </row>
    <row r="1363" spans="2:14" x14ac:dyDescent="0.3">
      <c r="B1363" t="s">
        <v>18105</v>
      </c>
      <c r="H1363" t="s">
        <v>1618</v>
      </c>
      <c r="I1363">
        <v>5.3</v>
      </c>
      <c r="L1363">
        <v>6.8</v>
      </c>
      <c r="N1363">
        <v>7.4</v>
      </c>
    </row>
    <row r="1364" spans="2:14" x14ac:dyDescent="0.3">
      <c r="B1364" t="s">
        <v>3270</v>
      </c>
      <c r="C1364" t="s">
        <v>18105</v>
      </c>
      <c r="H1364" t="s">
        <v>1375</v>
      </c>
      <c r="I1364">
        <v>5.9</v>
      </c>
      <c r="L1364">
        <v>6.7</v>
      </c>
      <c r="N1364">
        <v>4.7</v>
      </c>
    </row>
    <row r="1365" spans="2:14" x14ac:dyDescent="0.3">
      <c r="B1365" t="s">
        <v>1611</v>
      </c>
      <c r="C1365" t="s">
        <v>18103</v>
      </c>
      <c r="H1365" t="s">
        <v>5181</v>
      </c>
      <c r="I1365">
        <v>4.8</v>
      </c>
      <c r="L1365">
        <v>8</v>
      </c>
      <c r="N1365">
        <v>6.5</v>
      </c>
    </row>
    <row r="1366" spans="2:14" x14ac:dyDescent="0.3">
      <c r="B1366" t="s">
        <v>926</v>
      </c>
      <c r="C1366" t="s">
        <v>1611</v>
      </c>
      <c r="D1366" t="s">
        <v>9668</v>
      </c>
      <c r="H1366" t="s">
        <v>1050</v>
      </c>
      <c r="I1366">
        <v>3.8</v>
      </c>
      <c r="L1366">
        <v>4.9000000000000004</v>
      </c>
      <c r="N1366">
        <v>4.5999999999999996</v>
      </c>
    </row>
    <row r="1367" spans="2:14" x14ac:dyDescent="0.3">
      <c r="B1367" t="s">
        <v>3270</v>
      </c>
      <c r="C1367" t="s">
        <v>18112</v>
      </c>
      <c r="H1367" t="s">
        <v>6880</v>
      </c>
      <c r="I1367">
        <v>8.5</v>
      </c>
      <c r="L1367">
        <v>7</v>
      </c>
      <c r="N1367">
        <v>7</v>
      </c>
    </row>
    <row r="1368" spans="2:14" x14ac:dyDescent="0.3">
      <c r="B1368" t="s">
        <v>18108</v>
      </c>
      <c r="C1368" t="s">
        <v>9668</v>
      </c>
      <c r="H1368" t="s">
        <v>2912</v>
      </c>
      <c r="I1368">
        <v>6.8</v>
      </c>
      <c r="L1368">
        <v>7</v>
      </c>
      <c r="N1368">
        <v>6.7</v>
      </c>
    </row>
    <row r="1369" spans="2:14" x14ac:dyDescent="0.3">
      <c r="B1369" t="s">
        <v>15392</v>
      </c>
      <c r="C1369" t="s">
        <v>18103</v>
      </c>
      <c r="H1369" t="s">
        <v>5563</v>
      </c>
      <c r="I1369">
        <v>6.8</v>
      </c>
      <c r="L1369">
        <v>7.7</v>
      </c>
      <c r="N1369">
        <v>5.8</v>
      </c>
    </row>
    <row r="1370" spans="2:14" x14ac:dyDescent="0.3">
      <c r="H1370" t="s">
        <v>6096</v>
      </c>
      <c r="I1370">
        <v>5.3</v>
      </c>
      <c r="L1370">
        <v>6.7</v>
      </c>
      <c r="N1370">
        <v>5.9</v>
      </c>
    </row>
    <row r="1371" spans="2:14" x14ac:dyDescent="0.3">
      <c r="B1371" t="s">
        <v>18105</v>
      </c>
      <c r="H1371" t="s">
        <v>209</v>
      </c>
      <c r="I1371">
        <v>7.3</v>
      </c>
      <c r="L1371">
        <v>7</v>
      </c>
      <c r="N1371">
        <v>5.0999999999999996</v>
      </c>
    </row>
    <row r="1372" spans="2:14" x14ac:dyDescent="0.3">
      <c r="B1372" t="s">
        <v>18111</v>
      </c>
      <c r="C1372" t="s">
        <v>3270</v>
      </c>
      <c r="H1372" t="s">
        <v>1663</v>
      </c>
      <c r="I1372">
        <v>6.6</v>
      </c>
      <c r="L1372">
        <v>6.2</v>
      </c>
      <c r="N1372">
        <v>7.1</v>
      </c>
    </row>
    <row r="1373" spans="2:14" x14ac:dyDescent="0.3">
      <c r="B1373" t="s">
        <v>18108</v>
      </c>
      <c r="H1373" t="s">
        <v>4883</v>
      </c>
      <c r="I1373">
        <v>6.2</v>
      </c>
      <c r="L1373">
        <v>5.7</v>
      </c>
      <c r="N1373">
        <v>6.6</v>
      </c>
    </row>
    <row r="1374" spans="2:14" x14ac:dyDescent="0.3">
      <c r="B1374" t="s">
        <v>18103</v>
      </c>
      <c r="C1374" t="s">
        <v>6096</v>
      </c>
      <c r="H1374" t="s">
        <v>4835</v>
      </c>
      <c r="I1374">
        <v>5.2</v>
      </c>
      <c r="L1374">
        <v>6.6</v>
      </c>
      <c r="N1374">
        <v>5.7</v>
      </c>
    </row>
    <row r="1375" spans="2:14" x14ac:dyDescent="0.3">
      <c r="B1375" t="s">
        <v>6096</v>
      </c>
      <c r="C1375" t="s">
        <v>18104</v>
      </c>
      <c r="H1375" t="s">
        <v>4010</v>
      </c>
      <c r="I1375">
        <v>6.2</v>
      </c>
      <c r="L1375">
        <v>7.6</v>
      </c>
      <c r="N1375">
        <v>7</v>
      </c>
    </row>
    <row r="1376" spans="2:14" x14ac:dyDescent="0.3">
      <c r="B1376" t="s">
        <v>3270</v>
      </c>
      <c r="C1376" t="s">
        <v>9668</v>
      </c>
      <c r="H1376" t="s">
        <v>2062</v>
      </c>
      <c r="I1376">
        <v>6.2</v>
      </c>
      <c r="L1376">
        <v>6.2</v>
      </c>
      <c r="N1376">
        <v>3.4</v>
      </c>
    </row>
    <row r="1377" spans="2:14" x14ac:dyDescent="0.3">
      <c r="B1377" t="s">
        <v>3270</v>
      </c>
      <c r="C1377" t="s">
        <v>18105</v>
      </c>
      <c r="D1377" t="s">
        <v>18104</v>
      </c>
      <c r="H1377" t="s">
        <v>7120</v>
      </c>
      <c r="I1377">
        <v>6.6</v>
      </c>
      <c r="L1377">
        <v>6.6</v>
      </c>
      <c r="N1377">
        <v>5.4</v>
      </c>
    </row>
    <row r="1378" spans="2:14" x14ac:dyDescent="0.3">
      <c r="B1378" t="s">
        <v>3270</v>
      </c>
      <c r="C1378" t="s">
        <v>18105</v>
      </c>
      <c r="H1378" t="s">
        <v>1375</v>
      </c>
      <c r="I1378">
        <v>6.2</v>
      </c>
      <c r="L1378">
        <v>7.3</v>
      </c>
      <c r="N1378">
        <v>6.3</v>
      </c>
    </row>
    <row r="1379" spans="2:14" x14ac:dyDescent="0.3">
      <c r="B1379" t="s">
        <v>18111</v>
      </c>
      <c r="C1379" t="s">
        <v>18108</v>
      </c>
      <c r="D1379" t="s">
        <v>9668</v>
      </c>
      <c r="H1379" t="s">
        <v>1166</v>
      </c>
      <c r="I1379">
        <v>5.0999999999999996</v>
      </c>
      <c r="L1379">
        <v>7.3</v>
      </c>
      <c r="N1379">
        <v>7.2</v>
      </c>
    </row>
    <row r="1380" spans="2:14" x14ac:dyDescent="0.3">
      <c r="B1380" t="s">
        <v>3270</v>
      </c>
      <c r="C1380" t="s">
        <v>18108</v>
      </c>
      <c r="D1380" t="s">
        <v>9668</v>
      </c>
      <c r="H1380" t="s">
        <v>2079</v>
      </c>
      <c r="I1380">
        <v>6.6</v>
      </c>
      <c r="L1380">
        <v>6.9</v>
      </c>
      <c r="N1380">
        <v>7.1</v>
      </c>
    </row>
    <row r="1381" spans="2:14" x14ac:dyDescent="0.3">
      <c r="B1381" t="s">
        <v>15392</v>
      </c>
      <c r="C1381" t="s">
        <v>18103</v>
      </c>
      <c r="H1381" t="s">
        <v>505</v>
      </c>
      <c r="I1381">
        <v>6.1</v>
      </c>
      <c r="L1381">
        <v>7.3</v>
      </c>
      <c r="N1381">
        <v>7.4</v>
      </c>
    </row>
    <row r="1382" spans="2:14" x14ac:dyDescent="0.3">
      <c r="B1382" t="s">
        <v>18111</v>
      </c>
      <c r="C1382" t="s">
        <v>3270</v>
      </c>
      <c r="H1382" t="s">
        <v>1663</v>
      </c>
      <c r="I1382">
        <v>6.6</v>
      </c>
      <c r="L1382">
        <v>2.1</v>
      </c>
      <c r="N1382">
        <v>6.7</v>
      </c>
    </row>
    <row r="1383" spans="2:14" x14ac:dyDescent="0.3">
      <c r="B1383" t="s">
        <v>18108</v>
      </c>
      <c r="C1383" t="s">
        <v>18104</v>
      </c>
      <c r="D1383" t="s">
        <v>9668</v>
      </c>
      <c r="H1383" t="s">
        <v>2139</v>
      </c>
      <c r="I1383">
        <v>5.9</v>
      </c>
      <c r="L1383">
        <v>7</v>
      </c>
      <c r="N1383">
        <v>7.5</v>
      </c>
    </row>
    <row r="1384" spans="2:14" x14ac:dyDescent="0.3">
      <c r="B1384" t="s">
        <v>15392</v>
      </c>
      <c r="C1384" t="s">
        <v>18103</v>
      </c>
      <c r="D1384" t="s">
        <v>18105</v>
      </c>
      <c r="H1384" t="s">
        <v>2534</v>
      </c>
      <c r="I1384">
        <v>6.3</v>
      </c>
      <c r="L1384">
        <v>8</v>
      </c>
      <c r="N1384">
        <v>5.8</v>
      </c>
    </row>
    <row r="1385" spans="2:14" x14ac:dyDescent="0.3">
      <c r="B1385" t="s">
        <v>3270</v>
      </c>
      <c r="C1385" t="s">
        <v>18110</v>
      </c>
      <c r="H1385" t="s">
        <v>1575</v>
      </c>
      <c r="I1385">
        <v>7.1</v>
      </c>
      <c r="L1385">
        <v>6.5</v>
      </c>
      <c r="N1385">
        <v>6.2</v>
      </c>
    </row>
    <row r="1386" spans="2:14" x14ac:dyDescent="0.3">
      <c r="B1386" t="s">
        <v>18108</v>
      </c>
      <c r="C1386" t="s">
        <v>9668</v>
      </c>
      <c r="H1386" t="s">
        <v>1123</v>
      </c>
      <c r="I1386">
        <v>5</v>
      </c>
      <c r="L1386">
        <v>7.1</v>
      </c>
      <c r="N1386">
        <v>8.6</v>
      </c>
    </row>
    <row r="1387" spans="2:14" x14ac:dyDescent="0.3">
      <c r="B1387" t="s">
        <v>18106</v>
      </c>
      <c r="C1387" t="s">
        <v>1611</v>
      </c>
      <c r="D1387" t="s">
        <v>15392</v>
      </c>
      <c r="E1387" t="s">
        <v>18112</v>
      </c>
      <c r="H1387" t="s">
        <v>7168</v>
      </c>
      <c r="I1387">
        <v>5.6</v>
      </c>
      <c r="L1387">
        <v>7.2</v>
      </c>
      <c r="N1387">
        <v>6.3</v>
      </c>
    </row>
    <row r="1388" spans="2:14" x14ac:dyDescent="0.3">
      <c r="B1388" t="s">
        <v>3270</v>
      </c>
      <c r="H1388" t="s">
        <v>2450</v>
      </c>
      <c r="I1388">
        <v>7.4</v>
      </c>
      <c r="L1388">
        <v>8.9</v>
      </c>
      <c r="N1388">
        <v>6.6</v>
      </c>
    </row>
    <row r="1389" spans="2:14" x14ac:dyDescent="0.3">
      <c r="B1389" t="s">
        <v>1611</v>
      </c>
      <c r="C1389" t="s">
        <v>18104</v>
      </c>
      <c r="D1389" t="s">
        <v>9668</v>
      </c>
      <c r="H1389" t="s">
        <v>7178</v>
      </c>
      <c r="I1389">
        <v>4.5</v>
      </c>
      <c r="L1389">
        <v>7.9</v>
      </c>
      <c r="N1389">
        <v>8.1999999999999993</v>
      </c>
    </row>
    <row r="1390" spans="2:14" x14ac:dyDescent="0.3">
      <c r="B1390" t="s">
        <v>3270</v>
      </c>
      <c r="C1390" t="s">
        <v>9668</v>
      </c>
      <c r="H1390" t="s">
        <v>2062</v>
      </c>
      <c r="I1390">
        <v>6.2</v>
      </c>
      <c r="L1390">
        <v>8</v>
      </c>
      <c r="N1390">
        <v>7.2</v>
      </c>
    </row>
    <row r="1391" spans="2:14" x14ac:dyDescent="0.3">
      <c r="B1391" t="s">
        <v>6096</v>
      </c>
      <c r="H1391" t="s">
        <v>7191</v>
      </c>
      <c r="I1391">
        <v>5</v>
      </c>
      <c r="L1391">
        <v>7.9</v>
      </c>
      <c r="N1391">
        <v>6.2</v>
      </c>
    </row>
    <row r="1392" spans="2:14" x14ac:dyDescent="0.3">
      <c r="B1392" t="s">
        <v>18111</v>
      </c>
      <c r="C1392" t="s">
        <v>9668</v>
      </c>
      <c r="H1392" t="s">
        <v>329</v>
      </c>
      <c r="I1392">
        <v>6.5</v>
      </c>
      <c r="L1392">
        <v>8.1</v>
      </c>
      <c r="N1392">
        <v>4.0999999999999996</v>
      </c>
    </row>
    <row r="1393" spans="2:14" x14ac:dyDescent="0.3">
      <c r="B1393" t="s">
        <v>1611</v>
      </c>
      <c r="C1393" t="s">
        <v>18111</v>
      </c>
      <c r="H1393" t="s">
        <v>1689</v>
      </c>
      <c r="I1393">
        <v>5.0999999999999996</v>
      </c>
      <c r="L1393">
        <v>7.6</v>
      </c>
      <c r="N1393">
        <v>7.1</v>
      </c>
    </row>
    <row r="1394" spans="2:14" x14ac:dyDescent="0.3">
      <c r="B1394" t="s">
        <v>3270</v>
      </c>
      <c r="C1394" t="s">
        <v>18105</v>
      </c>
      <c r="D1394" t="s">
        <v>18112</v>
      </c>
      <c r="H1394" t="s">
        <v>1188</v>
      </c>
      <c r="I1394">
        <v>6.5</v>
      </c>
      <c r="L1394">
        <v>3.5</v>
      </c>
      <c r="N1394">
        <v>7.4</v>
      </c>
    </row>
    <row r="1395" spans="2:14" x14ac:dyDescent="0.3">
      <c r="B1395" t="s">
        <v>18111</v>
      </c>
      <c r="C1395" t="s">
        <v>18105</v>
      </c>
      <c r="D1395" t="s">
        <v>9668</v>
      </c>
      <c r="H1395" t="s">
        <v>1547</v>
      </c>
      <c r="I1395">
        <v>6.2</v>
      </c>
      <c r="L1395">
        <v>7.6</v>
      </c>
      <c r="N1395">
        <v>6.6</v>
      </c>
    </row>
    <row r="1396" spans="2:14" x14ac:dyDescent="0.3">
      <c r="B1396" t="s">
        <v>18105</v>
      </c>
      <c r="C1396" t="s">
        <v>18110</v>
      </c>
      <c r="H1396" t="s">
        <v>3738</v>
      </c>
      <c r="I1396">
        <v>6.3</v>
      </c>
      <c r="L1396">
        <v>6.5</v>
      </c>
      <c r="N1396">
        <v>7.9</v>
      </c>
    </row>
    <row r="1397" spans="2:14" x14ac:dyDescent="0.3">
      <c r="B1397" t="s">
        <v>15392</v>
      </c>
      <c r="H1397" t="s">
        <v>2934</v>
      </c>
      <c r="I1397">
        <v>3.8</v>
      </c>
      <c r="L1397">
        <v>5.6</v>
      </c>
      <c r="N1397">
        <v>6</v>
      </c>
    </row>
    <row r="1398" spans="2:14" x14ac:dyDescent="0.3">
      <c r="B1398" t="s">
        <v>9668</v>
      </c>
      <c r="C1398" t="s">
        <v>18112</v>
      </c>
      <c r="H1398" t="s">
        <v>7223</v>
      </c>
      <c r="I1398">
        <v>6.2</v>
      </c>
      <c r="L1398">
        <v>7.7</v>
      </c>
      <c r="N1398">
        <v>6.1</v>
      </c>
    </row>
    <row r="1399" spans="2:14" x14ac:dyDescent="0.3">
      <c r="B1399" t="s">
        <v>3270</v>
      </c>
      <c r="C1399" t="s">
        <v>9668</v>
      </c>
      <c r="D1399" t="s">
        <v>18112</v>
      </c>
      <c r="H1399" t="s">
        <v>1847</v>
      </c>
      <c r="I1399">
        <v>5.7</v>
      </c>
      <c r="L1399">
        <v>7.4</v>
      </c>
      <c r="N1399">
        <v>6.2</v>
      </c>
    </row>
    <row r="1400" spans="2:14" x14ac:dyDescent="0.3">
      <c r="B1400" t="s">
        <v>18114</v>
      </c>
      <c r="H1400" t="s">
        <v>6111</v>
      </c>
      <c r="I1400">
        <v>6.7</v>
      </c>
      <c r="L1400">
        <v>5.7</v>
      </c>
      <c r="N1400">
        <v>6.8</v>
      </c>
    </row>
    <row r="1401" spans="2:14" x14ac:dyDescent="0.3">
      <c r="H1401" t="s">
        <v>3270</v>
      </c>
      <c r="I1401">
        <v>6.8</v>
      </c>
      <c r="L1401">
        <v>7</v>
      </c>
      <c r="N1401">
        <v>7.4</v>
      </c>
    </row>
    <row r="1402" spans="2:14" x14ac:dyDescent="0.3">
      <c r="B1402" t="s">
        <v>13426</v>
      </c>
      <c r="H1402" t="s">
        <v>7241</v>
      </c>
      <c r="I1402">
        <v>6</v>
      </c>
      <c r="L1402">
        <v>7.6</v>
      </c>
      <c r="N1402">
        <v>6.2</v>
      </c>
    </row>
    <row r="1403" spans="2:14" x14ac:dyDescent="0.3">
      <c r="B1403" t="s">
        <v>3270</v>
      </c>
      <c r="C1403" t="s">
        <v>18109</v>
      </c>
      <c r="D1403" t="s">
        <v>18105</v>
      </c>
      <c r="H1403" t="s">
        <v>5815</v>
      </c>
      <c r="I1403">
        <v>7.3</v>
      </c>
      <c r="L1403">
        <v>6.5</v>
      </c>
      <c r="N1403">
        <v>7.2</v>
      </c>
    </row>
    <row r="1404" spans="2:14" x14ac:dyDescent="0.3">
      <c r="B1404" t="s">
        <v>18111</v>
      </c>
      <c r="C1404" t="s">
        <v>18108</v>
      </c>
      <c r="D1404" t="s">
        <v>9668</v>
      </c>
      <c r="H1404" t="s">
        <v>1166</v>
      </c>
      <c r="I1404">
        <v>5.5</v>
      </c>
      <c r="L1404">
        <v>7.1</v>
      </c>
      <c r="N1404">
        <v>6.7</v>
      </c>
    </row>
    <row r="1405" spans="2:14" x14ac:dyDescent="0.3">
      <c r="B1405" t="s">
        <v>18103</v>
      </c>
      <c r="H1405" t="s">
        <v>5091</v>
      </c>
      <c r="I1405">
        <v>6.7</v>
      </c>
      <c r="L1405">
        <v>6.9</v>
      </c>
      <c r="N1405">
        <v>7.5</v>
      </c>
    </row>
    <row r="1406" spans="2:14" x14ac:dyDescent="0.3">
      <c r="B1406" t="s">
        <v>1611</v>
      </c>
      <c r="C1406" t="s">
        <v>9668</v>
      </c>
      <c r="H1406" t="s">
        <v>1670</v>
      </c>
      <c r="I1406">
        <v>4.8</v>
      </c>
      <c r="L1406">
        <v>5.4</v>
      </c>
      <c r="N1406">
        <v>5.6</v>
      </c>
    </row>
    <row r="1407" spans="2:14" x14ac:dyDescent="0.3">
      <c r="B1407" t="s">
        <v>18111</v>
      </c>
      <c r="C1407" t="s">
        <v>3270</v>
      </c>
      <c r="D1407" t="s">
        <v>9668</v>
      </c>
      <c r="H1407" t="s">
        <v>454</v>
      </c>
      <c r="I1407">
        <v>5.7</v>
      </c>
      <c r="L1407">
        <v>7.3</v>
      </c>
      <c r="N1407">
        <v>6.8</v>
      </c>
    </row>
    <row r="1408" spans="2:14" x14ac:dyDescent="0.3">
      <c r="B1408" t="s">
        <v>18108</v>
      </c>
      <c r="C1408" t="s">
        <v>9668</v>
      </c>
      <c r="H1408" t="s">
        <v>1123</v>
      </c>
      <c r="I1408">
        <v>5.0999999999999996</v>
      </c>
      <c r="L1408">
        <v>7.3</v>
      </c>
      <c r="N1408">
        <v>7.2</v>
      </c>
    </row>
    <row r="1409" spans="2:14" x14ac:dyDescent="0.3">
      <c r="B1409" t="s">
        <v>18111</v>
      </c>
      <c r="C1409" t="s">
        <v>3270</v>
      </c>
      <c r="D1409" t="s">
        <v>9668</v>
      </c>
      <c r="H1409" t="s">
        <v>454</v>
      </c>
      <c r="I1409">
        <v>6</v>
      </c>
      <c r="L1409">
        <v>7.2</v>
      </c>
      <c r="N1409">
        <v>7</v>
      </c>
    </row>
    <row r="1410" spans="2:14" x14ac:dyDescent="0.3">
      <c r="B1410" t="s">
        <v>926</v>
      </c>
      <c r="C1410" t="s">
        <v>15392</v>
      </c>
      <c r="D1410" t="s">
        <v>18104</v>
      </c>
      <c r="H1410" t="s">
        <v>7278</v>
      </c>
      <c r="I1410">
        <v>4.2</v>
      </c>
      <c r="L1410">
        <v>7.2</v>
      </c>
      <c r="N1410">
        <v>6.4</v>
      </c>
    </row>
    <row r="1411" spans="2:14" x14ac:dyDescent="0.3">
      <c r="B1411" t="s">
        <v>18113</v>
      </c>
      <c r="C1411" t="s">
        <v>3270</v>
      </c>
      <c r="D1411" t="s">
        <v>9668</v>
      </c>
      <c r="H1411" t="s">
        <v>7283</v>
      </c>
      <c r="I1411">
        <v>7.4</v>
      </c>
      <c r="L1411">
        <v>6.9</v>
      </c>
      <c r="N1411">
        <v>6.2</v>
      </c>
    </row>
    <row r="1412" spans="2:14" x14ac:dyDescent="0.3">
      <c r="B1412" t="s">
        <v>926</v>
      </c>
      <c r="C1412" t="s">
        <v>18103</v>
      </c>
      <c r="H1412" t="s">
        <v>42</v>
      </c>
      <c r="I1412">
        <v>4.5999999999999996</v>
      </c>
      <c r="L1412">
        <v>6.8</v>
      </c>
      <c r="N1412">
        <v>7</v>
      </c>
    </row>
    <row r="1413" spans="2:14" x14ac:dyDescent="0.3">
      <c r="B1413" t="s">
        <v>3270</v>
      </c>
      <c r="C1413" t="s">
        <v>18105</v>
      </c>
      <c r="H1413" t="s">
        <v>1375</v>
      </c>
      <c r="I1413">
        <v>6.9</v>
      </c>
      <c r="L1413">
        <v>7.4</v>
      </c>
      <c r="N1413">
        <v>7.4</v>
      </c>
    </row>
    <row r="1414" spans="2:14" x14ac:dyDescent="0.3">
      <c r="H1414" t="s">
        <v>3270</v>
      </c>
      <c r="I1414">
        <v>6.9</v>
      </c>
      <c r="L1414">
        <v>6.5</v>
      </c>
      <c r="N1414">
        <v>6.1</v>
      </c>
    </row>
    <row r="1415" spans="2:14" x14ac:dyDescent="0.3">
      <c r="B1415" t="s">
        <v>3270</v>
      </c>
      <c r="H1415" t="s">
        <v>1872</v>
      </c>
      <c r="I1415">
        <v>8</v>
      </c>
      <c r="L1415">
        <v>6.4</v>
      </c>
      <c r="N1415">
        <v>6.8</v>
      </c>
    </row>
    <row r="1416" spans="2:14" x14ac:dyDescent="0.3">
      <c r="B1416" t="s">
        <v>3270</v>
      </c>
      <c r="C1416" t="s">
        <v>18104</v>
      </c>
      <c r="D1416" t="s">
        <v>9668</v>
      </c>
      <c r="H1416" t="s">
        <v>1350</v>
      </c>
      <c r="I1416">
        <v>6.4</v>
      </c>
      <c r="L1416">
        <v>6.8</v>
      </c>
      <c r="N1416">
        <v>6.1</v>
      </c>
    </row>
    <row r="1417" spans="2:14" x14ac:dyDescent="0.3">
      <c r="B1417" t="s">
        <v>3270</v>
      </c>
      <c r="C1417" t="s">
        <v>18108</v>
      </c>
      <c r="D1417" t="s">
        <v>9668</v>
      </c>
      <c r="H1417" t="s">
        <v>2079</v>
      </c>
      <c r="I1417">
        <v>6.3</v>
      </c>
      <c r="L1417">
        <v>5.5</v>
      </c>
      <c r="N1417">
        <v>6</v>
      </c>
    </row>
    <row r="1418" spans="2:14" x14ac:dyDescent="0.3">
      <c r="B1418" t="s">
        <v>18105</v>
      </c>
      <c r="C1418" t="s">
        <v>18112</v>
      </c>
      <c r="D1418" t="s">
        <v>13426</v>
      </c>
      <c r="H1418" t="s">
        <v>7315</v>
      </c>
      <c r="I1418">
        <v>6.8</v>
      </c>
      <c r="L1418">
        <v>6.4</v>
      </c>
      <c r="N1418">
        <v>6.9</v>
      </c>
    </row>
    <row r="1419" spans="2:14" x14ac:dyDescent="0.3">
      <c r="B1419" t="s">
        <v>18108</v>
      </c>
      <c r="C1419" t="s">
        <v>18104</v>
      </c>
      <c r="D1419" t="s">
        <v>9668</v>
      </c>
      <c r="H1419" t="s">
        <v>1585</v>
      </c>
      <c r="I1419">
        <v>6.8</v>
      </c>
      <c r="L1419">
        <v>6.6</v>
      </c>
      <c r="N1419">
        <v>5.4</v>
      </c>
    </row>
    <row r="1420" spans="2:14" x14ac:dyDescent="0.3">
      <c r="H1420" t="s">
        <v>1611</v>
      </c>
      <c r="I1420">
        <v>5.4</v>
      </c>
      <c r="L1420">
        <v>6.9</v>
      </c>
      <c r="N1420">
        <v>2.8</v>
      </c>
    </row>
    <row r="1421" spans="2:14" x14ac:dyDescent="0.3">
      <c r="B1421" t="s">
        <v>18105</v>
      </c>
      <c r="H1421" t="s">
        <v>209</v>
      </c>
      <c r="I1421">
        <v>7.2</v>
      </c>
      <c r="L1421">
        <v>7.4</v>
      </c>
      <c r="N1421">
        <v>5.0999999999999996</v>
      </c>
    </row>
    <row r="1422" spans="2:14" x14ac:dyDescent="0.3">
      <c r="B1422" t="s">
        <v>18104</v>
      </c>
      <c r="H1422" t="s">
        <v>1786</v>
      </c>
      <c r="I1422">
        <v>7.3</v>
      </c>
      <c r="L1422">
        <v>6.9</v>
      </c>
      <c r="N1422">
        <v>3.5</v>
      </c>
    </row>
    <row r="1423" spans="2:14" x14ac:dyDescent="0.3">
      <c r="B1423" t="s">
        <v>926</v>
      </c>
      <c r="C1423" t="s">
        <v>1611</v>
      </c>
      <c r="D1423" t="s">
        <v>3270</v>
      </c>
      <c r="E1423" t="s">
        <v>9668</v>
      </c>
      <c r="H1423" t="s">
        <v>7344</v>
      </c>
      <c r="I1423">
        <v>5.2</v>
      </c>
      <c r="L1423">
        <v>7.6</v>
      </c>
      <c r="N1423">
        <v>4.8</v>
      </c>
    </row>
    <row r="1424" spans="2:14" x14ac:dyDescent="0.3">
      <c r="B1424" t="s">
        <v>18111</v>
      </c>
      <c r="C1424" t="s">
        <v>3270</v>
      </c>
      <c r="D1424" t="s">
        <v>9668</v>
      </c>
      <c r="H1424" t="s">
        <v>454</v>
      </c>
      <c r="I1424">
        <v>5.5</v>
      </c>
      <c r="L1424">
        <v>7.3</v>
      </c>
      <c r="N1424">
        <v>5.7</v>
      </c>
    </row>
    <row r="1425" spans="2:14" x14ac:dyDescent="0.3">
      <c r="B1425" t="s">
        <v>18106</v>
      </c>
      <c r="C1425" t="s">
        <v>15392</v>
      </c>
      <c r="D1425" t="s">
        <v>18103</v>
      </c>
      <c r="H1425" t="s">
        <v>612</v>
      </c>
      <c r="I1425">
        <v>7.7</v>
      </c>
      <c r="L1425">
        <v>6</v>
      </c>
      <c r="N1425">
        <v>6.4</v>
      </c>
    </row>
    <row r="1426" spans="2:14" x14ac:dyDescent="0.3">
      <c r="B1426" t="s">
        <v>18105</v>
      </c>
      <c r="H1426" t="s">
        <v>209</v>
      </c>
      <c r="I1426">
        <v>7.1</v>
      </c>
      <c r="L1426">
        <v>7.2</v>
      </c>
      <c r="N1426">
        <v>7.2</v>
      </c>
    </row>
    <row r="1427" spans="2:14" x14ac:dyDescent="0.3">
      <c r="B1427" t="s">
        <v>18104</v>
      </c>
      <c r="C1427" t="s">
        <v>9668</v>
      </c>
      <c r="H1427" t="s">
        <v>2596</v>
      </c>
      <c r="I1427">
        <v>5.3</v>
      </c>
      <c r="L1427">
        <v>6</v>
      </c>
      <c r="N1427">
        <v>6</v>
      </c>
    </row>
    <row r="1428" spans="2:14" x14ac:dyDescent="0.3">
      <c r="B1428" t="s">
        <v>3270</v>
      </c>
      <c r="C1428" t="s">
        <v>18105</v>
      </c>
      <c r="H1428" t="s">
        <v>2245</v>
      </c>
      <c r="I1428">
        <v>5.6</v>
      </c>
      <c r="L1428">
        <v>6.3</v>
      </c>
      <c r="N1428">
        <v>7.5</v>
      </c>
    </row>
    <row r="1429" spans="2:14" x14ac:dyDescent="0.3">
      <c r="B1429" t="s">
        <v>18105</v>
      </c>
      <c r="C1429" t="s">
        <v>18110</v>
      </c>
      <c r="H1429" t="s">
        <v>3738</v>
      </c>
      <c r="I1429">
        <v>5.7</v>
      </c>
      <c r="L1429">
        <v>7.9</v>
      </c>
      <c r="N1429">
        <v>6.4</v>
      </c>
    </row>
    <row r="1430" spans="2:14" x14ac:dyDescent="0.3">
      <c r="B1430" t="s">
        <v>3270</v>
      </c>
      <c r="C1430" t="s">
        <v>18109</v>
      </c>
      <c r="H1430" t="s">
        <v>5652</v>
      </c>
      <c r="I1430">
        <v>7.1</v>
      </c>
      <c r="L1430">
        <v>6.7</v>
      </c>
      <c r="N1430">
        <v>7.5</v>
      </c>
    </row>
    <row r="1431" spans="2:14" x14ac:dyDescent="0.3">
      <c r="B1431" t="s">
        <v>9668</v>
      </c>
      <c r="H1431" t="s">
        <v>3911</v>
      </c>
      <c r="I1431">
        <v>7.6</v>
      </c>
      <c r="L1431">
        <v>8</v>
      </c>
      <c r="N1431">
        <v>6.9</v>
      </c>
    </row>
    <row r="1432" spans="2:14" x14ac:dyDescent="0.3">
      <c r="B1432" t="s">
        <v>1611</v>
      </c>
      <c r="C1432" t="s">
        <v>18111</v>
      </c>
      <c r="D1432" t="s">
        <v>3270</v>
      </c>
      <c r="E1432" t="s">
        <v>9668</v>
      </c>
      <c r="H1432" t="s">
        <v>3411</v>
      </c>
      <c r="I1432">
        <v>5.5</v>
      </c>
      <c r="L1432">
        <v>7.2</v>
      </c>
      <c r="N1432">
        <v>7</v>
      </c>
    </row>
    <row r="1433" spans="2:14" x14ac:dyDescent="0.3">
      <c r="B1433" t="s">
        <v>1611</v>
      </c>
      <c r="C1433" t="s">
        <v>18111</v>
      </c>
      <c r="H1433" t="s">
        <v>1689</v>
      </c>
      <c r="I1433">
        <v>5.0999999999999996</v>
      </c>
      <c r="L1433">
        <v>7.5</v>
      </c>
      <c r="N1433">
        <v>7.8</v>
      </c>
    </row>
    <row r="1434" spans="2:14" x14ac:dyDescent="0.3">
      <c r="B1434" t="s">
        <v>926</v>
      </c>
      <c r="C1434" t="s">
        <v>6096</v>
      </c>
      <c r="D1434" t="s">
        <v>18104</v>
      </c>
      <c r="E1434" t="s">
        <v>9668</v>
      </c>
      <c r="H1434" t="s">
        <v>336</v>
      </c>
      <c r="I1434">
        <v>4.9000000000000004</v>
      </c>
      <c r="L1434">
        <v>9.1999999999999993</v>
      </c>
      <c r="N1434">
        <v>7.7</v>
      </c>
    </row>
    <row r="1435" spans="2:14" x14ac:dyDescent="0.3">
      <c r="B1435" t="s">
        <v>18114</v>
      </c>
      <c r="C1435" t="s">
        <v>18105</v>
      </c>
      <c r="H1435" t="s">
        <v>7403</v>
      </c>
      <c r="I1435">
        <v>6.5</v>
      </c>
      <c r="L1435">
        <v>6.1</v>
      </c>
      <c r="N1435">
        <v>7.7</v>
      </c>
    </row>
    <row r="1436" spans="2:14" x14ac:dyDescent="0.3">
      <c r="B1436" t="s">
        <v>926</v>
      </c>
      <c r="C1436" t="s">
        <v>18111</v>
      </c>
      <c r="D1436" t="s">
        <v>3270</v>
      </c>
      <c r="E1436" t="s">
        <v>9668</v>
      </c>
      <c r="H1436" t="s">
        <v>7408</v>
      </c>
      <c r="I1436">
        <v>5.6</v>
      </c>
      <c r="L1436">
        <v>7.7</v>
      </c>
      <c r="N1436">
        <v>6</v>
      </c>
    </row>
    <row r="1437" spans="2:14" x14ac:dyDescent="0.3">
      <c r="B1437" t="s">
        <v>6096</v>
      </c>
      <c r="C1437" t="s">
        <v>18108</v>
      </c>
      <c r="D1437" t="s">
        <v>9668</v>
      </c>
      <c r="H1437" t="s">
        <v>4624</v>
      </c>
      <c r="I1437">
        <v>5.3</v>
      </c>
      <c r="L1437">
        <v>7.6</v>
      </c>
      <c r="N1437">
        <v>6.6</v>
      </c>
    </row>
    <row r="1438" spans="2:14" x14ac:dyDescent="0.3">
      <c r="B1438" t="s">
        <v>18111</v>
      </c>
      <c r="C1438" t="s">
        <v>3270</v>
      </c>
      <c r="D1438" t="s">
        <v>9668</v>
      </c>
      <c r="H1438" t="s">
        <v>454</v>
      </c>
      <c r="I1438">
        <v>6.5</v>
      </c>
      <c r="L1438">
        <v>6.1</v>
      </c>
      <c r="N1438">
        <v>6.2</v>
      </c>
    </row>
    <row r="1439" spans="2:14" x14ac:dyDescent="0.3">
      <c r="B1439" t="s">
        <v>18105</v>
      </c>
      <c r="C1439" t="s">
        <v>18110</v>
      </c>
      <c r="H1439" t="s">
        <v>4703</v>
      </c>
      <c r="I1439">
        <v>6.8</v>
      </c>
      <c r="L1439">
        <v>7</v>
      </c>
      <c r="N1439">
        <v>5.8</v>
      </c>
    </row>
    <row r="1440" spans="2:14" x14ac:dyDescent="0.3">
      <c r="B1440" t="s">
        <v>18111</v>
      </c>
      <c r="C1440" t="s">
        <v>9668</v>
      </c>
      <c r="H1440" t="s">
        <v>329</v>
      </c>
      <c r="I1440">
        <v>6.5</v>
      </c>
      <c r="L1440">
        <v>5.7</v>
      </c>
      <c r="N1440">
        <v>6.7</v>
      </c>
    </row>
    <row r="1441" spans="2:14" x14ac:dyDescent="0.3">
      <c r="B1441" t="s">
        <v>3270</v>
      </c>
      <c r="C1441" t="s">
        <v>18105</v>
      </c>
      <c r="H1441" t="s">
        <v>1375</v>
      </c>
      <c r="I1441">
        <v>6</v>
      </c>
      <c r="L1441">
        <v>7.3</v>
      </c>
      <c r="N1441">
        <v>5.7</v>
      </c>
    </row>
    <row r="1442" spans="2:14" x14ac:dyDescent="0.3">
      <c r="B1442" t="s">
        <v>926</v>
      </c>
      <c r="C1442" t="s">
        <v>18103</v>
      </c>
      <c r="D1442" t="s">
        <v>18104</v>
      </c>
      <c r="H1442" t="s">
        <v>31</v>
      </c>
      <c r="I1442">
        <v>8.4</v>
      </c>
      <c r="L1442">
        <v>7.5</v>
      </c>
      <c r="N1442">
        <v>4.5999999999999996</v>
      </c>
    </row>
    <row r="1443" spans="2:14" x14ac:dyDescent="0.3">
      <c r="B1443" t="s">
        <v>18104</v>
      </c>
      <c r="C1443" t="s">
        <v>9668</v>
      </c>
      <c r="H1443" t="s">
        <v>2702</v>
      </c>
      <c r="I1443">
        <v>6</v>
      </c>
      <c r="L1443">
        <v>7.4</v>
      </c>
      <c r="N1443">
        <v>3.5</v>
      </c>
    </row>
    <row r="1444" spans="2:14" x14ac:dyDescent="0.3">
      <c r="B1444" t="s">
        <v>18105</v>
      </c>
      <c r="H1444" t="s">
        <v>209</v>
      </c>
      <c r="I1444">
        <v>7.6</v>
      </c>
      <c r="L1444">
        <v>6.5</v>
      </c>
      <c r="N1444">
        <v>3.3</v>
      </c>
    </row>
    <row r="1445" spans="2:14" x14ac:dyDescent="0.3">
      <c r="B1445" t="s">
        <v>15392</v>
      </c>
      <c r="C1445" t="s">
        <v>18103</v>
      </c>
      <c r="D1445" t="s">
        <v>18105</v>
      </c>
      <c r="H1445" t="s">
        <v>2534</v>
      </c>
      <c r="I1445">
        <v>6.9</v>
      </c>
      <c r="L1445">
        <v>7.3</v>
      </c>
      <c r="N1445">
        <v>7.1</v>
      </c>
    </row>
    <row r="1446" spans="2:14" x14ac:dyDescent="0.3">
      <c r="B1446" t="s">
        <v>18103</v>
      </c>
      <c r="C1446" t="s">
        <v>18105</v>
      </c>
      <c r="D1446" t="s">
        <v>18104</v>
      </c>
      <c r="H1446" t="s">
        <v>6576</v>
      </c>
      <c r="I1446">
        <v>6.4</v>
      </c>
      <c r="L1446">
        <v>6.1</v>
      </c>
      <c r="N1446">
        <v>6.2</v>
      </c>
    </row>
    <row r="1447" spans="2:14" x14ac:dyDescent="0.3">
      <c r="B1447" t="s">
        <v>1611</v>
      </c>
      <c r="C1447" t="s">
        <v>15392</v>
      </c>
      <c r="D1447" t="s">
        <v>18110</v>
      </c>
      <c r="H1447" t="s">
        <v>7460</v>
      </c>
      <c r="I1447">
        <v>5.0999999999999996</v>
      </c>
      <c r="L1447">
        <v>7</v>
      </c>
      <c r="N1447">
        <v>7.7</v>
      </c>
    </row>
    <row r="1448" spans="2:14" x14ac:dyDescent="0.3">
      <c r="B1448" t="s">
        <v>3270</v>
      </c>
      <c r="C1448" t="s">
        <v>18103</v>
      </c>
      <c r="H1448" t="s">
        <v>7464</v>
      </c>
      <c r="I1448">
        <v>7</v>
      </c>
      <c r="L1448">
        <v>7.1</v>
      </c>
      <c r="N1448">
        <v>7.5</v>
      </c>
    </row>
    <row r="1449" spans="2:14" x14ac:dyDescent="0.3">
      <c r="B1449" t="s">
        <v>15392</v>
      </c>
      <c r="C1449" t="s">
        <v>18110</v>
      </c>
      <c r="H1449" t="s">
        <v>7469</v>
      </c>
      <c r="I1449">
        <v>5.7</v>
      </c>
      <c r="L1449">
        <v>7.6</v>
      </c>
      <c r="N1449">
        <v>6.9</v>
      </c>
    </row>
    <row r="1450" spans="2:14" x14ac:dyDescent="0.3">
      <c r="B1450" t="s">
        <v>18105</v>
      </c>
      <c r="H1450" t="s">
        <v>1618</v>
      </c>
      <c r="I1450">
        <v>6.8</v>
      </c>
      <c r="L1450">
        <v>7.6</v>
      </c>
      <c r="N1450">
        <v>8.3000000000000007</v>
      </c>
    </row>
    <row r="1451" spans="2:14" x14ac:dyDescent="0.3">
      <c r="B1451" t="s">
        <v>18103</v>
      </c>
      <c r="H1451" t="s">
        <v>2687</v>
      </c>
      <c r="I1451">
        <v>6.7</v>
      </c>
      <c r="L1451">
        <v>6.4</v>
      </c>
      <c r="N1451">
        <v>6.1</v>
      </c>
    </row>
    <row r="1452" spans="2:14" x14ac:dyDescent="0.3">
      <c r="H1452" t="s">
        <v>6096</v>
      </c>
      <c r="I1452">
        <v>6.2</v>
      </c>
      <c r="L1452">
        <v>6.2</v>
      </c>
      <c r="N1452">
        <v>6.7</v>
      </c>
    </row>
    <row r="1453" spans="2:14" x14ac:dyDescent="0.3">
      <c r="B1453" t="s">
        <v>3270</v>
      </c>
      <c r="H1453" t="s">
        <v>1493</v>
      </c>
      <c r="I1453">
        <v>7.2</v>
      </c>
      <c r="L1453">
        <v>7.5</v>
      </c>
      <c r="N1453">
        <v>6.9</v>
      </c>
    </row>
    <row r="1454" spans="2:14" x14ac:dyDescent="0.3">
      <c r="B1454" t="s">
        <v>18111</v>
      </c>
      <c r="C1454" t="s">
        <v>9668</v>
      </c>
      <c r="H1454" t="s">
        <v>329</v>
      </c>
      <c r="I1454">
        <v>6.2</v>
      </c>
      <c r="L1454">
        <v>6.5</v>
      </c>
      <c r="N1454">
        <v>7.1</v>
      </c>
    </row>
    <row r="1455" spans="2:14" x14ac:dyDescent="0.3">
      <c r="H1455" t="s">
        <v>1611</v>
      </c>
      <c r="I1455">
        <v>5.6</v>
      </c>
      <c r="L1455">
        <v>6.8</v>
      </c>
      <c r="N1455">
        <v>7.3</v>
      </c>
    </row>
    <row r="1456" spans="2:14" x14ac:dyDescent="0.3">
      <c r="B1456" t="s">
        <v>1611</v>
      </c>
      <c r="C1456" t="s">
        <v>18111</v>
      </c>
      <c r="H1456" t="s">
        <v>1689</v>
      </c>
      <c r="I1456">
        <v>4.4000000000000004</v>
      </c>
      <c r="L1456">
        <v>6.3</v>
      </c>
      <c r="N1456">
        <v>6.9</v>
      </c>
    </row>
    <row r="1457" spans="2:14" x14ac:dyDescent="0.3">
      <c r="B1457" t="s">
        <v>18104</v>
      </c>
      <c r="C1457" t="s">
        <v>9668</v>
      </c>
      <c r="H1457" t="s">
        <v>4816</v>
      </c>
      <c r="I1457">
        <v>7.5</v>
      </c>
      <c r="L1457">
        <v>6.3</v>
      </c>
      <c r="N1457">
        <v>6.5</v>
      </c>
    </row>
    <row r="1458" spans="2:14" x14ac:dyDescent="0.3">
      <c r="B1458" t="s">
        <v>18113</v>
      </c>
      <c r="C1458" t="s">
        <v>3270</v>
      </c>
      <c r="D1458" t="s">
        <v>9668</v>
      </c>
      <c r="H1458" t="s">
        <v>7283</v>
      </c>
      <c r="I1458">
        <v>7.1</v>
      </c>
      <c r="L1458">
        <v>6.6</v>
      </c>
      <c r="N1458">
        <v>6.6</v>
      </c>
    </row>
    <row r="1459" spans="2:14" x14ac:dyDescent="0.3">
      <c r="B1459" t="s">
        <v>9668</v>
      </c>
      <c r="H1459" t="s">
        <v>825</v>
      </c>
      <c r="I1459">
        <v>6.4</v>
      </c>
      <c r="L1459">
        <v>6.4</v>
      </c>
      <c r="N1459">
        <v>6.7</v>
      </c>
    </row>
    <row r="1460" spans="2:14" x14ac:dyDescent="0.3">
      <c r="B1460" t="s">
        <v>926</v>
      </c>
      <c r="C1460" t="s">
        <v>3270</v>
      </c>
      <c r="D1460" t="s">
        <v>15392</v>
      </c>
      <c r="H1460" t="s">
        <v>7516</v>
      </c>
      <c r="I1460">
        <v>7.1</v>
      </c>
      <c r="L1460">
        <v>7.5</v>
      </c>
      <c r="N1460">
        <v>7</v>
      </c>
    </row>
    <row r="1461" spans="2:14" x14ac:dyDescent="0.3">
      <c r="B1461" t="s">
        <v>15392</v>
      </c>
      <c r="C1461" t="s">
        <v>18110</v>
      </c>
      <c r="H1461" t="s">
        <v>7523</v>
      </c>
      <c r="I1461">
        <v>6.9</v>
      </c>
      <c r="L1461">
        <v>6.5</v>
      </c>
      <c r="N1461">
        <v>7.1</v>
      </c>
    </row>
    <row r="1462" spans="2:14" x14ac:dyDescent="0.3">
      <c r="B1462" t="s">
        <v>3270</v>
      </c>
      <c r="C1462" t="s">
        <v>9668</v>
      </c>
      <c r="H1462" t="s">
        <v>2062</v>
      </c>
      <c r="I1462">
        <v>7.5</v>
      </c>
      <c r="L1462">
        <v>7.2</v>
      </c>
      <c r="N1462">
        <v>7.4</v>
      </c>
    </row>
    <row r="1463" spans="2:14" x14ac:dyDescent="0.3">
      <c r="B1463" t="s">
        <v>18111</v>
      </c>
      <c r="C1463" t="s">
        <v>9668</v>
      </c>
      <c r="H1463" t="s">
        <v>329</v>
      </c>
      <c r="I1463">
        <v>6.3</v>
      </c>
      <c r="L1463">
        <v>6.3</v>
      </c>
      <c r="N1463">
        <v>6.5</v>
      </c>
    </row>
    <row r="1464" spans="2:14" x14ac:dyDescent="0.3">
      <c r="B1464" t="s">
        <v>9668</v>
      </c>
      <c r="C1464" t="s">
        <v>13426</v>
      </c>
      <c r="H1464" t="s">
        <v>7537</v>
      </c>
      <c r="I1464">
        <v>6.4</v>
      </c>
      <c r="L1464">
        <v>6.3</v>
      </c>
      <c r="N1464">
        <v>6.3</v>
      </c>
    </row>
    <row r="1465" spans="2:14" x14ac:dyDescent="0.3">
      <c r="B1465" t="s">
        <v>18105</v>
      </c>
      <c r="H1465" t="s">
        <v>1618</v>
      </c>
      <c r="I1465">
        <v>5.9</v>
      </c>
      <c r="L1465">
        <v>7.1</v>
      </c>
      <c r="N1465">
        <v>5.7</v>
      </c>
    </row>
    <row r="1466" spans="2:14" x14ac:dyDescent="0.3">
      <c r="B1466" t="s">
        <v>9668</v>
      </c>
      <c r="H1466" t="s">
        <v>3911</v>
      </c>
      <c r="I1466">
        <v>6.8</v>
      </c>
      <c r="L1466">
        <v>6.7</v>
      </c>
      <c r="N1466">
        <v>7</v>
      </c>
    </row>
    <row r="1467" spans="2:14" x14ac:dyDescent="0.3">
      <c r="B1467" t="s">
        <v>18111</v>
      </c>
      <c r="C1467" t="s">
        <v>18104</v>
      </c>
      <c r="D1467" t="s">
        <v>9668</v>
      </c>
      <c r="H1467" t="s">
        <v>1361</v>
      </c>
      <c r="I1467">
        <v>6.3</v>
      </c>
      <c r="L1467">
        <v>6.5</v>
      </c>
      <c r="N1467">
        <v>7</v>
      </c>
    </row>
    <row r="1468" spans="2:14" x14ac:dyDescent="0.3">
      <c r="B1468" t="s">
        <v>3270</v>
      </c>
      <c r="C1468" t="s">
        <v>18103</v>
      </c>
      <c r="D1468" t="s">
        <v>6096</v>
      </c>
      <c r="E1468" t="s">
        <v>9668</v>
      </c>
      <c r="H1468" t="s">
        <v>7558</v>
      </c>
      <c r="I1468">
        <v>3.6</v>
      </c>
      <c r="L1468">
        <v>6.9</v>
      </c>
      <c r="N1468">
        <v>6.8</v>
      </c>
    </row>
    <row r="1469" spans="2:14" x14ac:dyDescent="0.3">
      <c r="B1469" t="s">
        <v>15392</v>
      </c>
      <c r="C1469" t="s">
        <v>18103</v>
      </c>
      <c r="H1469" t="s">
        <v>505</v>
      </c>
      <c r="I1469">
        <v>5.3</v>
      </c>
      <c r="L1469">
        <v>7</v>
      </c>
      <c r="N1469">
        <v>5.3</v>
      </c>
    </row>
    <row r="1470" spans="2:14" x14ac:dyDescent="0.3">
      <c r="H1470" t="s">
        <v>1611</v>
      </c>
      <c r="I1470">
        <v>5.9</v>
      </c>
      <c r="L1470">
        <v>5.6</v>
      </c>
      <c r="N1470">
        <v>7.3</v>
      </c>
    </row>
    <row r="1471" spans="2:14" x14ac:dyDescent="0.3">
      <c r="B1471" t="s">
        <v>1611</v>
      </c>
      <c r="C1471" t="s">
        <v>15392</v>
      </c>
      <c r="D1471" t="s">
        <v>18103</v>
      </c>
      <c r="E1471" t="s">
        <v>18107</v>
      </c>
      <c r="H1471" t="s">
        <v>7570</v>
      </c>
      <c r="I1471">
        <v>6.9</v>
      </c>
      <c r="L1471">
        <v>8.1999999999999993</v>
      </c>
      <c r="N1471">
        <v>5.6</v>
      </c>
    </row>
    <row r="1472" spans="2:14" x14ac:dyDescent="0.3">
      <c r="H1472" t="s">
        <v>3270</v>
      </c>
      <c r="I1472">
        <v>6.9</v>
      </c>
      <c r="L1472">
        <v>6.5</v>
      </c>
      <c r="N1472">
        <v>5.6</v>
      </c>
    </row>
    <row r="1473" spans="2:14" x14ac:dyDescent="0.3">
      <c r="B1473" t="s">
        <v>18108</v>
      </c>
      <c r="C1473" t="s">
        <v>9668</v>
      </c>
      <c r="H1473" t="s">
        <v>1861</v>
      </c>
      <c r="I1473">
        <v>6.1</v>
      </c>
      <c r="L1473">
        <v>8.1</v>
      </c>
      <c r="N1473">
        <v>6.6</v>
      </c>
    </row>
    <row r="1474" spans="2:14" x14ac:dyDescent="0.3">
      <c r="B1474" t="s">
        <v>18112</v>
      </c>
      <c r="H1474" t="s">
        <v>3257</v>
      </c>
      <c r="I1474">
        <v>8.5</v>
      </c>
      <c r="L1474">
        <v>6.3</v>
      </c>
      <c r="N1474">
        <v>6.3</v>
      </c>
    </row>
    <row r="1475" spans="2:14" x14ac:dyDescent="0.3">
      <c r="B1475" t="s">
        <v>18105</v>
      </c>
      <c r="H1475" t="s">
        <v>1618</v>
      </c>
      <c r="I1475">
        <v>6.3</v>
      </c>
      <c r="L1475">
        <v>7.8</v>
      </c>
      <c r="N1475">
        <v>7.6</v>
      </c>
    </row>
    <row r="1476" spans="2:14" x14ac:dyDescent="0.3">
      <c r="B1476" t="s">
        <v>18114</v>
      </c>
      <c r="H1476" t="s">
        <v>5897</v>
      </c>
      <c r="I1476">
        <v>7.3</v>
      </c>
      <c r="L1476">
        <v>6.8</v>
      </c>
      <c r="N1476">
        <v>7.8</v>
      </c>
    </row>
    <row r="1477" spans="2:14" x14ac:dyDescent="0.3">
      <c r="B1477" t="s">
        <v>18111</v>
      </c>
      <c r="C1477" t="s">
        <v>3270</v>
      </c>
      <c r="D1477" t="s">
        <v>18108</v>
      </c>
      <c r="E1477" t="s">
        <v>18104</v>
      </c>
      <c r="F1477" t="s">
        <v>9668</v>
      </c>
      <c r="H1477" t="s">
        <v>7595</v>
      </c>
      <c r="I1477">
        <v>6.3</v>
      </c>
      <c r="L1477">
        <v>6.2</v>
      </c>
      <c r="N1477">
        <v>7.3</v>
      </c>
    </row>
    <row r="1478" spans="2:14" x14ac:dyDescent="0.3">
      <c r="B1478" t="s">
        <v>3270</v>
      </c>
      <c r="C1478" t="s">
        <v>18105</v>
      </c>
      <c r="H1478" t="s">
        <v>6019</v>
      </c>
      <c r="I1478">
        <v>7.2</v>
      </c>
      <c r="L1478">
        <v>5.9</v>
      </c>
      <c r="N1478">
        <v>7.1</v>
      </c>
    </row>
    <row r="1479" spans="2:14" x14ac:dyDescent="0.3">
      <c r="B1479" t="s">
        <v>9668</v>
      </c>
      <c r="H1479" t="s">
        <v>3911</v>
      </c>
      <c r="I1479">
        <v>7.3</v>
      </c>
      <c r="L1479">
        <v>7.7</v>
      </c>
      <c r="N1479">
        <v>6.1</v>
      </c>
    </row>
    <row r="1480" spans="2:14" x14ac:dyDescent="0.3">
      <c r="B1480" t="s">
        <v>926</v>
      </c>
      <c r="C1480" t="s">
        <v>18104</v>
      </c>
      <c r="D1480" t="s">
        <v>9668</v>
      </c>
      <c r="H1480" t="s">
        <v>222</v>
      </c>
      <c r="I1480">
        <v>6.3</v>
      </c>
      <c r="L1480">
        <v>7.3</v>
      </c>
    </row>
    <row r="1481" spans="2:14" x14ac:dyDescent="0.3">
      <c r="B1481" t="s">
        <v>1611</v>
      </c>
      <c r="C1481" t="s">
        <v>18111</v>
      </c>
      <c r="D1481" t="s">
        <v>3270</v>
      </c>
      <c r="H1481" t="s">
        <v>7610</v>
      </c>
      <c r="I1481">
        <v>8.1</v>
      </c>
      <c r="L1481">
        <v>7.4</v>
      </c>
    </row>
    <row r="1482" spans="2:14" x14ac:dyDescent="0.3">
      <c r="B1482" t="s">
        <v>18108</v>
      </c>
      <c r="H1482" t="s">
        <v>7614</v>
      </c>
      <c r="I1482">
        <v>6.9</v>
      </c>
      <c r="L1482">
        <v>6.6</v>
      </c>
    </row>
    <row r="1483" spans="2:14" x14ac:dyDescent="0.3">
      <c r="B1483" t="s">
        <v>18103</v>
      </c>
      <c r="C1483" t="s">
        <v>6096</v>
      </c>
      <c r="D1483" t="s">
        <v>9668</v>
      </c>
      <c r="H1483" t="s">
        <v>7620</v>
      </c>
      <c r="I1483">
        <v>6.3</v>
      </c>
      <c r="L1483">
        <v>6.9</v>
      </c>
    </row>
    <row r="1484" spans="2:14" x14ac:dyDescent="0.3">
      <c r="B1484" t="s">
        <v>3270</v>
      </c>
      <c r="C1484" t="s">
        <v>18108</v>
      </c>
      <c r="D1484" t="s">
        <v>18104</v>
      </c>
      <c r="E1484" t="s">
        <v>9668</v>
      </c>
      <c r="H1484" t="s">
        <v>7625</v>
      </c>
      <c r="I1484">
        <v>7.3</v>
      </c>
      <c r="L1484">
        <v>6.8</v>
      </c>
    </row>
    <row r="1485" spans="2:14" x14ac:dyDescent="0.3">
      <c r="B1485" t="s">
        <v>1611</v>
      </c>
      <c r="C1485" t="s">
        <v>18103</v>
      </c>
      <c r="D1485" t="s">
        <v>18104</v>
      </c>
      <c r="H1485" t="s">
        <v>944</v>
      </c>
      <c r="I1485">
        <v>5.5</v>
      </c>
      <c r="L1485">
        <v>7.2</v>
      </c>
    </row>
    <row r="1486" spans="2:14" x14ac:dyDescent="0.3">
      <c r="B1486" t="s">
        <v>1611</v>
      </c>
      <c r="H1486" t="s">
        <v>4052</v>
      </c>
      <c r="I1486">
        <v>6.1</v>
      </c>
      <c r="L1486">
        <v>7.7</v>
      </c>
    </row>
    <row r="1487" spans="2:14" x14ac:dyDescent="0.3">
      <c r="B1487" t="s">
        <v>18111</v>
      </c>
      <c r="C1487" t="s">
        <v>9668</v>
      </c>
      <c r="H1487" t="s">
        <v>5679</v>
      </c>
      <c r="I1487">
        <v>6.9</v>
      </c>
      <c r="L1487">
        <v>7.7</v>
      </c>
    </row>
    <row r="1488" spans="2:14" x14ac:dyDescent="0.3">
      <c r="B1488" t="s">
        <v>18111</v>
      </c>
      <c r="C1488" t="s">
        <v>18107</v>
      </c>
      <c r="H1488" t="s">
        <v>7637</v>
      </c>
      <c r="I1488">
        <v>7.2</v>
      </c>
      <c r="L1488">
        <v>7.6</v>
      </c>
    </row>
    <row r="1489" spans="2:12" x14ac:dyDescent="0.3">
      <c r="B1489" t="s">
        <v>3270</v>
      </c>
      <c r="H1489" t="s">
        <v>2450</v>
      </c>
      <c r="I1489">
        <v>6.4</v>
      </c>
      <c r="L1489">
        <v>8.1</v>
      </c>
    </row>
    <row r="1490" spans="2:12" x14ac:dyDescent="0.3">
      <c r="H1490" t="s">
        <v>1611</v>
      </c>
      <c r="I1490">
        <v>6.4</v>
      </c>
      <c r="L1490">
        <v>7.5</v>
      </c>
    </row>
    <row r="1491" spans="2:12" x14ac:dyDescent="0.3">
      <c r="B1491" t="s">
        <v>18106</v>
      </c>
      <c r="C1491" t="s">
        <v>1611</v>
      </c>
      <c r="D1491" t="s">
        <v>15392</v>
      </c>
      <c r="E1491" t="s">
        <v>18103</v>
      </c>
      <c r="H1491" t="s">
        <v>266</v>
      </c>
      <c r="I1491">
        <v>8.3000000000000007</v>
      </c>
      <c r="L1491">
        <v>8.1</v>
      </c>
    </row>
    <row r="1492" spans="2:12" x14ac:dyDescent="0.3">
      <c r="B1492" t="s">
        <v>926</v>
      </c>
      <c r="C1492" t="s">
        <v>18111</v>
      </c>
      <c r="D1492" t="s">
        <v>9668</v>
      </c>
      <c r="H1492" t="s">
        <v>3203</v>
      </c>
      <c r="I1492">
        <v>7.2</v>
      </c>
      <c r="L1492">
        <v>7.8</v>
      </c>
    </row>
    <row r="1493" spans="2:12" x14ac:dyDescent="0.3">
      <c r="B1493" t="s">
        <v>18105</v>
      </c>
      <c r="H1493" t="s">
        <v>209</v>
      </c>
      <c r="I1493">
        <v>6.8</v>
      </c>
      <c r="L1493">
        <v>7.6</v>
      </c>
    </row>
    <row r="1494" spans="2:12" x14ac:dyDescent="0.3">
      <c r="H1494" t="s">
        <v>3270</v>
      </c>
      <c r="I1494">
        <v>6.5</v>
      </c>
      <c r="L1494">
        <v>6.3</v>
      </c>
    </row>
    <row r="1495" spans="2:12" x14ac:dyDescent="0.3">
      <c r="B1495" t="s">
        <v>3270</v>
      </c>
      <c r="C1495" t="s">
        <v>18110</v>
      </c>
      <c r="H1495" t="s">
        <v>1575</v>
      </c>
      <c r="I1495">
        <v>7.8</v>
      </c>
      <c r="L1495">
        <v>6.9</v>
      </c>
    </row>
    <row r="1496" spans="2:12" x14ac:dyDescent="0.3">
      <c r="B1496" t="s">
        <v>926</v>
      </c>
      <c r="C1496" t="s">
        <v>9668</v>
      </c>
      <c r="H1496" t="s">
        <v>50</v>
      </c>
      <c r="I1496">
        <v>7.6</v>
      </c>
      <c r="L1496">
        <v>8.6</v>
      </c>
    </row>
    <row r="1497" spans="2:12" x14ac:dyDescent="0.3">
      <c r="B1497" t="s">
        <v>3270</v>
      </c>
      <c r="H1497" t="s">
        <v>1493</v>
      </c>
      <c r="I1497">
        <v>7.2</v>
      </c>
      <c r="L1497">
        <v>7.9</v>
      </c>
    </row>
    <row r="1498" spans="2:12" x14ac:dyDescent="0.3">
      <c r="B1498" t="s">
        <v>18110</v>
      </c>
      <c r="H1498" t="s">
        <v>3753</v>
      </c>
      <c r="I1498">
        <v>6.7</v>
      </c>
      <c r="L1498">
        <v>6.9</v>
      </c>
    </row>
    <row r="1499" spans="2:12" x14ac:dyDescent="0.3">
      <c r="B1499" t="s">
        <v>18103</v>
      </c>
      <c r="H1499" t="s">
        <v>2687</v>
      </c>
      <c r="I1499">
        <v>6.8</v>
      </c>
      <c r="L1499">
        <v>5.8</v>
      </c>
    </row>
    <row r="1500" spans="2:12" x14ac:dyDescent="0.3">
      <c r="B1500" t="s">
        <v>1611</v>
      </c>
      <c r="H1500" t="s">
        <v>4052</v>
      </c>
      <c r="I1500">
        <v>6.3</v>
      </c>
      <c r="L1500">
        <v>6.2</v>
      </c>
    </row>
    <row r="1501" spans="2:12" x14ac:dyDescent="0.3">
      <c r="B1501" t="s">
        <v>15392</v>
      </c>
      <c r="C1501" t="s">
        <v>18105</v>
      </c>
      <c r="H1501" t="s">
        <v>2630</v>
      </c>
      <c r="I1501">
        <v>6.2</v>
      </c>
      <c r="L1501">
        <v>6.8</v>
      </c>
    </row>
    <row r="1502" spans="2:12" x14ac:dyDescent="0.3">
      <c r="H1502" t="s">
        <v>1611</v>
      </c>
      <c r="I1502">
        <v>6.2</v>
      </c>
      <c r="L1502">
        <v>7.7</v>
      </c>
    </row>
    <row r="1503" spans="2:12" x14ac:dyDescent="0.3">
      <c r="B1503" t="s">
        <v>3270</v>
      </c>
      <c r="C1503" t="s">
        <v>18108</v>
      </c>
      <c r="D1503" t="s">
        <v>9668</v>
      </c>
      <c r="H1503" t="s">
        <v>2079</v>
      </c>
      <c r="I1503">
        <v>8.6</v>
      </c>
      <c r="L1503">
        <v>6.8</v>
      </c>
    </row>
    <row r="1504" spans="2:12" x14ac:dyDescent="0.3">
      <c r="B1504" t="s">
        <v>18104</v>
      </c>
      <c r="C1504" t="s">
        <v>9668</v>
      </c>
      <c r="H1504" t="s">
        <v>2702</v>
      </c>
      <c r="I1504">
        <v>8</v>
      </c>
      <c r="L1504">
        <v>7</v>
      </c>
    </row>
    <row r="1505" spans="2:12" x14ac:dyDescent="0.3">
      <c r="B1505" t="s">
        <v>18106</v>
      </c>
      <c r="C1505" t="s">
        <v>1611</v>
      </c>
      <c r="D1505" t="s">
        <v>15392</v>
      </c>
      <c r="E1505" t="s">
        <v>18103</v>
      </c>
      <c r="H1505" t="s">
        <v>266</v>
      </c>
      <c r="I1505">
        <v>7</v>
      </c>
      <c r="L1505">
        <v>5.9</v>
      </c>
    </row>
    <row r="1506" spans="2:12" x14ac:dyDescent="0.3">
      <c r="B1506" t="s">
        <v>3270</v>
      </c>
      <c r="C1506" t="s">
        <v>18108</v>
      </c>
      <c r="D1506" t="s">
        <v>9668</v>
      </c>
      <c r="H1506" t="s">
        <v>2079</v>
      </c>
      <c r="I1506">
        <v>8</v>
      </c>
      <c r="L1506">
        <v>7.1</v>
      </c>
    </row>
    <row r="1507" spans="2:12" x14ac:dyDescent="0.3">
      <c r="B1507" t="s">
        <v>18110</v>
      </c>
      <c r="H1507" t="s">
        <v>3637</v>
      </c>
      <c r="I1507">
        <v>8.1</v>
      </c>
      <c r="L1507">
        <v>7.4</v>
      </c>
    </row>
    <row r="1508" spans="2:12" x14ac:dyDescent="0.3">
      <c r="B1508" t="s">
        <v>18111</v>
      </c>
      <c r="H1508" t="s">
        <v>982</v>
      </c>
      <c r="I1508">
        <v>6.7</v>
      </c>
      <c r="L1508">
        <v>7.2</v>
      </c>
    </row>
    <row r="1509" spans="2:12" x14ac:dyDescent="0.3">
      <c r="B1509" t="s">
        <v>18105</v>
      </c>
      <c r="H1509" t="s">
        <v>209</v>
      </c>
      <c r="I1509">
        <v>7.9</v>
      </c>
      <c r="L1509">
        <v>6.7</v>
      </c>
    </row>
    <row r="1510" spans="2:12" x14ac:dyDescent="0.3">
      <c r="B1510" t="s">
        <v>18105</v>
      </c>
      <c r="H1510" t="s">
        <v>1618</v>
      </c>
      <c r="I1510">
        <v>6.1</v>
      </c>
      <c r="L1510">
        <v>5.3</v>
      </c>
    </row>
    <row r="1511" spans="2:12" x14ac:dyDescent="0.3">
      <c r="B1511" t="s">
        <v>3270</v>
      </c>
      <c r="C1511" t="s">
        <v>15392</v>
      </c>
      <c r="D1511" t="s">
        <v>18114</v>
      </c>
      <c r="E1511" t="s">
        <v>18105</v>
      </c>
      <c r="H1511" t="s">
        <v>7724</v>
      </c>
      <c r="I1511">
        <v>4.2</v>
      </c>
      <c r="L1511">
        <v>7.8</v>
      </c>
    </row>
    <row r="1512" spans="2:12" x14ac:dyDescent="0.3">
      <c r="B1512" t="s">
        <v>18106</v>
      </c>
      <c r="C1512" t="s">
        <v>1611</v>
      </c>
      <c r="D1512" t="s">
        <v>15392</v>
      </c>
      <c r="E1512" t="s">
        <v>18105</v>
      </c>
      <c r="H1512" t="s">
        <v>1922</v>
      </c>
      <c r="I1512">
        <v>6.1</v>
      </c>
      <c r="L1512">
        <v>6.7</v>
      </c>
    </row>
    <row r="1513" spans="2:12" x14ac:dyDescent="0.3">
      <c r="B1513" t="s">
        <v>18105</v>
      </c>
      <c r="H1513" t="s">
        <v>209</v>
      </c>
      <c r="I1513">
        <v>6.6</v>
      </c>
      <c r="L1513">
        <v>7.2</v>
      </c>
    </row>
    <row r="1514" spans="2:12" x14ac:dyDescent="0.3">
      <c r="B1514" t="s">
        <v>18105</v>
      </c>
      <c r="C1514" t="s">
        <v>18112</v>
      </c>
      <c r="D1514" t="s">
        <v>13426</v>
      </c>
      <c r="H1514" t="s">
        <v>7315</v>
      </c>
      <c r="I1514">
        <v>7.5</v>
      </c>
      <c r="L1514">
        <v>5.8</v>
      </c>
    </row>
    <row r="1515" spans="2:12" x14ac:dyDescent="0.3">
      <c r="B1515" t="s">
        <v>18105</v>
      </c>
      <c r="H1515" t="s">
        <v>209</v>
      </c>
      <c r="I1515">
        <v>7.4</v>
      </c>
      <c r="L1515">
        <v>7</v>
      </c>
    </row>
    <row r="1516" spans="2:12" x14ac:dyDescent="0.3">
      <c r="B1516" t="s">
        <v>3270</v>
      </c>
      <c r="H1516" t="s">
        <v>2450</v>
      </c>
      <c r="I1516">
        <v>7.2</v>
      </c>
      <c r="L1516">
        <v>5.7</v>
      </c>
    </row>
    <row r="1517" spans="2:12" x14ac:dyDescent="0.3">
      <c r="B1517" t="s">
        <v>6096</v>
      </c>
      <c r="C1517" t="s">
        <v>18105</v>
      </c>
      <c r="H1517" t="s">
        <v>7753</v>
      </c>
      <c r="I1517">
        <v>6.9</v>
      </c>
      <c r="L1517">
        <v>6.7</v>
      </c>
    </row>
    <row r="1518" spans="2:12" x14ac:dyDescent="0.3">
      <c r="B1518" t="s">
        <v>18111</v>
      </c>
      <c r="C1518" t="s">
        <v>3270</v>
      </c>
      <c r="D1518" t="s">
        <v>18104</v>
      </c>
      <c r="E1518" t="s">
        <v>9668</v>
      </c>
      <c r="H1518" t="s">
        <v>5275</v>
      </c>
      <c r="I1518">
        <v>7.4</v>
      </c>
      <c r="L1518">
        <v>6.2</v>
      </c>
    </row>
    <row r="1519" spans="2:12" x14ac:dyDescent="0.3">
      <c r="B1519" t="s">
        <v>18103</v>
      </c>
      <c r="H1519" t="s">
        <v>2687</v>
      </c>
      <c r="I1519">
        <v>5.4</v>
      </c>
      <c r="L1519">
        <v>6.3</v>
      </c>
    </row>
    <row r="1520" spans="2:12" x14ac:dyDescent="0.3">
      <c r="B1520" t="s">
        <v>3270</v>
      </c>
      <c r="C1520" t="s">
        <v>15392</v>
      </c>
      <c r="H1520" t="s">
        <v>3772</v>
      </c>
      <c r="I1520">
        <v>6.8</v>
      </c>
      <c r="L1520">
        <v>7.3</v>
      </c>
    </row>
    <row r="1521" spans="2:12" x14ac:dyDescent="0.3">
      <c r="B1521" t="s">
        <v>3270</v>
      </c>
      <c r="C1521" t="s">
        <v>18105</v>
      </c>
      <c r="H1521" t="s">
        <v>1375</v>
      </c>
      <c r="I1521">
        <v>6.3</v>
      </c>
      <c r="L1521">
        <v>7.1</v>
      </c>
    </row>
    <row r="1522" spans="2:12" x14ac:dyDescent="0.3">
      <c r="B1522" t="s">
        <v>3270</v>
      </c>
      <c r="C1522" t="s">
        <v>18105</v>
      </c>
      <c r="H1522" t="s">
        <v>1375</v>
      </c>
      <c r="I1522">
        <v>7.2</v>
      </c>
      <c r="L1522">
        <v>7.1</v>
      </c>
    </row>
    <row r="1523" spans="2:12" x14ac:dyDescent="0.3">
      <c r="B1523" t="s">
        <v>18111</v>
      </c>
      <c r="C1523" t="s">
        <v>3270</v>
      </c>
      <c r="D1523" t="s">
        <v>18108</v>
      </c>
      <c r="E1523" t="s">
        <v>9668</v>
      </c>
      <c r="H1523" t="s">
        <v>1092</v>
      </c>
      <c r="I1523">
        <v>6.9</v>
      </c>
      <c r="L1523">
        <v>6.7</v>
      </c>
    </row>
    <row r="1524" spans="2:12" x14ac:dyDescent="0.3">
      <c r="B1524" t="s">
        <v>18105</v>
      </c>
      <c r="H1524" t="s">
        <v>1618</v>
      </c>
      <c r="I1524">
        <v>6</v>
      </c>
      <c r="L1524">
        <v>6.9</v>
      </c>
    </row>
    <row r="1525" spans="2:12" x14ac:dyDescent="0.3">
      <c r="B1525" t="s">
        <v>18105</v>
      </c>
      <c r="H1525" t="s">
        <v>209</v>
      </c>
      <c r="I1525">
        <v>5.9</v>
      </c>
      <c r="L1525">
        <v>8.3000000000000007</v>
      </c>
    </row>
    <row r="1526" spans="2:12" x14ac:dyDescent="0.3">
      <c r="B1526" t="s">
        <v>18105</v>
      </c>
      <c r="H1526" t="s">
        <v>1618</v>
      </c>
      <c r="I1526">
        <v>5.4</v>
      </c>
      <c r="L1526">
        <v>7.2</v>
      </c>
    </row>
    <row r="1527" spans="2:12" x14ac:dyDescent="0.3">
      <c r="B1527" t="s">
        <v>1611</v>
      </c>
      <c r="C1527" t="s">
        <v>18108</v>
      </c>
      <c r="H1527" t="s">
        <v>2402</v>
      </c>
      <c r="I1527">
        <v>5.9</v>
      </c>
      <c r="L1527">
        <v>5.6</v>
      </c>
    </row>
    <row r="1528" spans="2:12" x14ac:dyDescent="0.3">
      <c r="B1528" t="s">
        <v>18103</v>
      </c>
      <c r="C1528" t="s">
        <v>18105</v>
      </c>
      <c r="H1528" t="s">
        <v>3479</v>
      </c>
      <c r="I1528">
        <v>6.1</v>
      </c>
      <c r="L1528">
        <v>7.7</v>
      </c>
    </row>
    <row r="1529" spans="2:12" x14ac:dyDescent="0.3">
      <c r="B1529" t="s">
        <v>18103</v>
      </c>
      <c r="C1529" t="s">
        <v>18105</v>
      </c>
      <c r="H1529" t="s">
        <v>3479</v>
      </c>
      <c r="I1529">
        <v>7.7</v>
      </c>
      <c r="L1529">
        <v>6.6</v>
      </c>
    </row>
    <row r="1530" spans="2:12" x14ac:dyDescent="0.3">
      <c r="B1530" t="s">
        <v>18106</v>
      </c>
      <c r="C1530" t="s">
        <v>1611</v>
      </c>
      <c r="D1530" t="s">
        <v>15392</v>
      </c>
      <c r="H1530" t="s">
        <v>461</v>
      </c>
      <c r="I1530">
        <v>5.8</v>
      </c>
      <c r="L1530">
        <v>7.4</v>
      </c>
    </row>
    <row r="1531" spans="2:12" x14ac:dyDescent="0.3">
      <c r="B1531" t="s">
        <v>18111</v>
      </c>
      <c r="C1531" t="s">
        <v>3270</v>
      </c>
      <c r="H1531" t="s">
        <v>1663</v>
      </c>
      <c r="I1531">
        <v>7.6</v>
      </c>
      <c r="L1531">
        <v>7.1</v>
      </c>
    </row>
    <row r="1532" spans="2:12" x14ac:dyDescent="0.3">
      <c r="B1532" t="s">
        <v>18105</v>
      </c>
      <c r="H1532" t="s">
        <v>209</v>
      </c>
      <c r="I1532">
        <v>6.1</v>
      </c>
      <c r="L1532">
        <v>7.9</v>
      </c>
    </row>
    <row r="1533" spans="2:12" x14ac:dyDescent="0.3">
      <c r="B1533" t="s">
        <v>926</v>
      </c>
      <c r="C1533" t="s">
        <v>18104</v>
      </c>
      <c r="D1533" t="s">
        <v>9668</v>
      </c>
      <c r="H1533" t="s">
        <v>222</v>
      </c>
      <c r="I1533">
        <v>5.4</v>
      </c>
      <c r="L1533">
        <v>6.7</v>
      </c>
    </row>
    <row r="1534" spans="2:12" x14ac:dyDescent="0.3">
      <c r="B1534" t="s">
        <v>15392</v>
      </c>
      <c r="C1534" t="s">
        <v>18103</v>
      </c>
      <c r="D1534" t="s">
        <v>18110</v>
      </c>
      <c r="H1534" t="s">
        <v>7829</v>
      </c>
      <c r="I1534">
        <v>5.0999999999999996</v>
      </c>
      <c r="L1534">
        <v>6.6</v>
      </c>
    </row>
    <row r="1535" spans="2:12" x14ac:dyDescent="0.3">
      <c r="B1535" t="s">
        <v>18111</v>
      </c>
      <c r="H1535" t="s">
        <v>982</v>
      </c>
      <c r="I1535">
        <v>6.4</v>
      </c>
      <c r="L1535">
        <v>7.9</v>
      </c>
    </row>
    <row r="1536" spans="2:12" x14ac:dyDescent="0.3">
      <c r="B1536" t="s">
        <v>926</v>
      </c>
      <c r="C1536" t="s">
        <v>9668</v>
      </c>
      <c r="H1536" t="s">
        <v>50</v>
      </c>
      <c r="I1536">
        <v>6.3</v>
      </c>
      <c r="L1536">
        <v>4.9000000000000004</v>
      </c>
    </row>
    <row r="1537" spans="2:12" x14ac:dyDescent="0.3">
      <c r="B1537" t="s">
        <v>1611</v>
      </c>
      <c r="C1537" t="s">
        <v>15392</v>
      </c>
      <c r="D1537" t="s">
        <v>18108</v>
      </c>
      <c r="E1537" t="s">
        <v>18104</v>
      </c>
      <c r="H1537" t="s">
        <v>7846</v>
      </c>
      <c r="I1537">
        <v>7.5</v>
      </c>
      <c r="L1537">
        <v>7.2</v>
      </c>
    </row>
    <row r="1538" spans="2:12" x14ac:dyDescent="0.3">
      <c r="B1538" t="s">
        <v>18105</v>
      </c>
      <c r="H1538" t="s">
        <v>209</v>
      </c>
      <c r="I1538">
        <v>7.1</v>
      </c>
      <c r="L1538">
        <v>6.1</v>
      </c>
    </row>
    <row r="1539" spans="2:12" x14ac:dyDescent="0.3">
      <c r="B1539" t="s">
        <v>18108</v>
      </c>
      <c r="C1539" t="s">
        <v>18105</v>
      </c>
      <c r="D1539" t="s">
        <v>18112</v>
      </c>
      <c r="H1539" t="s">
        <v>4612</v>
      </c>
      <c r="I1539">
        <v>7.8</v>
      </c>
      <c r="L1539">
        <v>5.3</v>
      </c>
    </row>
    <row r="1540" spans="2:12" x14ac:dyDescent="0.3">
      <c r="B1540" t="s">
        <v>3270</v>
      </c>
      <c r="C1540" t="s">
        <v>18105</v>
      </c>
      <c r="H1540" t="s">
        <v>1375</v>
      </c>
      <c r="I1540">
        <v>6.5</v>
      </c>
      <c r="L1540">
        <v>7.6</v>
      </c>
    </row>
    <row r="1541" spans="2:12" x14ac:dyDescent="0.3">
      <c r="B1541" t="s">
        <v>18111</v>
      </c>
      <c r="C1541" t="s">
        <v>9668</v>
      </c>
      <c r="H1541" t="s">
        <v>329</v>
      </c>
      <c r="I1541">
        <v>6.6</v>
      </c>
      <c r="L1541">
        <v>7.6</v>
      </c>
    </row>
    <row r="1542" spans="2:12" x14ac:dyDescent="0.3">
      <c r="B1542" t="s">
        <v>3270</v>
      </c>
      <c r="C1542" t="s">
        <v>15392</v>
      </c>
      <c r="D1542" t="s">
        <v>18103</v>
      </c>
      <c r="E1542" t="s">
        <v>18107</v>
      </c>
      <c r="F1542" t="s">
        <v>18105</v>
      </c>
      <c r="H1542" t="s">
        <v>7873</v>
      </c>
      <c r="I1542">
        <v>7.4</v>
      </c>
      <c r="L1542">
        <v>7.3</v>
      </c>
    </row>
    <row r="1543" spans="2:12" x14ac:dyDescent="0.3">
      <c r="B1543" t="s">
        <v>18111</v>
      </c>
      <c r="C1543" t="s">
        <v>3270</v>
      </c>
      <c r="D1543" t="s">
        <v>18108</v>
      </c>
      <c r="E1543" t="s">
        <v>9668</v>
      </c>
      <c r="H1543" t="s">
        <v>1092</v>
      </c>
      <c r="I1543">
        <v>7.6</v>
      </c>
      <c r="L1543">
        <v>7.6</v>
      </c>
    </row>
    <row r="1544" spans="2:12" x14ac:dyDescent="0.3">
      <c r="B1544" t="s">
        <v>18110</v>
      </c>
      <c r="H1544" t="s">
        <v>3637</v>
      </c>
      <c r="I1544">
        <v>7.5</v>
      </c>
      <c r="L1544">
        <v>6.8</v>
      </c>
    </row>
    <row r="1545" spans="2:12" x14ac:dyDescent="0.3">
      <c r="B1545" t="s">
        <v>9668</v>
      </c>
      <c r="H1545" t="s">
        <v>5289</v>
      </c>
      <c r="I1545">
        <v>6.6</v>
      </c>
      <c r="L1545">
        <v>7.3</v>
      </c>
    </row>
    <row r="1546" spans="2:12" x14ac:dyDescent="0.3">
      <c r="B1546" t="s">
        <v>18103</v>
      </c>
      <c r="C1546" t="s">
        <v>18105</v>
      </c>
      <c r="H1546" t="s">
        <v>660</v>
      </c>
      <c r="I1546">
        <v>7.2</v>
      </c>
      <c r="L1546">
        <v>8</v>
      </c>
    </row>
    <row r="1547" spans="2:12" x14ac:dyDescent="0.3">
      <c r="B1547" t="s">
        <v>3270</v>
      </c>
      <c r="C1547" t="s">
        <v>15392</v>
      </c>
      <c r="H1547" t="s">
        <v>3772</v>
      </c>
      <c r="I1547">
        <v>7.6</v>
      </c>
      <c r="L1547">
        <v>7.7</v>
      </c>
    </row>
    <row r="1548" spans="2:12" x14ac:dyDescent="0.3">
      <c r="B1548" t="s">
        <v>18114</v>
      </c>
      <c r="C1548" t="s">
        <v>18105</v>
      </c>
      <c r="H1548" t="s">
        <v>7403</v>
      </c>
      <c r="I1548">
        <v>6.2</v>
      </c>
      <c r="L1548">
        <v>7.4</v>
      </c>
    </row>
    <row r="1549" spans="2:12" x14ac:dyDescent="0.3">
      <c r="B1549" t="s">
        <v>18105</v>
      </c>
      <c r="C1549" t="s">
        <v>18110</v>
      </c>
      <c r="H1549" t="s">
        <v>4703</v>
      </c>
      <c r="I1549">
        <v>5.6</v>
      </c>
      <c r="L1549">
        <v>5.0999999999999996</v>
      </c>
    </row>
    <row r="1550" spans="2:12" x14ac:dyDescent="0.3">
      <c r="B1550" t="s">
        <v>3270</v>
      </c>
      <c r="C1550" t="s">
        <v>18103</v>
      </c>
      <c r="D1550" t="s">
        <v>18105</v>
      </c>
      <c r="H1550" t="s">
        <v>2416</v>
      </c>
      <c r="I1550">
        <v>7.6</v>
      </c>
      <c r="L1550">
        <v>7.2</v>
      </c>
    </row>
    <row r="1551" spans="2:12" x14ac:dyDescent="0.3">
      <c r="H1551" t="s">
        <v>6096</v>
      </c>
      <c r="I1551">
        <v>6.6</v>
      </c>
      <c r="L1551">
        <v>6.4</v>
      </c>
    </row>
    <row r="1552" spans="2:12" x14ac:dyDescent="0.3">
      <c r="B1552" t="s">
        <v>6096</v>
      </c>
      <c r="C1552" t="s">
        <v>18108</v>
      </c>
      <c r="D1552" t="s">
        <v>9668</v>
      </c>
      <c r="H1552" t="s">
        <v>2577</v>
      </c>
      <c r="I1552">
        <v>7</v>
      </c>
      <c r="L1552">
        <v>5.6</v>
      </c>
    </row>
    <row r="1553" spans="2:12" x14ac:dyDescent="0.3">
      <c r="H1553" t="s">
        <v>1611</v>
      </c>
      <c r="I1553">
        <v>2.7</v>
      </c>
      <c r="L1553">
        <v>6.2</v>
      </c>
    </row>
    <row r="1554" spans="2:12" x14ac:dyDescent="0.3">
      <c r="B1554" t="s">
        <v>1611</v>
      </c>
      <c r="C1554" t="s">
        <v>18111</v>
      </c>
      <c r="D1554" t="s">
        <v>9668</v>
      </c>
      <c r="H1554" t="s">
        <v>412</v>
      </c>
      <c r="I1554">
        <v>7.6</v>
      </c>
      <c r="L1554">
        <v>5.2</v>
      </c>
    </row>
    <row r="1555" spans="2:12" x14ac:dyDescent="0.3">
      <c r="B1555" t="s">
        <v>18111</v>
      </c>
      <c r="C1555" t="s">
        <v>18104</v>
      </c>
      <c r="D1555" t="s">
        <v>9668</v>
      </c>
      <c r="H1555" t="s">
        <v>1361</v>
      </c>
      <c r="I1555">
        <v>6.6</v>
      </c>
      <c r="L1555">
        <v>7.3</v>
      </c>
    </row>
    <row r="1556" spans="2:12" x14ac:dyDescent="0.3">
      <c r="B1556" t="s">
        <v>6096</v>
      </c>
      <c r="C1556" t="s">
        <v>18107</v>
      </c>
      <c r="D1556" t="s">
        <v>18104</v>
      </c>
      <c r="H1556" t="s">
        <v>7935</v>
      </c>
      <c r="I1556">
        <v>6.9</v>
      </c>
      <c r="L1556">
        <v>7.5</v>
      </c>
    </row>
    <row r="1557" spans="2:12" x14ac:dyDescent="0.3">
      <c r="B1557" t="s">
        <v>3270</v>
      </c>
      <c r="C1557" t="s">
        <v>9668</v>
      </c>
      <c r="H1557" t="s">
        <v>896</v>
      </c>
      <c r="I1557">
        <v>6.8</v>
      </c>
      <c r="L1557">
        <v>5.3</v>
      </c>
    </row>
    <row r="1558" spans="2:12" x14ac:dyDescent="0.3">
      <c r="B1558" t="s">
        <v>926</v>
      </c>
      <c r="C1558" t="s">
        <v>18103</v>
      </c>
      <c r="D1558" t="s">
        <v>18104</v>
      </c>
      <c r="E1558" t="s">
        <v>9668</v>
      </c>
      <c r="H1558" t="s">
        <v>257</v>
      </c>
      <c r="I1558">
        <v>3.7</v>
      </c>
      <c r="L1558">
        <v>7.7</v>
      </c>
    </row>
    <row r="1559" spans="2:12" x14ac:dyDescent="0.3">
      <c r="B1559" t="s">
        <v>3270</v>
      </c>
      <c r="C1559" t="s">
        <v>18105</v>
      </c>
      <c r="H1559" t="s">
        <v>1375</v>
      </c>
      <c r="I1559">
        <v>6.1</v>
      </c>
      <c r="L1559">
        <v>3.8</v>
      </c>
    </row>
    <row r="1560" spans="2:12" x14ac:dyDescent="0.3">
      <c r="B1560" t="s">
        <v>18103</v>
      </c>
      <c r="C1560" t="s">
        <v>6096</v>
      </c>
      <c r="H1560" t="s">
        <v>4835</v>
      </c>
      <c r="I1560">
        <v>5.9</v>
      </c>
      <c r="L1560">
        <v>7.6</v>
      </c>
    </row>
    <row r="1561" spans="2:12" x14ac:dyDescent="0.3">
      <c r="B1561" t="s">
        <v>18114</v>
      </c>
      <c r="H1561" t="s">
        <v>5897</v>
      </c>
      <c r="I1561">
        <v>6.7</v>
      </c>
      <c r="L1561">
        <v>7.2</v>
      </c>
    </row>
    <row r="1562" spans="2:12" x14ac:dyDescent="0.3">
      <c r="B1562" t="s">
        <v>3270</v>
      </c>
      <c r="C1562" t="s">
        <v>18110</v>
      </c>
      <c r="H1562" t="s">
        <v>7965</v>
      </c>
      <c r="I1562">
        <v>6.9</v>
      </c>
      <c r="L1562">
        <v>6.3</v>
      </c>
    </row>
    <row r="1563" spans="2:12" x14ac:dyDescent="0.3">
      <c r="B1563" t="s">
        <v>18111</v>
      </c>
      <c r="H1563" t="s">
        <v>982</v>
      </c>
      <c r="I1563">
        <v>5.5</v>
      </c>
      <c r="L1563">
        <v>6.9</v>
      </c>
    </row>
    <row r="1564" spans="2:12" x14ac:dyDescent="0.3">
      <c r="B1564" t="s">
        <v>926</v>
      </c>
      <c r="C1564" t="s">
        <v>18106</v>
      </c>
      <c r="D1564" t="s">
        <v>3270</v>
      </c>
      <c r="E1564" t="s">
        <v>18108</v>
      </c>
      <c r="F1564" t="s">
        <v>18104</v>
      </c>
      <c r="G1564" t="s">
        <v>9668</v>
      </c>
      <c r="H1564" t="s">
        <v>7974</v>
      </c>
      <c r="I1564">
        <v>7.1</v>
      </c>
      <c r="L1564">
        <v>6.1</v>
      </c>
    </row>
    <row r="1565" spans="2:12" x14ac:dyDescent="0.3">
      <c r="B1565" t="s">
        <v>3270</v>
      </c>
      <c r="C1565" t="s">
        <v>9668</v>
      </c>
      <c r="H1565" t="s">
        <v>2062</v>
      </c>
      <c r="I1565">
        <v>7.1</v>
      </c>
      <c r="L1565">
        <v>6.9</v>
      </c>
    </row>
    <row r="1566" spans="2:12" x14ac:dyDescent="0.3">
      <c r="B1566" t="s">
        <v>18106</v>
      </c>
      <c r="C1566" t="s">
        <v>1611</v>
      </c>
      <c r="D1566" t="s">
        <v>15392</v>
      </c>
      <c r="E1566" t="s">
        <v>18107</v>
      </c>
      <c r="H1566" t="s">
        <v>1240</v>
      </c>
      <c r="I1566">
        <v>7.3</v>
      </c>
      <c r="L1566">
        <v>7.7</v>
      </c>
    </row>
    <row r="1567" spans="2:12" x14ac:dyDescent="0.3">
      <c r="H1567" t="s">
        <v>1611</v>
      </c>
      <c r="I1567">
        <v>3.4</v>
      </c>
      <c r="L1567">
        <v>7</v>
      </c>
    </row>
    <row r="1568" spans="2:12" x14ac:dyDescent="0.3">
      <c r="B1568" t="s">
        <v>3270</v>
      </c>
      <c r="C1568" t="s">
        <v>18105</v>
      </c>
      <c r="H1568" t="s">
        <v>1375</v>
      </c>
      <c r="I1568">
        <v>6.8</v>
      </c>
      <c r="L1568">
        <v>6.6</v>
      </c>
    </row>
    <row r="1569" spans="2:12" x14ac:dyDescent="0.3">
      <c r="B1569" t="s">
        <v>3270</v>
      </c>
      <c r="C1569" t="s">
        <v>18114</v>
      </c>
      <c r="H1569" t="s">
        <v>4122</v>
      </c>
      <c r="I1569">
        <v>6.9</v>
      </c>
      <c r="L1569">
        <v>6.4</v>
      </c>
    </row>
    <row r="1570" spans="2:12" x14ac:dyDescent="0.3">
      <c r="H1570" t="s">
        <v>3270</v>
      </c>
      <c r="I1570">
        <v>7</v>
      </c>
      <c r="L1570">
        <v>7.9</v>
      </c>
    </row>
    <row r="1571" spans="2:12" x14ac:dyDescent="0.3">
      <c r="B1571" t="s">
        <v>18111</v>
      </c>
      <c r="C1571" t="s">
        <v>18104</v>
      </c>
      <c r="D1571" t="s">
        <v>9668</v>
      </c>
      <c r="H1571" t="s">
        <v>1361</v>
      </c>
      <c r="I1571">
        <v>5.5</v>
      </c>
      <c r="L1571">
        <v>7.7</v>
      </c>
    </row>
    <row r="1572" spans="2:12" x14ac:dyDescent="0.3">
      <c r="B1572" t="s">
        <v>18105</v>
      </c>
      <c r="C1572" t="s">
        <v>18104</v>
      </c>
      <c r="H1572" t="s">
        <v>2395</v>
      </c>
      <c r="I1572">
        <v>5.0999999999999996</v>
      </c>
      <c r="L1572">
        <v>7.2</v>
      </c>
    </row>
    <row r="1573" spans="2:12" x14ac:dyDescent="0.3">
      <c r="B1573" t="s">
        <v>18108</v>
      </c>
      <c r="C1573" t="s">
        <v>9668</v>
      </c>
      <c r="H1573" t="s">
        <v>2912</v>
      </c>
      <c r="I1573">
        <v>6.2</v>
      </c>
      <c r="L1573">
        <v>6.8</v>
      </c>
    </row>
    <row r="1574" spans="2:12" x14ac:dyDescent="0.3">
      <c r="B1574" t="s">
        <v>3270</v>
      </c>
      <c r="C1574" t="s">
        <v>9668</v>
      </c>
      <c r="H1574" t="s">
        <v>1763</v>
      </c>
      <c r="I1574">
        <v>5.9</v>
      </c>
      <c r="L1574">
        <v>7.4</v>
      </c>
    </row>
    <row r="1575" spans="2:12" x14ac:dyDescent="0.3">
      <c r="B1575" t="s">
        <v>3270</v>
      </c>
      <c r="C1575" t="s">
        <v>18105</v>
      </c>
      <c r="H1575" t="s">
        <v>1375</v>
      </c>
      <c r="I1575">
        <v>5.2</v>
      </c>
      <c r="L1575">
        <v>4.5999999999999996</v>
      </c>
    </row>
    <row r="1576" spans="2:12" x14ac:dyDescent="0.3">
      <c r="B1576" t="s">
        <v>18105</v>
      </c>
      <c r="H1576" t="s">
        <v>1618</v>
      </c>
      <c r="I1576">
        <v>6.2</v>
      </c>
      <c r="L1576">
        <v>6.4</v>
      </c>
    </row>
    <row r="1577" spans="2:12" x14ac:dyDescent="0.3">
      <c r="B1577" t="s">
        <v>3270</v>
      </c>
      <c r="C1577" t="s">
        <v>18105</v>
      </c>
      <c r="D1577" t="s">
        <v>18110</v>
      </c>
      <c r="H1577" t="s">
        <v>4290</v>
      </c>
      <c r="I1577">
        <v>5.5</v>
      </c>
      <c r="L1577">
        <v>7</v>
      </c>
    </row>
    <row r="1578" spans="2:12" x14ac:dyDescent="0.3">
      <c r="B1578" t="s">
        <v>3270</v>
      </c>
      <c r="C1578" t="s">
        <v>18105</v>
      </c>
      <c r="D1578" t="s">
        <v>9668</v>
      </c>
      <c r="H1578" t="s">
        <v>5047</v>
      </c>
      <c r="I1578">
        <v>7.4</v>
      </c>
      <c r="L1578">
        <v>7.7</v>
      </c>
    </row>
    <row r="1579" spans="2:12" x14ac:dyDescent="0.3">
      <c r="B1579" t="s">
        <v>6096</v>
      </c>
      <c r="C1579" t="s">
        <v>18104</v>
      </c>
      <c r="D1579" t="s">
        <v>9668</v>
      </c>
      <c r="H1579" t="s">
        <v>2145</v>
      </c>
      <c r="I1579">
        <v>4.4000000000000004</v>
      </c>
      <c r="L1579">
        <v>6.8</v>
      </c>
    </row>
    <row r="1580" spans="2:12" x14ac:dyDescent="0.3">
      <c r="B1580" t="s">
        <v>18111</v>
      </c>
      <c r="C1580" t="s">
        <v>3270</v>
      </c>
      <c r="D1580" t="s">
        <v>9668</v>
      </c>
      <c r="H1580" t="s">
        <v>454</v>
      </c>
      <c r="I1580">
        <v>6.3</v>
      </c>
      <c r="L1580">
        <v>7</v>
      </c>
    </row>
    <row r="1581" spans="2:12" x14ac:dyDescent="0.3">
      <c r="B1581" t="s">
        <v>18111</v>
      </c>
      <c r="C1581" t="s">
        <v>9668</v>
      </c>
      <c r="H1581" t="s">
        <v>329</v>
      </c>
      <c r="I1581">
        <v>6.1</v>
      </c>
      <c r="L1581">
        <v>7</v>
      </c>
    </row>
    <row r="1582" spans="2:12" x14ac:dyDescent="0.3">
      <c r="B1582" t="s">
        <v>926</v>
      </c>
      <c r="C1582" t="s">
        <v>18111</v>
      </c>
      <c r="D1582" t="s">
        <v>3270</v>
      </c>
      <c r="E1582" t="s">
        <v>18105</v>
      </c>
      <c r="H1582" t="s">
        <v>8058</v>
      </c>
      <c r="I1582">
        <v>5.3</v>
      </c>
      <c r="L1582">
        <v>6.3</v>
      </c>
    </row>
    <row r="1583" spans="2:12" x14ac:dyDescent="0.3">
      <c r="B1583" t="s">
        <v>1611</v>
      </c>
      <c r="C1583" t="s">
        <v>6096</v>
      </c>
      <c r="H1583" t="s">
        <v>8064</v>
      </c>
      <c r="I1583">
        <v>5.4</v>
      </c>
      <c r="L1583">
        <v>7.1</v>
      </c>
    </row>
    <row r="1584" spans="2:12" x14ac:dyDescent="0.3">
      <c r="B1584" t="s">
        <v>3270</v>
      </c>
      <c r="C1584" t="s">
        <v>18105</v>
      </c>
      <c r="H1584" t="s">
        <v>1375</v>
      </c>
      <c r="I1584">
        <v>6.7</v>
      </c>
      <c r="L1584">
        <v>6.1</v>
      </c>
    </row>
    <row r="1585" spans="2:12" x14ac:dyDescent="0.3">
      <c r="B1585" t="s">
        <v>3270</v>
      </c>
      <c r="C1585" t="s">
        <v>18108</v>
      </c>
      <c r="D1585" t="s">
        <v>9668</v>
      </c>
      <c r="H1585" t="s">
        <v>2079</v>
      </c>
      <c r="I1585">
        <v>5.9</v>
      </c>
      <c r="L1585">
        <v>7.3</v>
      </c>
    </row>
    <row r="1586" spans="2:12" x14ac:dyDescent="0.3">
      <c r="H1586" t="s">
        <v>3270</v>
      </c>
      <c r="I1586">
        <v>7.3</v>
      </c>
      <c r="L1586">
        <v>6.2</v>
      </c>
    </row>
    <row r="1587" spans="2:12" x14ac:dyDescent="0.3">
      <c r="B1587" t="s">
        <v>18111</v>
      </c>
      <c r="C1587" t="s">
        <v>9668</v>
      </c>
      <c r="H1587" t="s">
        <v>5679</v>
      </c>
      <c r="I1587">
        <v>5.5</v>
      </c>
      <c r="L1587">
        <v>7.4</v>
      </c>
    </row>
    <row r="1588" spans="2:12" x14ac:dyDescent="0.3">
      <c r="B1588" t="s">
        <v>6096</v>
      </c>
      <c r="C1588" t="s">
        <v>18104</v>
      </c>
      <c r="H1588" t="s">
        <v>755</v>
      </c>
      <c r="I1588">
        <v>5.8</v>
      </c>
      <c r="L1588">
        <v>8</v>
      </c>
    </row>
    <row r="1589" spans="2:12" x14ac:dyDescent="0.3">
      <c r="B1589" t="s">
        <v>926</v>
      </c>
      <c r="C1589" t="s">
        <v>1611</v>
      </c>
      <c r="D1589" t="s">
        <v>18105</v>
      </c>
      <c r="E1589" t="s">
        <v>18104</v>
      </c>
      <c r="H1589" t="s">
        <v>4249</v>
      </c>
      <c r="I1589">
        <v>4.5999999999999996</v>
      </c>
      <c r="L1589">
        <v>6.8</v>
      </c>
    </row>
    <row r="1590" spans="2:12" x14ac:dyDescent="0.3">
      <c r="B1590" t="s">
        <v>3270</v>
      </c>
      <c r="C1590" t="s">
        <v>9668</v>
      </c>
      <c r="H1590" t="s">
        <v>2062</v>
      </c>
      <c r="I1590">
        <v>6.7</v>
      </c>
      <c r="L1590">
        <v>7.4</v>
      </c>
    </row>
    <row r="1591" spans="2:12" x14ac:dyDescent="0.3">
      <c r="B1591" t="s">
        <v>6096</v>
      </c>
      <c r="C1591" t="s">
        <v>9668</v>
      </c>
      <c r="H1591" t="s">
        <v>8098</v>
      </c>
      <c r="I1591">
        <v>5.0999999999999996</v>
      </c>
      <c r="L1591">
        <v>5.7</v>
      </c>
    </row>
    <row r="1592" spans="2:12" x14ac:dyDescent="0.3">
      <c r="B1592" t="s">
        <v>18105</v>
      </c>
      <c r="H1592" t="s">
        <v>1618</v>
      </c>
      <c r="I1592">
        <v>5.6</v>
      </c>
      <c r="L1592">
        <v>7.2</v>
      </c>
    </row>
    <row r="1593" spans="2:12" x14ac:dyDescent="0.3">
      <c r="B1593" t="s">
        <v>18108</v>
      </c>
      <c r="C1593" t="s">
        <v>18105</v>
      </c>
      <c r="D1593" t="s">
        <v>9668</v>
      </c>
      <c r="H1593" t="s">
        <v>3144</v>
      </c>
      <c r="I1593">
        <v>7</v>
      </c>
      <c r="L1593">
        <v>5.9</v>
      </c>
    </row>
    <row r="1594" spans="2:12" x14ac:dyDescent="0.3">
      <c r="B1594" t="s">
        <v>6096</v>
      </c>
      <c r="H1594" t="s">
        <v>7191</v>
      </c>
      <c r="I1594">
        <v>6.4</v>
      </c>
      <c r="L1594">
        <v>7.1</v>
      </c>
    </row>
    <row r="1595" spans="2:12" x14ac:dyDescent="0.3">
      <c r="B1595" t="s">
        <v>3270</v>
      </c>
      <c r="C1595" t="s">
        <v>18109</v>
      </c>
      <c r="D1595" t="s">
        <v>18105</v>
      </c>
      <c r="H1595" t="s">
        <v>5815</v>
      </c>
      <c r="I1595">
        <v>6.7</v>
      </c>
      <c r="L1595">
        <v>7.7</v>
      </c>
    </row>
    <row r="1596" spans="2:12" x14ac:dyDescent="0.3">
      <c r="B1596" t="s">
        <v>926</v>
      </c>
      <c r="C1596" t="s">
        <v>18104</v>
      </c>
      <c r="H1596" t="s">
        <v>68</v>
      </c>
      <c r="I1596">
        <v>4.0999999999999996</v>
      </c>
      <c r="L1596">
        <v>7.4</v>
      </c>
    </row>
    <row r="1597" spans="2:12" x14ac:dyDescent="0.3">
      <c r="B1597" t="s">
        <v>18103</v>
      </c>
      <c r="C1597" t="s">
        <v>9668</v>
      </c>
      <c r="H1597" t="s">
        <v>1938</v>
      </c>
      <c r="I1597">
        <v>5.5</v>
      </c>
      <c r="L1597">
        <v>8.4</v>
      </c>
    </row>
    <row r="1598" spans="2:12" x14ac:dyDescent="0.3">
      <c r="B1598" t="s">
        <v>926</v>
      </c>
      <c r="C1598" t="s">
        <v>18103</v>
      </c>
      <c r="D1598" t="s">
        <v>18104</v>
      </c>
      <c r="E1598" t="s">
        <v>9668</v>
      </c>
      <c r="H1598" t="s">
        <v>257</v>
      </c>
      <c r="I1598">
        <v>2.7</v>
      </c>
      <c r="L1598">
        <v>7.2</v>
      </c>
    </row>
    <row r="1599" spans="2:12" x14ac:dyDescent="0.3">
      <c r="B1599" t="s">
        <v>18111</v>
      </c>
      <c r="C1599" t="s">
        <v>9668</v>
      </c>
      <c r="H1599" t="s">
        <v>329</v>
      </c>
      <c r="I1599">
        <v>6.4</v>
      </c>
      <c r="L1599">
        <v>8.1</v>
      </c>
    </row>
    <row r="1600" spans="2:12" x14ac:dyDescent="0.3">
      <c r="B1600" t="s">
        <v>6096</v>
      </c>
      <c r="C1600" t="s">
        <v>18104</v>
      </c>
      <c r="D1600" t="s">
        <v>9668</v>
      </c>
      <c r="H1600" t="s">
        <v>3041</v>
      </c>
      <c r="I1600">
        <v>4.8</v>
      </c>
      <c r="L1600">
        <v>7.8</v>
      </c>
    </row>
    <row r="1601" spans="2:12" x14ac:dyDescent="0.3">
      <c r="B1601" t="s">
        <v>18105</v>
      </c>
      <c r="H1601" t="s">
        <v>1618</v>
      </c>
      <c r="I1601">
        <v>6.1</v>
      </c>
      <c r="L1601">
        <v>6.8</v>
      </c>
    </row>
    <row r="1602" spans="2:12" x14ac:dyDescent="0.3">
      <c r="B1602" t="s">
        <v>1611</v>
      </c>
      <c r="C1602" t="s">
        <v>15392</v>
      </c>
      <c r="H1602" t="s">
        <v>2848</v>
      </c>
      <c r="I1602">
        <v>4.8</v>
      </c>
      <c r="L1602">
        <v>7.7</v>
      </c>
    </row>
    <row r="1603" spans="2:12" x14ac:dyDescent="0.3">
      <c r="H1603" t="s">
        <v>3270</v>
      </c>
      <c r="I1603">
        <v>7</v>
      </c>
      <c r="L1603">
        <v>6.5</v>
      </c>
    </row>
    <row r="1604" spans="2:12" x14ac:dyDescent="0.3">
      <c r="B1604" t="s">
        <v>18103</v>
      </c>
      <c r="C1604" t="s">
        <v>18108</v>
      </c>
      <c r="H1604" t="s">
        <v>8161</v>
      </c>
      <c r="I1604">
        <v>6.8</v>
      </c>
      <c r="L1604">
        <v>5.9</v>
      </c>
    </row>
    <row r="1605" spans="2:12" x14ac:dyDescent="0.3">
      <c r="B1605" t="s">
        <v>9668</v>
      </c>
      <c r="H1605" t="s">
        <v>1477</v>
      </c>
      <c r="I1605">
        <v>5.6</v>
      </c>
      <c r="L1605">
        <v>8.6999999999999993</v>
      </c>
    </row>
    <row r="1606" spans="2:12" x14ac:dyDescent="0.3">
      <c r="B1606" t="s">
        <v>18111</v>
      </c>
      <c r="C1606" t="s">
        <v>3270</v>
      </c>
      <c r="D1606" t="s">
        <v>9668</v>
      </c>
      <c r="H1606" t="s">
        <v>454</v>
      </c>
      <c r="I1606">
        <v>6.1</v>
      </c>
      <c r="L1606">
        <v>6.1</v>
      </c>
    </row>
    <row r="1607" spans="2:12" x14ac:dyDescent="0.3">
      <c r="B1607" t="s">
        <v>18109</v>
      </c>
      <c r="C1607" t="s">
        <v>18112</v>
      </c>
      <c r="H1607" t="s">
        <v>1898</v>
      </c>
      <c r="I1607">
        <v>7.9</v>
      </c>
      <c r="L1607">
        <v>7.6</v>
      </c>
    </row>
    <row r="1608" spans="2:12" x14ac:dyDescent="0.3">
      <c r="B1608" t="s">
        <v>3270</v>
      </c>
      <c r="H1608" t="s">
        <v>1872</v>
      </c>
      <c r="I1608">
        <v>8.4</v>
      </c>
      <c r="L1608">
        <v>7.3</v>
      </c>
    </row>
    <row r="1609" spans="2:12" x14ac:dyDescent="0.3">
      <c r="B1609" t="s">
        <v>18111</v>
      </c>
      <c r="C1609" t="s">
        <v>3270</v>
      </c>
      <c r="D1609" t="s">
        <v>9668</v>
      </c>
      <c r="H1609" t="s">
        <v>454</v>
      </c>
      <c r="I1609">
        <v>6.5</v>
      </c>
      <c r="L1609">
        <v>7.8</v>
      </c>
    </row>
    <row r="1610" spans="2:12" x14ac:dyDescent="0.3">
      <c r="B1610" t="s">
        <v>18105</v>
      </c>
      <c r="H1610" t="s">
        <v>209</v>
      </c>
      <c r="I1610">
        <v>7.1</v>
      </c>
      <c r="L1610">
        <v>6.7</v>
      </c>
    </row>
    <row r="1611" spans="2:12" x14ac:dyDescent="0.3">
      <c r="B1611" t="s">
        <v>18111</v>
      </c>
      <c r="C1611" t="s">
        <v>3270</v>
      </c>
      <c r="D1611" t="s">
        <v>18105</v>
      </c>
      <c r="E1611" t="s">
        <v>9668</v>
      </c>
      <c r="H1611" t="s">
        <v>5523</v>
      </c>
      <c r="I1611">
        <v>6.6</v>
      </c>
      <c r="L1611">
        <v>6.1</v>
      </c>
    </row>
    <row r="1612" spans="2:12" x14ac:dyDescent="0.3">
      <c r="B1612" t="s">
        <v>3270</v>
      </c>
      <c r="C1612" t="s">
        <v>18105</v>
      </c>
      <c r="H1612" t="s">
        <v>6019</v>
      </c>
      <c r="I1612">
        <v>7</v>
      </c>
      <c r="L1612">
        <v>7.1</v>
      </c>
    </row>
    <row r="1613" spans="2:12" x14ac:dyDescent="0.3">
      <c r="B1613" t="s">
        <v>3270</v>
      </c>
      <c r="C1613" t="s">
        <v>18103</v>
      </c>
      <c r="H1613" t="s">
        <v>6571</v>
      </c>
      <c r="I1613">
        <v>5.6</v>
      </c>
      <c r="L1613">
        <v>5.6</v>
      </c>
    </row>
    <row r="1614" spans="2:12" x14ac:dyDescent="0.3">
      <c r="B1614" t="s">
        <v>926</v>
      </c>
      <c r="H1614" t="s">
        <v>122</v>
      </c>
      <c r="I1614">
        <v>4.8</v>
      </c>
      <c r="L1614">
        <v>7.6</v>
      </c>
    </row>
    <row r="1615" spans="2:12" x14ac:dyDescent="0.3">
      <c r="B1615" t="s">
        <v>18111</v>
      </c>
      <c r="C1615" t="s">
        <v>3270</v>
      </c>
      <c r="D1615" t="s">
        <v>18109</v>
      </c>
      <c r="E1615" t="s">
        <v>13426</v>
      </c>
      <c r="H1615" t="s">
        <v>8215</v>
      </c>
      <c r="I1615">
        <v>7.5</v>
      </c>
      <c r="L1615">
        <v>7.1</v>
      </c>
    </row>
    <row r="1616" spans="2:12" x14ac:dyDescent="0.3">
      <c r="B1616" t="s">
        <v>926</v>
      </c>
      <c r="C1616" t="s">
        <v>3270</v>
      </c>
      <c r="D1616" t="s">
        <v>18109</v>
      </c>
      <c r="E1616" t="s">
        <v>18112</v>
      </c>
      <c r="H1616" t="s">
        <v>1071</v>
      </c>
      <c r="I1616">
        <v>6</v>
      </c>
      <c r="L1616">
        <v>4</v>
      </c>
    </row>
    <row r="1617" spans="2:12" x14ac:dyDescent="0.3">
      <c r="B1617" t="s">
        <v>18113</v>
      </c>
      <c r="C1617" t="s">
        <v>18111</v>
      </c>
      <c r="D1617" t="s">
        <v>3270</v>
      </c>
      <c r="H1617" t="s">
        <v>8225</v>
      </c>
      <c r="I1617">
        <v>6.8</v>
      </c>
      <c r="L1617">
        <v>8</v>
      </c>
    </row>
    <row r="1618" spans="2:12" x14ac:dyDescent="0.3">
      <c r="B1618" t="s">
        <v>18114</v>
      </c>
      <c r="H1618" t="s">
        <v>6111</v>
      </c>
      <c r="I1618">
        <v>6.5</v>
      </c>
      <c r="L1618">
        <v>7</v>
      </c>
    </row>
    <row r="1619" spans="2:12" x14ac:dyDescent="0.3">
      <c r="B1619" t="s">
        <v>3270</v>
      </c>
      <c r="C1619" t="s">
        <v>18114</v>
      </c>
      <c r="D1619" t="s">
        <v>18105</v>
      </c>
      <c r="H1619" t="s">
        <v>8240</v>
      </c>
      <c r="I1619">
        <v>7.9</v>
      </c>
      <c r="L1619">
        <v>7.5</v>
      </c>
    </row>
    <row r="1620" spans="2:12" x14ac:dyDescent="0.3">
      <c r="B1620" t="s">
        <v>3270</v>
      </c>
      <c r="C1620" t="s">
        <v>18105</v>
      </c>
      <c r="H1620" t="s">
        <v>1375</v>
      </c>
      <c r="I1620">
        <v>6.4</v>
      </c>
      <c r="L1620">
        <v>6.7</v>
      </c>
    </row>
    <row r="1621" spans="2:12" x14ac:dyDescent="0.3">
      <c r="B1621" t="s">
        <v>1611</v>
      </c>
      <c r="C1621" t="s">
        <v>15392</v>
      </c>
      <c r="D1621" t="s">
        <v>18103</v>
      </c>
      <c r="H1621" t="s">
        <v>760</v>
      </c>
      <c r="I1621">
        <v>5.8</v>
      </c>
      <c r="L1621">
        <v>7.1</v>
      </c>
    </row>
    <row r="1622" spans="2:12" x14ac:dyDescent="0.3">
      <c r="H1622" t="s">
        <v>3270</v>
      </c>
      <c r="I1622">
        <v>7.7</v>
      </c>
      <c r="L1622">
        <v>7.3</v>
      </c>
    </row>
    <row r="1623" spans="2:12" x14ac:dyDescent="0.3">
      <c r="B1623" t="s">
        <v>18105</v>
      </c>
      <c r="H1623" t="s">
        <v>1618</v>
      </c>
      <c r="I1623">
        <v>5.3</v>
      </c>
      <c r="L1623">
        <v>6.6</v>
      </c>
    </row>
    <row r="1624" spans="2:12" x14ac:dyDescent="0.3">
      <c r="H1624" t="s">
        <v>1611</v>
      </c>
      <c r="I1624">
        <v>5.3</v>
      </c>
      <c r="L1624">
        <v>7</v>
      </c>
    </row>
    <row r="1625" spans="2:12" x14ac:dyDescent="0.3">
      <c r="B1625" t="s">
        <v>3270</v>
      </c>
      <c r="C1625" t="s">
        <v>18109</v>
      </c>
      <c r="H1625" t="s">
        <v>5652</v>
      </c>
      <c r="I1625">
        <v>7.5</v>
      </c>
      <c r="L1625">
        <v>5.4</v>
      </c>
    </row>
    <row r="1626" spans="2:12" x14ac:dyDescent="0.3">
      <c r="B1626" t="s">
        <v>3270</v>
      </c>
      <c r="H1626" t="s">
        <v>2450</v>
      </c>
      <c r="I1626">
        <v>6.9</v>
      </c>
      <c r="L1626">
        <v>6.9</v>
      </c>
    </row>
    <row r="1627" spans="2:12" x14ac:dyDescent="0.3">
      <c r="B1627" t="s">
        <v>18103</v>
      </c>
      <c r="C1627" t="s">
        <v>6096</v>
      </c>
      <c r="D1627" t="s">
        <v>9668</v>
      </c>
      <c r="H1627" t="s">
        <v>7620</v>
      </c>
      <c r="I1627">
        <v>4.9000000000000004</v>
      </c>
      <c r="L1627">
        <v>5.9</v>
      </c>
    </row>
    <row r="1628" spans="2:12" x14ac:dyDescent="0.3">
      <c r="B1628" t="s">
        <v>18108</v>
      </c>
      <c r="C1628" t="s">
        <v>18104</v>
      </c>
      <c r="D1628" t="s">
        <v>9668</v>
      </c>
      <c r="H1628" t="s">
        <v>2139</v>
      </c>
      <c r="I1628">
        <v>7.1</v>
      </c>
      <c r="L1628">
        <v>7</v>
      </c>
    </row>
    <row r="1629" spans="2:12" x14ac:dyDescent="0.3">
      <c r="B1629" t="s">
        <v>18106</v>
      </c>
      <c r="C1629" t="s">
        <v>1611</v>
      </c>
      <c r="D1629" t="s">
        <v>15392</v>
      </c>
      <c r="E1629" t="s">
        <v>18103</v>
      </c>
      <c r="F1629" t="s">
        <v>18107</v>
      </c>
      <c r="G1629" t="s">
        <v>18105</v>
      </c>
      <c r="H1629" t="s">
        <v>84</v>
      </c>
      <c r="I1629">
        <v>8</v>
      </c>
      <c r="L1629">
        <v>6.2</v>
      </c>
    </row>
    <row r="1630" spans="2:12" x14ac:dyDescent="0.3">
      <c r="B1630" t="s">
        <v>18111</v>
      </c>
      <c r="C1630" t="s">
        <v>3270</v>
      </c>
      <c r="D1630" t="s">
        <v>18109</v>
      </c>
      <c r="E1630" t="s">
        <v>18114</v>
      </c>
      <c r="H1630" t="s">
        <v>8289</v>
      </c>
      <c r="I1630">
        <v>7.9</v>
      </c>
      <c r="L1630">
        <v>7.7</v>
      </c>
    </row>
    <row r="1631" spans="2:12" x14ac:dyDescent="0.3">
      <c r="B1631" t="s">
        <v>926</v>
      </c>
      <c r="H1631" t="s">
        <v>122</v>
      </c>
      <c r="I1631">
        <v>7.6</v>
      </c>
      <c r="L1631">
        <v>6.5</v>
      </c>
    </row>
    <row r="1632" spans="2:12" x14ac:dyDescent="0.3">
      <c r="B1632" t="s">
        <v>18106</v>
      </c>
      <c r="C1632" t="s">
        <v>1611</v>
      </c>
      <c r="D1632" t="s">
        <v>3270</v>
      </c>
      <c r="E1632" t="s">
        <v>15392</v>
      </c>
      <c r="F1632" t="s">
        <v>18107</v>
      </c>
      <c r="H1632" t="s">
        <v>8299</v>
      </c>
      <c r="I1632">
        <v>5.9</v>
      </c>
      <c r="L1632">
        <v>5.8</v>
      </c>
    </row>
    <row r="1633" spans="2:12" x14ac:dyDescent="0.3">
      <c r="B1633" t="s">
        <v>3270</v>
      </c>
      <c r="C1633" t="s">
        <v>9668</v>
      </c>
      <c r="H1633" t="s">
        <v>2062</v>
      </c>
      <c r="I1633">
        <v>6.3</v>
      </c>
      <c r="L1633">
        <v>6.1</v>
      </c>
    </row>
    <row r="1634" spans="2:12" x14ac:dyDescent="0.3">
      <c r="B1634" t="s">
        <v>18111</v>
      </c>
      <c r="C1634" t="s">
        <v>9668</v>
      </c>
      <c r="H1634" t="s">
        <v>329</v>
      </c>
      <c r="I1634">
        <v>6.4</v>
      </c>
      <c r="L1634">
        <v>7.6</v>
      </c>
    </row>
    <row r="1635" spans="2:12" x14ac:dyDescent="0.3">
      <c r="B1635" t="s">
        <v>9668</v>
      </c>
      <c r="H1635" t="s">
        <v>59</v>
      </c>
      <c r="I1635">
        <v>8.1999999999999993</v>
      </c>
      <c r="L1635">
        <v>6</v>
      </c>
    </row>
    <row r="1636" spans="2:12" x14ac:dyDescent="0.3">
      <c r="H1636" t="s">
        <v>1611</v>
      </c>
      <c r="I1636">
        <v>6.9</v>
      </c>
      <c r="L1636">
        <v>7.9</v>
      </c>
    </row>
    <row r="1637" spans="2:12" x14ac:dyDescent="0.3">
      <c r="B1637" t="s">
        <v>1611</v>
      </c>
      <c r="C1637" t="s">
        <v>3270</v>
      </c>
      <c r="D1637" t="s">
        <v>18109</v>
      </c>
      <c r="H1637" t="s">
        <v>2944</v>
      </c>
      <c r="I1637">
        <v>7.8</v>
      </c>
      <c r="L1637">
        <v>8.1</v>
      </c>
    </row>
    <row r="1638" spans="2:12" x14ac:dyDescent="0.3">
      <c r="B1638" t="s">
        <v>3270</v>
      </c>
      <c r="C1638" t="s">
        <v>18114</v>
      </c>
      <c r="H1638" t="s">
        <v>5265</v>
      </c>
      <c r="I1638">
        <v>6.7</v>
      </c>
      <c r="L1638">
        <v>8.1999999999999993</v>
      </c>
    </row>
    <row r="1639" spans="2:12" x14ac:dyDescent="0.3">
      <c r="B1639" t="s">
        <v>3270</v>
      </c>
      <c r="C1639" t="s">
        <v>18109</v>
      </c>
      <c r="D1639" t="s">
        <v>18110</v>
      </c>
      <c r="H1639" t="s">
        <v>4057</v>
      </c>
      <c r="I1639">
        <v>7.5</v>
      </c>
      <c r="L1639">
        <v>6</v>
      </c>
    </row>
    <row r="1640" spans="2:12" x14ac:dyDescent="0.3">
      <c r="B1640" t="s">
        <v>6096</v>
      </c>
      <c r="C1640" t="s">
        <v>9668</v>
      </c>
      <c r="H1640" t="s">
        <v>4692</v>
      </c>
      <c r="I1640">
        <v>7.4</v>
      </c>
      <c r="L1640">
        <v>6.8</v>
      </c>
    </row>
    <row r="1641" spans="2:12" x14ac:dyDescent="0.3">
      <c r="B1641" t="s">
        <v>18105</v>
      </c>
      <c r="H1641" t="s">
        <v>1618</v>
      </c>
      <c r="I1641">
        <v>5.2</v>
      </c>
      <c r="L1641">
        <v>6.9</v>
      </c>
    </row>
    <row r="1642" spans="2:12" x14ac:dyDescent="0.3">
      <c r="B1642" t="s">
        <v>3270</v>
      </c>
      <c r="H1642" t="s">
        <v>2450</v>
      </c>
      <c r="I1642">
        <v>7.6</v>
      </c>
      <c r="L1642">
        <v>6.9</v>
      </c>
    </row>
    <row r="1643" spans="2:12" x14ac:dyDescent="0.3">
      <c r="B1643" t="s">
        <v>9668</v>
      </c>
      <c r="H1643" t="s">
        <v>825</v>
      </c>
      <c r="I1643">
        <v>7.3</v>
      </c>
      <c r="L1643">
        <v>7.2</v>
      </c>
    </row>
    <row r="1644" spans="2:12" x14ac:dyDescent="0.3">
      <c r="B1644" t="s">
        <v>18105</v>
      </c>
      <c r="H1644" t="s">
        <v>1618</v>
      </c>
      <c r="I1644">
        <v>6.6</v>
      </c>
      <c r="L1644">
        <v>7.3</v>
      </c>
    </row>
    <row r="1645" spans="2:12" x14ac:dyDescent="0.3">
      <c r="B1645" t="s">
        <v>926</v>
      </c>
      <c r="C1645" t="s">
        <v>9668</v>
      </c>
      <c r="H1645" t="s">
        <v>50</v>
      </c>
      <c r="I1645">
        <v>6.8</v>
      </c>
      <c r="L1645">
        <v>7.5</v>
      </c>
    </row>
    <row r="1646" spans="2:12" x14ac:dyDescent="0.3">
      <c r="B1646" t="s">
        <v>18105</v>
      </c>
      <c r="H1646" t="s">
        <v>1618</v>
      </c>
      <c r="I1646">
        <v>6.9</v>
      </c>
      <c r="L1646">
        <v>6.1</v>
      </c>
    </row>
    <row r="1647" spans="2:12" x14ac:dyDescent="0.3">
      <c r="B1647" t="s">
        <v>18111</v>
      </c>
      <c r="C1647" t="s">
        <v>18104</v>
      </c>
      <c r="D1647" t="s">
        <v>9668</v>
      </c>
      <c r="H1647" t="s">
        <v>1361</v>
      </c>
      <c r="I1647">
        <v>5.8</v>
      </c>
      <c r="L1647">
        <v>7.5</v>
      </c>
    </row>
    <row r="1648" spans="2:12" x14ac:dyDescent="0.3">
      <c r="H1648" t="s">
        <v>1611</v>
      </c>
      <c r="I1648">
        <v>6.6</v>
      </c>
      <c r="L1648">
        <v>8.1999999999999993</v>
      </c>
    </row>
    <row r="1649" spans="2:12" x14ac:dyDescent="0.3">
      <c r="B1649" t="s">
        <v>18105</v>
      </c>
      <c r="C1649" t="s">
        <v>9668</v>
      </c>
      <c r="H1649" t="s">
        <v>8366</v>
      </c>
      <c r="I1649">
        <v>6.7</v>
      </c>
      <c r="L1649">
        <v>6.8</v>
      </c>
    </row>
    <row r="1650" spans="2:12" x14ac:dyDescent="0.3">
      <c r="B1650" t="s">
        <v>15392</v>
      </c>
      <c r="C1650" t="s">
        <v>18103</v>
      </c>
      <c r="H1650" t="s">
        <v>505</v>
      </c>
      <c r="I1650">
        <v>6.7</v>
      </c>
      <c r="L1650">
        <v>7</v>
      </c>
    </row>
    <row r="1651" spans="2:12" x14ac:dyDescent="0.3">
      <c r="B1651" t="s">
        <v>3270</v>
      </c>
      <c r="C1651" t="s">
        <v>18105</v>
      </c>
      <c r="H1651" t="s">
        <v>1375</v>
      </c>
      <c r="I1651">
        <v>6.3</v>
      </c>
      <c r="L1651">
        <v>6.4</v>
      </c>
    </row>
    <row r="1652" spans="2:12" x14ac:dyDescent="0.3">
      <c r="B1652" t="s">
        <v>1611</v>
      </c>
      <c r="H1652" t="s">
        <v>2073</v>
      </c>
      <c r="I1652">
        <v>7.7</v>
      </c>
      <c r="L1652">
        <v>7.1</v>
      </c>
    </row>
    <row r="1653" spans="2:12" x14ac:dyDescent="0.3">
      <c r="B1653" t="s">
        <v>1611</v>
      </c>
      <c r="C1653" t="s">
        <v>18111</v>
      </c>
      <c r="H1653" t="s">
        <v>1689</v>
      </c>
      <c r="I1653">
        <v>6.1</v>
      </c>
      <c r="L1653">
        <v>6.5</v>
      </c>
    </row>
    <row r="1654" spans="2:12" x14ac:dyDescent="0.3">
      <c r="B1654" t="s">
        <v>18103</v>
      </c>
      <c r="C1654" t="s">
        <v>6096</v>
      </c>
      <c r="D1654" t="s">
        <v>9668</v>
      </c>
      <c r="H1654" t="s">
        <v>8390</v>
      </c>
      <c r="I1654">
        <v>4.9000000000000004</v>
      </c>
      <c r="L1654">
        <v>8.5</v>
      </c>
    </row>
    <row r="1655" spans="2:12" x14ac:dyDescent="0.3">
      <c r="B1655" t="s">
        <v>15392</v>
      </c>
      <c r="H1655" t="s">
        <v>2934</v>
      </c>
      <c r="I1655">
        <v>6.2</v>
      </c>
      <c r="L1655">
        <v>8.6999999999999993</v>
      </c>
    </row>
    <row r="1656" spans="2:12" x14ac:dyDescent="0.3">
      <c r="B1656" t="s">
        <v>18105</v>
      </c>
      <c r="H1656" t="s">
        <v>209</v>
      </c>
      <c r="I1656">
        <v>7.8</v>
      </c>
      <c r="L1656">
        <v>8.3000000000000007</v>
      </c>
    </row>
    <row r="1657" spans="2:12" x14ac:dyDescent="0.3">
      <c r="B1657" t="s">
        <v>9668</v>
      </c>
      <c r="H1657" t="s">
        <v>2836</v>
      </c>
      <c r="I1657">
        <v>8.1999999999999993</v>
      </c>
      <c r="L1657">
        <v>7.4</v>
      </c>
    </row>
    <row r="1658" spans="2:12" x14ac:dyDescent="0.3">
      <c r="B1658" t="s">
        <v>18113</v>
      </c>
      <c r="H1658" t="s">
        <v>8408</v>
      </c>
      <c r="I1658">
        <v>6.9</v>
      </c>
      <c r="L1658">
        <v>7.5</v>
      </c>
    </row>
    <row r="1659" spans="2:12" x14ac:dyDescent="0.3">
      <c r="B1659" t="s">
        <v>3270</v>
      </c>
      <c r="C1659" t="s">
        <v>9668</v>
      </c>
      <c r="H1659" t="s">
        <v>896</v>
      </c>
      <c r="I1659">
        <v>6.2</v>
      </c>
      <c r="L1659">
        <v>7.2</v>
      </c>
    </row>
    <row r="1660" spans="2:12" x14ac:dyDescent="0.3">
      <c r="B1660" t="s">
        <v>3270</v>
      </c>
      <c r="C1660" t="s">
        <v>9668</v>
      </c>
      <c r="H1660" t="s">
        <v>2062</v>
      </c>
      <c r="I1660">
        <v>6.9</v>
      </c>
      <c r="L1660">
        <v>8.1999999999999993</v>
      </c>
    </row>
    <row r="1661" spans="2:12" x14ac:dyDescent="0.3">
      <c r="B1661" t="s">
        <v>6096</v>
      </c>
      <c r="C1661" t="s">
        <v>9668</v>
      </c>
      <c r="H1661" t="s">
        <v>4207</v>
      </c>
      <c r="I1661">
        <v>4.8</v>
      </c>
      <c r="L1661">
        <v>8</v>
      </c>
    </row>
    <row r="1662" spans="2:12" x14ac:dyDescent="0.3">
      <c r="B1662" t="s">
        <v>18103</v>
      </c>
      <c r="C1662" t="s">
        <v>18105</v>
      </c>
      <c r="H1662" t="s">
        <v>3479</v>
      </c>
      <c r="I1662">
        <v>5.3</v>
      </c>
      <c r="L1662">
        <v>7.4</v>
      </c>
    </row>
    <row r="1663" spans="2:12" x14ac:dyDescent="0.3">
      <c r="B1663" t="s">
        <v>3270</v>
      </c>
      <c r="C1663" t="s">
        <v>18110</v>
      </c>
      <c r="H1663" t="s">
        <v>5976</v>
      </c>
      <c r="I1663">
        <v>6.7</v>
      </c>
      <c r="L1663">
        <v>5.0999999999999996</v>
      </c>
    </row>
    <row r="1664" spans="2:12" x14ac:dyDescent="0.3">
      <c r="B1664" t="s">
        <v>1611</v>
      </c>
      <c r="C1664" t="s">
        <v>15392</v>
      </c>
      <c r="H1664" t="s">
        <v>8438</v>
      </c>
      <c r="I1664">
        <v>5.4</v>
      </c>
      <c r="L1664">
        <v>8.1999999999999993</v>
      </c>
    </row>
    <row r="1665" spans="2:12" x14ac:dyDescent="0.3">
      <c r="B1665" t="s">
        <v>15392</v>
      </c>
      <c r="C1665" t="s">
        <v>18103</v>
      </c>
      <c r="H1665" t="s">
        <v>505</v>
      </c>
      <c r="I1665">
        <v>5.4</v>
      </c>
      <c r="L1665">
        <v>7.9</v>
      </c>
    </row>
    <row r="1666" spans="2:12" x14ac:dyDescent="0.3">
      <c r="B1666" t="s">
        <v>6096</v>
      </c>
      <c r="C1666" t="s">
        <v>18104</v>
      </c>
      <c r="H1666" t="s">
        <v>4010</v>
      </c>
      <c r="I1666">
        <v>4.9000000000000004</v>
      </c>
      <c r="L1666">
        <v>7</v>
      </c>
    </row>
    <row r="1667" spans="2:12" x14ac:dyDescent="0.3">
      <c r="B1667" t="s">
        <v>3270</v>
      </c>
      <c r="H1667" t="s">
        <v>2450</v>
      </c>
      <c r="I1667">
        <v>6.1</v>
      </c>
      <c r="L1667">
        <v>6.9</v>
      </c>
    </row>
    <row r="1668" spans="2:12" x14ac:dyDescent="0.3">
      <c r="B1668" t="s">
        <v>6096</v>
      </c>
      <c r="C1668" t="s">
        <v>18105</v>
      </c>
      <c r="H1668" t="s">
        <v>8456</v>
      </c>
      <c r="I1668">
        <v>5.8</v>
      </c>
      <c r="L1668">
        <v>6</v>
      </c>
    </row>
    <row r="1669" spans="2:12" x14ac:dyDescent="0.3">
      <c r="B1669" t="s">
        <v>3270</v>
      </c>
      <c r="C1669" t="s">
        <v>18109</v>
      </c>
      <c r="D1669" t="s">
        <v>18112</v>
      </c>
      <c r="H1669" t="s">
        <v>3108</v>
      </c>
      <c r="I1669">
        <v>7</v>
      </c>
      <c r="L1669">
        <v>7.1</v>
      </c>
    </row>
    <row r="1670" spans="2:12" x14ac:dyDescent="0.3">
      <c r="B1670" t="s">
        <v>3270</v>
      </c>
      <c r="C1670" t="s">
        <v>18105</v>
      </c>
      <c r="H1670" t="s">
        <v>1375</v>
      </c>
      <c r="I1670">
        <v>6.5</v>
      </c>
      <c r="L1670">
        <v>6.9</v>
      </c>
    </row>
    <row r="1671" spans="2:12" x14ac:dyDescent="0.3">
      <c r="B1671" t="s">
        <v>1611</v>
      </c>
      <c r="C1671" t="s">
        <v>18111</v>
      </c>
      <c r="H1671" t="s">
        <v>1689</v>
      </c>
      <c r="I1671">
        <v>6.6</v>
      </c>
      <c r="L1671">
        <v>7.3</v>
      </c>
    </row>
    <row r="1672" spans="2:12" x14ac:dyDescent="0.3">
      <c r="B1672" t="s">
        <v>18111</v>
      </c>
      <c r="C1672" t="s">
        <v>3270</v>
      </c>
      <c r="D1672" t="s">
        <v>9668</v>
      </c>
      <c r="H1672" t="s">
        <v>454</v>
      </c>
      <c r="I1672">
        <v>5.7</v>
      </c>
      <c r="L1672">
        <v>5.4</v>
      </c>
    </row>
    <row r="1673" spans="2:12" x14ac:dyDescent="0.3">
      <c r="B1673" t="s">
        <v>926</v>
      </c>
      <c r="C1673" t="s">
        <v>9668</v>
      </c>
      <c r="H1673" t="s">
        <v>50</v>
      </c>
      <c r="I1673">
        <v>6.6</v>
      </c>
      <c r="L1673">
        <v>8.4</v>
      </c>
    </row>
    <row r="1674" spans="2:12" x14ac:dyDescent="0.3">
      <c r="B1674" t="s">
        <v>18105</v>
      </c>
      <c r="H1674" t="s">
        <v>1618</v>
      </c>
      <c r="I1674">
        <v>7</v>
      </c>
      <c r="L1674">
        <v>6.3</v>
      </c>
    </row>
    <row r="1675" spans="2:12" x14ac:dyDescent="0.3">
      <c r="H1675" t="s">
        <v>3270</v>
      </c>
      <c r="I1675">
        <v>7.4</v>
      </c>
      <c r="L1675">
        <v>6</v>
      </c>
    </row>
    <row r="1676" spans="2:12" x14ac:dyDescent="0.3">
      <c r="B1676" t="s">
        <v>3270</v>
      </c>
      <c r="C1676" t="s">
        <v>18105</v>
      </c>
      <c r="H1676" t="s">
        <v>1375</v>
      </c>
      <c r="I1676">
        <v>5.3</v>
      </c>
      <c r="L1676">
        <v>7.4</v>
      </c>
    </row>
    <row r="1677" spans="2:12" x14ac:dyDescent="0.3">
      <c r="B1677" t="s">
        <v>3270</v>
      </c>
      <c r="C1677" t="s">
        <v>18109</v>
      </c>
      <c r="H1677" t="s">
        <v>2094</v>
      </c>
      <c r="I1677">
        <v>7.4</v>
      </c>
      <c r="L1677">
        <v>6.7</v>
      </c>
    </row>
    <row r="1678" spans="2:12" x14ac:dyDescent="0.3">
      <c r="B1678" t="s">
        <v>3270</v>
      </c>
      <c r="C1678" t="s">
        <v>18105</v>
      </c>
      <c r="D1678" t="s">
        <v>9668</v>
      </c>
      <c r="H1678" t="s">
        <v>5047</v>
      </c>
      <c r="I1678">
        <v>7.4</v>
      </c>
      <c r="L1678">
        <v>5.8</v>
      </c>
    </row>
    <row r="1679" spans="2:12" x14ac:dyDescent="0.3">
      <c r="B1679" t="s">
        <v>9668</v>
      </c>
      <c r="H1679" t="s">
        <v>3911</v>
      </c>
      <c r="I1679">
        <v>6.8</v>
      </c>
      <c r="L1679">
        <v>5.8</v>
      </c>
    </row>
    <row r="1680" spans="2:12" x14ac:dyDescent="0.3">
      <c r="B1680" t="s">
        <v>926</v>
      </c>
      <c r="C1680" t="s">
        <v>18104</v>
      </c>
      <c r="D1680" t="s">
        <v>9668</v>
      </c>
      <c r="H1680" t="s">
        <v>222</v>
      </c>
      <c r="I1680">
        <v>7.2</v>
      </c>
      <c r="L1680">
        <v>6.2</v>
      </c>
    </row>
    <row r="1681" spans="2:12" x14ac:dyDescent="0.3">
      <c r="H1681" t="s">
        <v>3270</v>
      </c>
      <c r="I1681">
        <v>6</v>
      </c>
      <c r="L1681">
        <v>7</v>
      </c>
    </row>
    <row r="1682" spans="2:12" x14ac:dyDescent="0.3">
      <c r="B1682" t="s">
        <v>3270</v>
      </c>
      <c r="C1682" t="s">
        <v>15392</v>
      </c>
      <c r="D1682" t="s">
        <v>18103</v>
      </c>
      <c r="H1682" t="s">
        <v>538</v>
      </c>
      <c r="I1682">
        <v>7.8</v>
      </c>
      <c r="L1682">
        <v>8</v>
      </c>
    </row>
    <row r="1683" spans="2:12" x14ac:dyDescent="0.3">
      <c r="B1683" t="s">
        <v>3270</v>
      </c>
      <c r="C1683" t="s">
        <v>18108</v>
      </c>
      <c r="D1683" t="s">
        <v>9668</v>
      </c>
      <c r="H1683" t="s">
        <v>2079</v>
      </c>
      <c r="I1683">
        <v>6.6</v>
      </c>
      <c r="L1683">
        <v>7.4</v>
      </c>
    </row>
    <row r="1684" spans="2:12" x14ac:dyDescent="0.3">
      <c r="B1684" t="s">
        <v>1611</v>
      </c>
      <c r="C1684" t="s">
        <v>18111</v>
      </c>
      <c r="D1684" t="s">
        <v>18114</v>
      </c>
      <c r="H1684" t="s">
        <v>8530</v>
      </c>
      <c r="I1684">
        <v>7.9</v>
      </c>
      <c r="L1684">
        <v>7.1</v>
      </c>
    </row>
    <row r="1685" spans="2:12" x14ac:dyDescent="0.3">
      <c r="B1685" t="s">
        <v>18114</v>
      </c>
      <c r="H1685" t="s">
        <v>6111</v>
      </c>
      <c r="I1685">
        <v>5.7</v>
      </c>
      <c r="L1685">
        <v>7</v>
      </c>
    </row>
    <row r="1686" spans="2:12" x14ac:dyDescent="0.3">
      <c r="B1686" t="s">
        <v>3270</v>
      </c>
      <c r="C1686" t="s">
        <v>18105</v>
      </c>
      <c r="H1686" t="s">
        <v>1375</v>
      </c>
      <c r="I1686">
        <v>7.1</v>
      </c>
      <c r="L1686">
        <v>7.8</v>
      </c>
    </row>
    <row r="1687" spans="2:12" x14ac:dyDescent="0.3">
      <c r="B1687" t="s">
        <v>1611</v>
      </c>
      <c r="C1687" t="s">
        <v>6096</v>
      </c>
      <c r="H1687" t="s">
        <v>8064</v>
      </c>
      <c r="I1687">
        <v>5.6</v>
      </c>
      <c r="L1687">
        <v>5.3</v>
      </c>
    </row>
    <row r="1688" spans="2:12" x14ac:dyDescent="0.3">
      <c r="B1688" t="s">
        <v>3270</v>
      </c>
      <c r="C1688" t="s">
        <v>18108</v>
      </c>
      <c r="D1688" t="s">
        <v>9668</v>
      </c>
      <c r="H1688" t="s">
        <v>2079</v>
      </c>
      <c r="I1688">
        <v>7.8</v>
      </c>
      <c r="L1688">
        <v>6.9</v>
      </c>
    </row>
    <row r="1689" spans="2:12" x14ac:dyDescent="0.3">
      <c r="B1689" t="s">
        <v>3270</v>
      </c>
      <c r="C1689" t="s">
        <v>18109</v>
      </c>
      <c r="H1689" t="s">
        <v>2094</v>
      </c>
      <c r="I1689">
        <v>7.9</v>
      </c>
      <c r="L1689">
        <v>7.1</v>
      </c>
    </row>
    <row r="1690" spans="2:12" x14ac:dyDescent="0.3">
      <c r="B1690" t="s">
        <v>18109</v>
      </c>
      <c r="C1690" t="s">
        <v>9668</v>
      </c>
      <c r="H1690" t="s">
        <v>2708</v>
      </c>
      <c r="I1690">
        <v>6.9</v>
      </c>
      <c r="L1690">
        <v>7.6</v>
      </c>
    </row>
    <row r="1691" spans="2:12" x14ac:dyDescent="0.3">
      <c r="B1691" t="s">
        <v>3270</v>
      </c>
      <c r="C1691" t="s">
        <v>18103</v>
      </c>
      <c r="D1691" t="s">
        <v>18108</v>
      </c>
      <c r="E1691" t="s">
        <v>18104</v>
      </c>
      <c r="F1691" t="s">
        <v>9668</v>
      </c>
      <c r="H1691" t="s">
        <v>8562</v>
      </c>
      <c r="I1691">
        <v>7.7</v>
      </c>
      <c r="L1691">
        <v>8.1</v>
      </c>
    </row>
    <row r="1692" spans="2:12" x14ac:dyDescent="0.3">
      <c r="B1692" t="s">
        <v>3270</v>
      </c>
      <c r="C1692" t="s">
        <v>18109</v>
      </c>
      <c r="D1692" t="s">
        <v>18105</v>
      </c>
      <c r="H1692" t="s">
        <v>5815</v>
      </c>
      <c r="I1692">
        <v>6.9</v>
      </c>
      <c r="L1692">
        <v>7</v>
      </c>
    </row>
    <row r="1693" spans="2:12" x14ac:dyDescent="0.3">
      <c r="B1693" t="s">
        <v>18111</v>
      </c>
      <c r="C1693" t="s">
        <v>3270</v>
      </c>
      <c r="D1693" t="s">
        <v>18109</v>
      </c>
      <c r="E1693" t="s">
        <v>13426</v>
      </c>
      <c r="H1693" t="s">
        <v>8572</v>
      </c>
      <c r="I1693">
        <v>6</v>
      </c>
      <c r="L1693">
        <v>7.1</v>
      </c>
    </row>
    <row r="1694" spans="2:12" x14ac:dyDescent="0.3">
      <c r="B1694" t="s">
        <v>18108</v>
      </c>
      <c r="C1694" t="s">
        <v>9668</v>
      </c>
      <c r="H1694" t="s">
        <v>2912</v>
      </c>
      <c r="I1694">
        <v>6.2</v>
      </c>
      <c r="L1694">
        <v>7.6</v>
      </c>
    </row>
    <row r="1695" spans="2:12" x14ac:dyDescent="0.3">
      <c r="B1695" t="s">
        <v>3270</v>
      </c>
      <c r="C1695" t="s">
        <v>18108</v>
      </c>
      <c r="D1695" t="s">
        <v>9668</v>
      </c>
      <c r="H1695" t="s">
        <v>2079</v>
      </c>
      <c r="I1695">
        <v>5.9</v>
      </c>
      <c r="L1695">
        <v>7.1</v>
      </c>
    </row>
    <row r="1696" spans="2:12" x14ac:dyDescent="0.3">
      <c r="B1696" t="s">
        <v>3270</v>
      </c>
      <c r="C1696" t="s">
        <v>15392</v>
      </c>
      <c r="H1696" t="s">
        <v>3772</v>
      </c>
      <c r="I1696">
        <v>6.8</v>
      </c>
      <c r="L1696">
        <v>5.7</v>
      </c>
    </row>
    <row r="1697" spans="2:12" x14ac:dyDescent="0.3">
      <c r="B1697" t="s">
        <v>926</v>
      </c>
      <c r="C1697" t="s">
        <v>1611</v>
      </c>
      <c r="D1697" t="s">
        <v>15392</v>
      </c>
      <c r="E1697" t="s">
        <v>18104</v>
      </c>
      <c r="H1697" t="s">
        <v>2918</v>
      </c>
      <c r="I1697">
        <v>3.6</v>
      </c>
      <c r="L1697">
        <v>6.2</v>
      </c>
    </row>
    <row r="1698" spans="2:12" x14ac:dyDescent="0.3">
      <c r="B1698" t="s">
        <v>3270</v>
      </c>
      <c r="C1698" t="s">
        <v>9668</v>
      </c>
      <c r="H1698" t="s">
        <v>2062</v>
      </c>
      <c r="I1698">
        <v>6.7</v>
      </c>
      <c r="L1698">
        <v>5.9</v>
      </c>
    </row>
    <row r="1699" spans="2:12" x14ac:dyDescent="0.3">
      <c r="B1699" t="s">
        <v>1611</v>
      </c>
      <c r="C1699" t="s">
        <v>18111</v>
      </c>
      <c r="D1699" t="s">
        <v>9668</v>
      </c>
      <c r="H1699" t="s">
        <v>412</v>
      </c>
      <c r="I1699">
        <v>6.3</v>
      </c>
      <c r="L1699">
        <v>6.8</v>
      </c>
    </row>
    <row r="1700" spans="2:12" x14ac:dyDescent="0.3">
      <c r="B1700" t="s">
        <v>18111</v>
      </c>
      <c r="C1700" t="s">
        <v>3270</v>
      </c>
      <c r="H1700" t="s">
        <v>8601</v>
      </c>
      <c r="I1700">
        <v>6.4</v>
      </c>
      <c r="L1700">
        <v>6.8</v>
      </c>
    </row>
    <row r="1701" spans="2:12" x14ac:dyDescent="0.3">
      <c r="B1701" t="s">
        <v>6096</v>
      </c>
      <c r="C1701" t="s">
        <v>18108</v>
      </c>
      <c r="D1701" t="s">
        <v>9668</v>
      </c>
      <c r="H1701" t="s">
        <v>4624</v>
      </c>
      <c r="I1701">
        <v>6.4</v>
      </c>
      <c r="L1701">
        <v>5.0999999999999996</v>
      </c>
    </row>
    <row r="1702" spans="2:12" x14ac:dyDescent="0.3">
      <c r="B1702" t="s">
        <v>3270</v>
      </c>
      <c r="H1702" t="s">
        <v>2450</v>
      </c>
      <c r="I1702">
        <v>5.7</v>
      </c>
      <c r="L1702">
        <v>7.7</v>
      </c>
    </row>
    <row r="1703" spans="2:12" x14ac:dyDescent="0.3">
      <c r="B1703" t="s">
        <v>9668</v>
      </c>
      <c r="H1703" t="s">
        <v>3911</v>
      </c>
      <c r="I1703">
        <v>6.2</v>
      </c>
      <c r="L1703">
        <v>3.9</v>
      </c>
    </row>
    <row r="1704" spans="2:12" x14ac:dyDescent="0.3">
      <c r="B1704" t="s">
        <v>1611</v>
      </c>
      <c r="C1704" t="s">
        <v>18111</v>
      </c>
      <c r="H1704" t="s">
        <v>1689</v>
      </c>
      <c r="I1704">
        <v>5.2</v>
      </c>
      <c r="L1704">
        <v>5.9</v>
      </c>
    </row>
    <row r="1705" spans="2:12" x14ac:dyDescent="0.3">
      <c r="B1705" t="s">
        <v>15392</v>
      </c>
      <c r="C1705" t="s">
        <v>18103</v>
      </c>
      <c r="D1705" t="s">
        <v>18114</v>
      </c>
      <c r="E1705" t="s">
        <v>18105</v>
      </c>
      <c r="H1705" t="s">
        <v>8620</v>
      </c>
      <c r="I1705">
        <v>6.1</v>
      </c>
      <c r="L1705">
        <v>8.1</v>
      </c>
    </row>
    <row r="1706" spans="2:12" x14ac:dyDescent="0.3">
      <c r="B1706" t="s">
        <v>18105</v>
      </c>
      <c r="H1706" t="s">
        <v>1618</v>
      </c>
      <c r="I1706">
        <v>7.1</v>
      </c>
      <c r="L1706">
        <v>7.6</v>
      </c>
    </row>
    <row r="1707" spans="2:12" x14ac:dyDescent="0.3">
      <c r="B1707" t="s">
        <v>3270</v>
      </c>
      <c r="C1707" t="s">
        <v>18105</v>
      </c>
      <c r="H1707" t="s">
        <v>1375</v>
      </c>
      <c r="I1707">
        <v>7.2</v>
      </c>
      <c r="L1707">
        <v>5.5</v>
      </c>
    </row>
    <row r="1708" spans="2:12" x14ac:dyDescent="0.3">
      <c r="B1708" t="s">
        <v>3270</v>
      </c>
      <c r="C1708" t="s">
        <v>18108</v>
      </c>
      <c r="D1708" t="s">
        <v>9668</v>
      </c>
      <c r="H1708" t="s">
        <v>2079</v>
      </c>
      <c r="I1708">
        <v>6.5</v>
      </c>
      <c r="L1708">
        <v>7.6</v>
      </c>
    </row>
    <row r="1709" spans="2:12" x14ac:dyDescent="0.3">
      <c r="B1709" t="s">
        <v>1611</v>
      </c>
      <c r="C1709" t="s">
        <v>18111</v>
      </c>
      <c r="H1709" t="s">
        <v>1689</v>
      </c>
      <c r="I1709">
        <v>6</v>
      </c>
      <c r="L1709">
        <v>5.3</v>
      </c>
    </row>
    <row r="1710" spans="2:12" x14ac:dyDescent="0.3">
      <c r="B1710" t="s">
        <v>1611</v>
      </c>
      <c r="C1710" t="s">
        <v>18111</v>
      </c>
      <c r="H1710" t="s">
        <v>1689</v>
      </c>
      <c r="I1710">
        <v>7</v>
      </c>
      <c r="L1710">
        <v>8.5</v>
      </c>
    </row>
    <row r="1711" spans="2:12" x14ac:dyDescent="0.3">
      <c r="B1711" t="s">
        <v>3270</v>
      </c>
      <c r="C1711" t="s">
        <v>18105</v>
      </c>
      <c r="H1711" t="s">
        <v>1375</v>
      </c>
      <c r="I1711">
        <v>7</v>
      </c>
      <c r="L1711">
        <v>7</v>
      </c>
    </row>
    <row r="1712" spans="2:12" x14ac:dyDescent="0.3">
      <c r="B1712" t="s">
        <v>18105</v>
      </c>
      <c r="C1712" t="s">
        <v>13426</v>
      </c>
      <c r="H1712" t="s">
        <v>3878</v>
      </c>
      <c r="I1712">
        <v>7.5</v>
      </c>
      <c r="L1712">
        <v>7.8</v>
      </c>
    </row>
    <row r="1713" spans="2:12" x14ac:dyDescent="0.3">
      <c r="B1713" t="s">
        <v>6096</v>
      </c>
      <c r="C1713" t="s">
        <v>18104</v>
      </c>
      <c r="D1713" t="s">
        <v>9668</v>
      </c>
      <c r="H1713" t="s">
        <v>3041</v>
      </c>
      <c r="I1713">
        <v>6.6</v>
      </c>
      <c r="L1713">
        <v>7.2</v>
      </c>
    </row>
    <row r="1714" spans="2:12" x14ac:dyDescent="0.3">
      <c r="B1714" t="s">
        <v>18109</v>
      </c>
      <c r="C1714" t="s">
        <v>18112</v>
      </c>
      <c r="H1714" t="s">
        <v>1898</v>
      </c>
      <c r="I1714">
        <v>7.4</v>
      </c>
      <c r="L1714">
        <v>8</v>
      </c>
    </row>
    <row r="1715" spans="2:12" x14ac:dyDescent="0.3">
      <c r="B1715" t="s">
        <v>9668</v>
      </c>
      <c r="H1715" t="s">
        <v>825</v>
      </c>
      <c r="I1715">
        <v>6.5</v>
      </c>
      <c r="L1715">
        <v>8.1</v>
      </c>
    </row>
    <row r="1716" spans="2:12" x14ac:dyDescent="0.3">
      <c r="B1716" t="s">
        <v>9668</v>
      </c>
      <c r="H1716" t="s">
        <v>5289</v>
      </c>
      <c r="I1716">
        <v>6.2</v>
      </c>
      <c r="L1716">
        <v>6.8</v>
      </c>
    </row>
    <row r="1717" spans="2:12" x14ac:dyDescent="0.3">
      <c r="B1717" t="s">
        <v>1611</v>
      </c>
      <c r="C1717" t="s">
        <v>18111</v>
      </c>
      <c r="D1717" t="s">
        <v>18114</v>
      </c>
      <c r="H1717" t="s">
        <v>8674</v>
      </c>
      <c r="I1717">
        <v>7.8</v>
      </c>
      <c r="L1717">
        <v>7.2</v>
      </c>
    </row>
    <row r="1718" spans="2:12" x14ac:dyDescent="0.3">
      <c r="B1718" t="s">
        <v>18103</v>
      </c>
      <c r="C1718" t="s">
        <v>6096</v>
      </c>
      <c r="H1718" t="s">
        <v>3319</v>
      </c>
      <c r="I1718">
        <v>5.2</v>
      </c>
      <c r="L1718">
        <v>7.4</v>
      </c>
    </row>
    <row r="1719" spans="2:12" x14ac:dyDescent="0.3">
      <c r="B1719" t="s">
        <v>18111</v>
      </c>
      <c r="C1719" t="s">
        <v>3270</v>
      </c>
      <c r="H1719" t="s">
        <v>8601</v>
      </c>
      <c r="I1719">
        <v>6.5</v>
      </c>
      <c r="L1719">
        <v>6.1</v>
      </c>
    </row>
    <row r="1720" spans="2:12" x14ac:dyDescent="0.3">
      <c r="B1720" t="s">
        <v>3270</v>
      </c>
      <c r="C1720" t="s">
        <v>18105</v>
      </c>
      <c r="H1720" t="s">
        <v>1375</v>
      </c>
      <c r="I1720">
        <v>6.5</v>
      </c>
      <c r="L1720">
        <v>7</v>
      </c>
    </row>
    <row r="1721" spans="2:12" x14ac:dyDescent="0.3">
      <c r="B1721" t="s">
        <v>926</v>
      </c>
      <c r="C1721" t="s">
        <v>1611</v>
      </c>
      <c r="D1721" t="s">
        <v>18104</v>
      </c>
      <c r="E1721" t="s">
        <v>9668</v>
      </c>
      <c r="H1721" t="s">
        <v>8690</v>
      </c>
      <c r="I1721">
        <v>5.2</v>
      </c>
      <c r="L1721">
        <v>5.3</v>
      </c>
    </row>
    <row r="1722" spans="2:12" x14ac:dyDescent="0.3">
      <c r="B1722" t="s">
        <v>18111</v>
      </c>
      <c r="C1722" t="s">
        <v>3270</v>
      </c>
      <c r="D1722" t="s">
        <v>13426</v>
      </c>
      <c r="H1722" t="s">
        <v>8696</v>
      </c>
      <c r="I1722">
        <v>7.2</v>
      </c>
      <c r="L1722">
        <v>7.8</v>
      </c>
    </row>
    <row r="1723" spans="2:12" x14ac:dyDescent="0.3">
      <c r="B1723" t="s">
        <v>9668</v>
      </c>
      <c r="H1723" t="s">
        <v>3911</v>
      </c>
      <c r="I1723">
        <v>7.1</v>
      </c>
      <c r="L1723">
        <v>6.5</v>
      </c>
    </row>
    <row r="1724" spans="2:12" x14ac:dyDescent="0.3">
      <c r="B1724" t="s">
        <v>926</v>
      </c>
      <c r="C1724" t="s">
        <v>1611</v>
      </c>
      <c r="D1724" t="s">
        <v>15392</v>
      </c>
      <c r="E1724" t="s">
        <v>18105</v>
      </c>
      <c r="F1724" t="s">
        <v>18104</v>
      </c>
      <c r="H1724" t="s">
        <v>8705</v>
      </c>
      <c r="I1724">
        <v>4.5</v>
      </c>
      <c r="L1724">
        <v>8</v>
      </c>
    </row>
    <row r="1725" spans="2:12" x14ac:dyDescent="0.3">
      <c r="B1725" t="s">
        <v>18105</v>
      </c>
      <c r="H1725" t="s">
        <v>1618</v>
      </c>
      <c r="I1725">
        <v>5.7</v>
      </c>
      <c r="L1725">
        <v>6.9</v>
      </c>
    </row>
    <row r="1726" spans="2:12" x14ac:dyDescent="0.3">
      <c r="B1726" t="s">
        <v>18108</v>
      </c>
      <c r="C1726" t="s">
        <v>18105</v>
      </c>
      <c r="D1726" t="s">
        <v>9668</v>
      </c>
      <c r="H1726" t="s">
        <v>3144</v>
      </c>
      <c r="I1726">
        <v>6</v>
      </c>
      <c r="L1726">
        <v>7</v>
      </c>
    </row>
    <row r="1727" spans="2:12" x14ac:dyDescent="0.3">
      <c r="B1727" t="s">
        <v>18108</v>
      </c>
      <c r="C1727" t="s">
        <v>9668</v>
      </c>
      <c r="H1727" t="s">
        <v>2152</v>
      </c>
      <c r="I1727">
        <v>6.4</v>
      </c>
      <c r="L1727">
        <v>6.7</v>
      </c>
    </row>
    <row r="1728" spans="2:12" x14ac:dyDescent="0.3">
      <c r="B1728" t="s">
        <v>18105</v>
      </c>
      <c r="H1728" t="s">
        <v>1618</v>
      </c>
      <c r="I1728">
        <v>5.2</v>
      </c>
      <c r="L1728">
        <v>5.8</v>
      </c>
    </row>
    <row r="1729" spans="2:12" x14ac:dyDescent="0.3">
      <c r="B1729" t="s">
        <v>18103</v>
      </c>
      <c r="C1729" t="s">
        <v>18105</v>
      </c>
      <c r="D1729" t="s">
        <v>18104</v>
      </c>
      <c r="H1729" t="s">
        <v>8727</v>
      </c>
      <c r="I1729">
        <v>4.3</v>
      </c>
      <c r="L1729">
        <v>4.5</v>
      </c>
    </row>
    <row r="1730" spans="2:12" x14ac:dyDescent="0.3">
      <c r="B1730" t="s">
        <v>3270</v>
      </c>
      <c r="C1730" t="s">
        <v>9668</v>
      </c>
      <c r="H1730" t="s">
        <v>2062</v>
      </c>
      <c r="I1730">
        <v>6.1</v>
      </c>
      <c r="L1730">
        <v>5.9</v>
      </c>
    </row>
    <row r="1731" spans="2:12" x14ac:dyDescent="0.3">
      <c r="B1731" t="s">
        <v>18111</v>
      </c>
      <c r="C1731" t="s">
        <v>18108</v>
      </c>
      <c r="D1731" t="s">
        <v>18105</v>
      </c>
      <c r="H1731" t="s">
        <v>8736</v>
      </c>
      <c r="I1731">
        <v>6.8</v>
      </c>
      <c r="L1731">
        <v>6.6</v>
      </c>
    </row>
    <row r="1732" spans="2:12" x14ac:dyDescent="0.3">
      <c r="B1732" t="s">
        <v>15392</v>
      </c>
      <c r="H1732" t="s">
        <v>8743</v>
      </c>
      <c r="I1732">
        <v>5.2</v>
      </c>
      <c r="L1732">
        <v>6.6</v>
      </c>
    </row>
    <row r="1733" spans="2:12" x14ac:dyDescent="0.3">
      <c r="B1733" t="s">
        <v>18108</v>
      </c>
      <c r="C1733" t="s">
        <v>18104</v>
      </c>
      <c r="D1733" t="s">
        <v>9668</v>
      </c>
      <c r="H1733" t="s">
        <v>1585</v>
      </c>
      <c r="I1733">
        <v>6.5</v>
      </c>
      <c r="L1733">
        <v>7.8</v>
      </c>
    </row>
    <row r="1734" spans="2:12" x14ac:dyDescent="0.3">
      <c r="B1734" t="s">
        <v>18108</v>
      </c>
      <c r="C1734" t="s">
        <v>18105</v>
      </c>
      <c r="D1734" t="s">
        <v>9668</v>
      </c>
      <c r="H1734" t="s">
        <v>3144</v>
      </c>
      <c r="I1734">
        <v>7.5</v>
      </c>
      <c r="L1734">
        <v>5.5</v>
      </c>
    </row>
    <row r="1735" spans="2:12" x14ac:dyDescent="0.3">
      <c r="H1735" t="s">
        <v>3270</v>
      </c>
      <c r="I1735">
        <v>7.1</v>
      </c>
      <c r="L1735">
        <v>7.7</v>
      </c>
    </row>
    <row r="1736" spans="2:12" x14ac:dyDescent="0.3">
      <c r="B1736" t="s">
        <v>3270</v>
      </c>
      <c r="C1736" t="s">
        <v>15392</v>
      </c>
      <c r="D1736" t="s">
        <v>18105</v>
      </c>
      <c r="H1736" t="s">
        <v>8535</v>
      </c>
      <c r="I1736">
        <v>6.9</v>
      </c>
      <c r="L1736">
        <v>7.1</v>
      </c>
    </row>
    <row r="1737" spans="2:12" x14ac:dyDescent="0.3">
      <c r="H1737" t="s">
        <v>3270</v>
      </c>
      <c r="I1737">
        <v>8</v>
      </c>
      <c r="L1737">
        <v>6.4</v>
      </c>
    </row>
    <row r="1738" spans="2:12" x14ac:dyDescent="0.3">
      <c r="H1738" t="s">
        <v>3270</v>
      </c>
      <c r="I1738">
        <v>8.1999999999999993</v>
      </c>
      <c r="L1738">
        <v>7</v>
      </c>
    </row>
    <row r="1739" spans="2:12" x14ac:dyDescent="0.3">
      <c r="B1739" t="s">
        <v>3270</v>
      </c>
      <c r="C1739" t="s">
        <v>18109</v>
      </c>
      <c r="H1739" t="s">
        <v>5652</v>
      </c>
      <c r="I1739">
        <v>6.4</v>
      </c>
      <c r="L1739">
        <v>5.8</v>
      </c>
    </row>
    <row r="1740" spans="2:12" x14ac:dyDescent="0.3">
      <c r="B1740" t="s">
        <v>9668</v>
      </c>
      <c r="H1740" t="s">
        <v>59</v>
      </c>
      <c r="I1740">
        <v>7.9</v>
      </c>
      <c r="L1740">
        <v>5.9</v>
      </c>
    </row>
    <row r="1741" spans="2:12" x14ac:dyDescent="0.3">
      <c r="B1741" t="s">
        <v>18105</v>
      </c>
      <c r="H1741" t="s">
        <v>209</v>
      </c>
      <c r="I1741">
        <v>6.7</v>
      </c>
      <c r="L1741">
        <v>7.2</v>
      </c>
    </row>
    <row r="1742" spans="2:12" x14ac:dyDescent="0.3">
      <c r="B1742" t="s">
        <v>3270</v>
      </c>
      <c r="C1742" t="s">
        <v>18114</v>
      </c>
      <c r="D1742" t="s">
        <v>18105</v>
      </c>
      <c r="H1742" t="s">
        <v>8787</v>
      </c>
      <c r="I1742">
        <v>6.1</v>
      </c>
      <c r="L1742">
        <v>5.6</v>
      </c>
    </row>
    <row r="1743" spans="2:12" x14ac:dyDescent="0.3">
      <c r="B1743" t="s">
        <v>3270</v>
      </c>
      <c r="C1743" t="s">
        <v>18109</v>
      </c>
      <c r="H1743" t="s">
        <v>5652</v>
      </c>
      <c r="I1743">
        <v>8.9</v>
      </c>
      <c r="L1743">
        <v>6.8</v>
      </c>
    </row>
    <row r="1744" spans="2:12" x14ac:dyDescent="0.3">
      <c r="H1744" t="s">
        <v>3270</v>
      </c>
      <c r="I1744">
        <v>8.1</v>
      </c>
      <c r="L1744">
        <v>7.3</v>
      </c>
    </row>
    <row r="1745" spans="2:12" x14ac:dyDescent="0.3">
      <c r="B1745" t="s">
        <v>3270</v>
      </c>
      <c r="C1745" t="s">
        <v>9668</v>
      </c>
      <c r="H1745" t="s">
        <v>3438</v>
      </c>
      <c r="I1745">
        <v>6.2</v>
      </c>
      <c r="L1745">
        <v>7.3</v>
      </c>
    </row>
    <row r="1746" spans="2:12" x14ac:dyDescent="0.3">
      <c r="B1746" t="s">
        <v>1611</v>
      </c>
      <c r="C1746" t="s">
        <v>15392</v>
      </c>
      <c r="D1746" t="s">
        <v>18103</v>
      </c>
      <c r="E1746" t="s">
        <v>6096</v>
      </c>
      <c r="F1746" t="s">
        <v>18108</v>
      </c>
      <c r="H1746" t="s">
        <v>8804</v>
      </c>
      <c r="I1746">
        <v>4.9000000000000004</v>
      </c>
      <c r="L1746">
        <v>5.4</v>
      </c>
    </row>
    <row r="1747" spans="2:12" x14ac:dyDescent="0.3">
      <c r="B1747" t="s">
        <v>6096</v>
      </c>
      <c r="C1747" t="s">
        <v>9668</v>
      </c>
      <c r="H1747" t="s">
        <v>4692</v>
      </c>
      <c r="I1747">
        <v>5.8</v>
      </c>
      <c r="L1747">
        <v>7.8</v>
      </c>
    </row>
    <row r="1748" spans="2:12" x14ac:dyDescent="0.3">
      <c r="B1748" t="s">
        <v>926</v>
      </c>
      <c r="C1748" t="s">
        <v>18106</v>
      </c>
      <c r="D1748" t="s">
        <v>1611</v>
      </c>
      <c r="E1748" t="s">
        <v>15392</v>
      </c>
      <c r="F1748" t="s">
        <v>18104</v>
      </c>
      <c r="H1748" t="s">
        <v>468</v>
      </c>
      <c r="I1748">
        <v>6</v>
      </c>
      <c r="L1748">
        <v>6.7</v>
      </c>
    </row>
    <row r="1749" spans="2:12" x14ac:dyDescent="0.3">
      <c r="B1749" t="s">
        <v>926</v>
      </c>
      <c r="C1749" t="s">
        <v>6096</v>
      </c>
      <c r="D1749" t="s">
        <v>18104</v>
      </c>
      <c r="H1749" t="s">
        <v>3307</v>
      </c>
      <c r="I1749">
        <v>7</v>
      </c>
      <c r="L1749">
        <v>7.5</v>
      </c>
    </row>
    <row r="1750" spans="2:12" x14ac:dyDescent="0.3">
      <c r="B1750" t="s">
        <v>926</v>
      </c>
      <c r="C1750" t="s">
        <v>1611</v>
      </c>
      <c r="D1750" t="s">
        <v>15392</v>
      </c>
      <c r="E1750" t="s">
        <v>18104</v>
      </c>
      <c r="H1750" t="s">
        <v>2918</v>
      </c>
      <c r="I1750">
        <v>6</v>
      </c>
      <c r="L1750">
        <v>6.8</v>
      </c>
    </row>
    <row r="1751" spans="2:12" x14ac:dyDescent="0.3">
      <c r="B1751" t="s">
        <v>3270</v>
      </c>
      <c r="C1751" t="s">
        <v>9668</v>
      </c>
      <c r="H1751" t="s">
        <v>2062</v>
      </c>
      <c r="I1751">
        <v>7.9</v>
      </c>
      <c r="L1751">
        <v>7.8</v>
      </c>
    </row>
    <row r="1752" spans="2:12" x14ac:dyDescent="0.3">
      <c r="B1752" t="s">
        <v>3270</v>
      </c>
      <c r="C1752" t="s">
        <v>9668</v>
      </c>
      <c r="H1752" t="s">
        <v>2062</v>
      </c>
      <c r="I1752">
        <v>8.1</v>
      </c>
      <c r="L1752">
        <v>6.9</v>
      </c>
    </row>
    <row r="1753" spans="2:12" x14ac:dyDescent="0.3">
      <c r="B1753" t="s">
        <v>1611</v>
      </c>
      <c r="C1753" t="s">
        <v>18111</v>
      </c>
      <c r="D1753" t="s">
        <v>18105</v>
      </c>
      <c r="H1753" t="s">
        <v>5427</v>
      </c>
      <c r="I1753">
        <v>6.2</v>
      </c>
      <c r="L1753">
        <v>7.2</v>
      </c>
    </row>
    <row r="1754" spans="2:12" x14ac:dyDescent="0.3">
      <c r="B1754" t="s">
        <v>3270</v>
      </c>
      <c r="C1754" t="s">
        <v>18105</v>
      </c>
      <c r="H1754" t="s">
        <v>1375</v>
      </c>
      <c r="I1754">
        <v>6.7</v>
      </c>
      <c r="L1754">
        <v>7.2</v>
      </c>
    </row>
    <row r="1755" spans="2:12" x14ac:dyDescent="0.3">
      <c r="B1755" t="s">
        <v>18105</v>
      </c>
      <c r="H1755" t="s">
        <v>209</v>
      </c>
      <c r="I1755">
        <v>7.3</v>
      </c>
      <c r="L1755">
        <v>5.4</v>
      </c>
    </row>
    <row r="1756" spans="2:12" x14ac:dyDescent="0.3">
      <c r="H1756" t="s">
        <v>1611</v>
      </c>
      <c r="I1756">
        <v>4.5999999999999996</v>
      </c>
      <c r="L1756">
        <v>7.1</v>
      </c>
    </row>
    <row r="1757" spans="2:12" x14ac:dyDescent="0.3">
      <c r="B1757" t="s">
        <v>15392</v>
      </c>
      <c r="H1757" t="s">
        <v>2934</v>
      </c>
      <c r="I1757">
        <v>6.1</v>
      </c>
      <c r="L1757">
        <v>6.8</v>
      </c>
    </row>
    <row r="1758" spans="2:12" x14ac:dyDescent="0.3">
      <c r="B1758" t="s">
        <v>18105</v>
      </c>
      <c r="H1758" t="s">
        <v>1618</v>
      </c>
      <c r="I1758">
        <v>6.2</v>
      </c>
      <c r="L1758">
        <v>7.4</v>
      </c>
    </row>
    <row r="1759" spans="2:12" x14ac:dyDescent="0.3">
      <c r="B1759" t="s">
        <v>18113</v>
      </c>
      <c r="C1759" t="s">
        <v>3270</v>
      </c>
      <c r="D1759" t="s">
        <v>18109</v>
      </c>
      <c r="E1759" t="s">
        <v>18105</v>
      </c>
      <c r="F1759" t="s">
        <v>13426</v>
      </c>
      <c r="H1759" t="s">
        <v>8864</v>
      </c>
      <c r="I1759">
        <v>7.8</v>
      </c>
      <c r="L1759">
        <v>6.7</v>
      </c>
    </row>
    <row r="1760" spans="2:12" x14ac:dyDescent="0.3">
      <c r="B1760" t="s">
        <v>18111</v>
      </c>
      <c r="C1760" t="s">
        <v>9668</v>
      </c>
      <c r="H1760" t="s">
        <v>329</v>
      </c>
      <c r="I1760">
        <v>6.1</v>
      </c>
      <c r="L1760">
        <v>7.2</v>
      </c>
    </row>
    <row r="1761" spans="2:12" x14ac:dyDescent="0.3">
      <c r="H1761" t="s">
        <v>6096</v>
      </c>
      <c r="I1761">
        <v>5.8</v>
      </c>
      <c r="L1761">
        <v>7.5</v>
      </c>
    </row>
    <row r="1762" spans="2:12" x14ac:dyDescent="0.3">
      <c r="B1762" t="s">
        <v>18105</v>
      </c>
      <c r="H1762" t="s">
        <v>209</v>
      </c>
      <c r="I1762">
        <v>6.5</v>
      </c>
      <c r="L1762">
        <v>7.9</v>
      </c>
    </row>
    <row r="1763" spans="2:12" x14ac:dyDescent="0.3">
      <c r="B1763" t="s">
        <v>3270</v>
      </c>
      <c r="C1763" t="s">
        <v>15392</v>
      </c>
      <c r="D1763" t="s">
        <v>18103</v>
      </c>
      <c r="H1763" t="s">
        <v>538</v>
      </c>
      <c r="I1763">
        <v>7.2</v>
      </c>
      <c r="L1763">
        <v>6.7</v>
      </c>
    </row>
    <row r="1764" spans="2:12" x14ac:dyDescent="0.3">
      <c r="B1764" t="s">
        <v>3270</v>
      </c>
      <c r="C1764" t="s">
        <v>15392</v>
      </c>
      <c r="H1764" t="s">
        <v>8887</v>
      </c>
      <c r="I1764">
        <v>7.8</v>
      </c>
      <c r="L1764">
        <v>6.5</v>
      </c>
    </row>
    <row r="1765" spans="2:12" x14ac:dyDescent="0.3">
      <c r="B1765" t="s">
        <v>3270</v>
      </c>
      <c r="H1765" t="s">
        <v>2450</v>
      </c>
      <c r="I1765">
        <v>4.7</v>
      </c>
      <c r="L1765">
        <v>7.2</v>
      </c>
    </row>
    <row r="1766" spans="2:12" x14ac:dyDescent="0.3">
      <c r="B1766" t="s">
        <v>926</v>
      </c>
      <c r="C1766" t="s">
        <v>3270</v>
      </c>
      <c r="D1766" t="s">
        <v>9668</v>
      </c>
      <c r="H1766" t="s">
        <v>685</v>
      </c>
      <c r="I1766">
        <v>6.8</v>
      </c>
      <c r="L1766">
        <v>8.6</v>
      </c>
    </row>
    <row r="1767" spans="2:12" x14ac:dyDescent="0.3">
      <c r="B1767" t="s">
        <v>6096</v>
      </c>
      <c r="C1767" t="s">
        <v>18108</v>
      </c>
      <c r="D1767" t="s">
        <v>9668</v>
      </c>
      <c r="H1767" t="s">
        <v>5834</v>
      </c>
      <c r="I1767">
        <v>5.9</v>
      </c>
      <c r="L1767">
        <v>6.5</v>
      </c>
    </row>
    <row r="1768" spans="2:12" x14ac:dyDescent="0.3">
      <c r="H1768" t="s">
        <v>1611</v>
      </c>
      <c r="I1768">
        <v>7.2</v>
      </c>
      <c r="L1768">
        <v>6.7</v>
      </c>
    </row>
    <row r="1769" spans="2:12" x14ac:dyDescent="0.3">
      <c r="B1769" t="s">
        <v>18111</v>
      </c>
      <c r="C1769" t="s">
        <v>3270</v>
      </c>
      <c r="H1769" t="s">
        <v>1663</v>
      </c>
      <c r="I1769">
        <v>8.6999999999999993</v>
      </c>
      <c r="L1769">
        <v>5.0999999999999996</v>
      </c>
    </row>
    <row r="1770" spans="2:12" x14ac:dyDescent="0.3">
      <c r="B1770" t="s">
        <v>926</v>
      </c>
      <c r="C1770" t="s">
        <v>1611</v>
      </c>
      <c r="D1770" t="s">
        <v>18111</v>
      </c>
      <c r="E1770" t="s">
        <v>15392</v>
      </c>
      <c r="F1770" t="s">
        <v>18105</v>
      </c>
      <c r="G1770" t="s">
        <v>9668</v>
      </c>
      <c r="H1770" t="s">
        <v>8911</v>
      </c>
      <c r="I1770">
        <v>5</v>
      </c>
      <c r="L1770">
        <v>6.7</v>
      </c>
    </row>
    <row r="1771" spans="2:12" x14ac:dyDescent="0.3">
      <c r="B1771" t="s">
        <v>15392</v>
      </c>
      <c r="C1771" t="s">
        <v>18103</v>
      </c>
      <c r="H1771" t="s">
        <v>505</v>
      </c>
      <c r="I1771">
        <v>6.6</v>
      </c>
      <c r="L1771">
        <v>8.1</v>
      </c>
    </row>
    <row r="1772" spans="2:12" x14ac:dyDescent="0.3">
      <c r="B1772" t="s">
        <v>3270</v>
      </c>
      <c r="H1772" t="s">
        <v>1872</v>
      </c>
      <c r="I1772">
        <v>8.3000000000000007</v>
      </c>
      <c r="L1772">
        <v>7.2</v>
      </c>
    </row>
    <row r="1773" spans="2:12" x14ac:dyDescent="0.3">
      <c r="B1773" t="s">
        <v>926</v>
      </c>
      <c r="C1773" t="s">
        <v>1611</v>
      </c>
      <c r="D1773" t="s">
        <v>18111</v>
      </c>
      <c r="H1773" t="s">
        <v>1334</v>
      </c>
      <c r="I1773">
        <v>6.7</v>
      </c>
      <c r="L1773">
        <v>7.4</v>
      </c>
    </row>
    <row r="1774" spans="2:12" x14ac:dyDescent="0.3">
      <c r="B1774" t="s">
        <v>3270</v>
      </c>
      <c r="C1774" t="s">
        <v>18109</v>
      </c>
      <c r="H1774" t="s">
        <v>5652</v>
      </c>
      <c r="I1774">
        <v>7.8</v>
      </c>
      <c r="L1774">
        <v>6.5</v>
      </c>
    </row>
    <row r="1775" spans="2:12" x14ac:dyDescent="0.3">
      <c r="B1775" t="s">
        <v>18111</v>
      </c>
      <c r="C1775" t="s">
        <v>3270</v>
      </c>
      <c r="D1775" t="s">
        <v>9668</v>
      </c>
      <c r="H1775" t="s">
        <v>454</v>
      </c>
      <c r="I1775">
        <v>6.5</v>
      </c>
      <c r="L1775">
        <v>6.1</v>
      </c>
    </row>
    <row r="1776" spans="2:12" x14ac:dyDescent="0.3">
      <c r="B1776" t="s">
        <v>1611</v>
      </c>
      <c r="C1776" t="s">
        <v>18111</v>
      </c>
      <c r="D1776" t="s">
        <v>9668</v>
      </c>
      <c r="H1776" t="s">
        <v>412</v>
      </c>
      <c r="I1776">
        <v>6.1</v>
      </c>
      <c r="L1776">
        <v>8.1999999999999993</v>
      </c>
    </row>
    <row r="1777" spans="2:12" x14ac:dyDescent="0.3">
      <c r="H1777" t="s">
        <v>3270</v>
      </c>
      <c r="I1777">
        <v>8.1</v>
      </c>
      <c r="L1777">
        <v>7.2</v>
      </c>
    </row>
    <row r="1778" spans="2:12" x14ac:dyDescent="0.3">
      <c r="B1778" t="s">
        <v>18106</v>
      </c>
      <c r="C1778" t="s">
        <v>1611</v>
      </c>
      <c r="D1778" t="s">
        <v>15392</v>
      </c>
      <c r="E1778" t="s">
        <v>18103</v>
      </c>
      <c r="H1778" t="s">
        <v>266</v>
      </c>
      <c r="I1778">
        <v>5.2</v>
      </c>
      <c r="L1778">
        <v>5.5</v>
      </c>
    </row>
    <row r="1779" spans="2:12" x14ac:dyDescent="0.3">
      <c r="B1779" t="s">
        <v>18106</v>
      </c>
      <c r="C1779" t="s">
        <v>1611</v>
      </c>
      <c r="D1779" t="s">
        <v>15392</v>
      </c>
      <c r="E1779" t="s">
        <v>18103</v>
      </c>
      <c r="F1779" t="s">
        <v>18107</v>
      </c>
      <c r="H1779" t="s">
        <v>802</v>
      </c>
      <c r="I1779">
        <v>5.6</v>
      </c>
      <c r="L1779">
        <v>7.4</v>
      </c>
    </row>
    <row r="1780" spans="2:12" x14ac:dyDescent="0.3">
      <c r="B1780" t="s">
        <v>1611</v>
      </c>
      <c r="H1780" t="s">
        <v>2073</v>
      </c>
      <c r="I1780">
        <v>5.8</v>
      </c>
      <c r="L1780">
        <v>7.7</v>
      </c>
    </row>
    <row r="1781" spans="2:12" x14ac:dyDescent="0.3">
      <c r="B1781" t="s">
        <v>3270</v>
      </c>
      <c r="C1781" t="s">
        <v>15392</v>
      </c>
      <c r="D1781" t="s">
        <v>18105</v>
      </c>
      <c r="H1781" t="s">
        <v>8535</v>
      </c>
      <c r="I1781">
        <v>6.6</v>
      </c>
      <c r="L1781">
        <v>7.8</v>
      </c>
    </row>
    <row r="1782" spans="2:12" x14ac:dyDescent="0.3">
      <c r="B1782" t="s">
        <v>18111</v>
      </c>
      <c r="C1782" t="s">
        <v>3270</v>
      </c>
      <c r="D1782" t="s">
        <v>9668</v>
      </c>
      <c r="H1782" t="s">
        <v>454</v>
      </c>
      <c r="I1782">
        <v>6.6</v>
      </c>
      <c r="L1782">
        <v>6.6</v>
      </c>
    </row>
    <row r="1783" spans="2:12" x14ac:dyDescent="0.3">
      <c r="B1783" t="s">
        <v>18105</v>
      </c>
      <c r="H1783" t="s">
        <v>1618</v>
      </c>
      <c r="I1783">
        <v>5.5</v>
      </c>
      <c r="L1783">
        <v>6</v>
      </c>
    </row>
    <row r="1784" spans="2:12" x14ac:dyDescent="0.3">
      <c r="B1784" t="s">
        <v>3270</v>
      </c>
      <c r="C1784" t="s">
        <v>18110</v>
      </c>
      <c r="H1784" t="s">
        <v>1575</v>
      </c>
      <c r="I1784">
        <v>7</v>
      </c>
      <c r="L1784">
        <v>8.4</v>
      </c>
    </row>
    <row r="1785" spans="2:12" x14ac:dyDescent="0.3">
      <c r="B1785" t="s">
        <v>18105</v>
      </c>
      <c r="C1785" t="s">
        <v>18104</v>
      </c>
      <c r="H1785" t="s">
        <v>5257</v>
      </c>
      <c r="I1785">
        <v>6.5</v>
      </c>
      <c r="L1785">
        <v>7.9</v>
      </c>
    </row>
    <row r="1786" spans="2:12" x14ac:dyDescent="0.3">
      <c r="B1786" t="s">
        <v>3270</v>
      </c>
      <c r="C1786" t="s">
        <v>15392</v>
      </c>
      <c r="D1786" t="s">
        <v>18105</v>
      </c>
      <c r="H1786" t="s">
        <v>8535</v>
      </c>
      <c r="I1786">
        <v>5.8</v>
      </c>
      <c r="L1786">
        <v>6</v>
      </c>
    </row>
    <row r="1787" spans="2:12" x14ac:dyDescent="0.3">
      <c r="H1787" t="s">
        <v>6096</v>
      </c>
      <c r="I1787">
        <v>5.6</v>
      </c>
      <c r="L1787">
        <v>5.9</v>
      </c>
    </row>
    <row r="1788" spans="2:12" x14ac:dyDescent="0.3">
      <c r="B1788" t="s">
        <v>18105</v>
      </c>
      <c r="H1788" t="s">
        <v>1618</v>
      </c>
      <c r="I1788">
        <v>5.6</v>
      </c>
      <c r="L1788">
        <v>8.6</v>
      </c>
    </row>
    <row r="1789" spans="2:12" x14ac:dyDescent="0.3">
      <c r="B1789" t="s">
        <v>18111</v>
      </c>
      <c r="C1789" t="s">
        <v>3270</v>
      </c>
      <c r="D1789" t="s">
        <v>9668</v>
      </c>
      <c r="H1789" t="s">
        <v>454</v>
      </c>
      <c r="I1789">
        <v>5.8</v>
      </c>
      <c r="L1789">
        <v>6.1</v>
      </c>
    </row>
    <row r="1790" spans="2:12" x14ac:dyDescent="0.3">
      <c r="B1790" t="s">
        <v>18105</v>
      </c>
      <c r="H1790" t="s">
        <v>209</v>
      </c>
      <c r="I1790">
        <v>7.6</v>
      </c>
      <c r="L1790">
        <v>6.7</v>
      </c>
    </row>
    <row r="1791" spans="2:12" x14ac:dyDescent="0.3">
      <c r="B1791" t="s">
        <v>18105</v>
      </c>
      <c r="H1791" t="s">
        <v>1618</v>
      </c>
      <c r="I1791">
        <v>6.4</v>
      </c>
      <c r="L1791">
        <v>8.1</v>
      </c>
    </row>
    <row r="1792" spans="2:12" x14ac:dyDescent="0.3">
      <c r="B1792" t="s">
        <v>15392</v>
      </c>
      <c r="H1792" t="s">
        <v>2934</v>
      </c>
      <c r="I1792">
        <v>6.3</v>
      </c>
      <c r="L1792">
        <v>3.4</v>
      </c>
    </row>
    <row r="1793" spans="2:12" x14ac:dyDescent="0.3">
      <c r="B1793" t="s">
        <v>926</v>
      </c>
      <c r="C1793" t="s">
        <v>6096</v>
      </c>
      <c r="D1793" t="s">
        <v>9668</v>
      </c>
      <c r="H1793" t="s">
        <v>5499</v>
      </c>
      <c r="I1793">
        <v>4.5999999999999996</v>
      </c>
      <c r="L1793">
        <v>5.9</v>
      </c>
    </row>
    <row r="1794" spans="2:12" x14ac:dyDescent="0.3">
      <c r="B1794" t="s">
        <v>3270</v>
      </c>
      <c r="C1794" t="s">
        <v>9668</v>
      </c>
      <c r="H1794" t="s">
        <v>2062</v>
      </c>
      <c r="I1794">
        <v>6.5</v>
      </c>
      <c r="L1794">
        <v>6</v>
      </c>
    </row>
    <row r="1795" spans="2:12" x14ac:dyDescent="0.3">
      <c r="B1795" t="s">
        <v>18114</v>
      </c>
      <c r="H1795" t="s">
        <v>5897</v>
      </c>
      <c r="I1795">
        <v>7.5</v>
      </c>
      <c r="L1795">
        <v>7.4</v>
      </c>
    </row>
    <row r="1796" spans="2:12" x14ac:dyDescent="0.3">
      <c r="B1796" t="s">
        <v>3270</v>
      </c>
      <c r="C1796" t="s">
        <v>18109</v>
      </c>
      <c r="H1796" t="s">
        <v>5652</v>
      </c>
      <c r="I1796">
        <v>7.5</v>
      </c>
      <c r="L1796">
        <v>7.4</v>
      </c>
    </row>
    <row r="1797" spans="2:12" x14ac:dyDescent="0.3">
      <c r="B1797" t="s">
        <v>18103</v>
      </c>
      <c r="C1797" t="s">
        <v>6096</v>
      </c>
      <c r="D1797" t="s">
        <v>18105</v>
      </c>
      <c r="H1797" t="s">
        <v>9033</v>
      </c>
      <c r="I1797">
        <v>5.3</v>
      </c>
      <c r="L1797">
        <v>6.2</v>
      </c>
    </row>
    <row r="1798" spans="2:12" x14ac:dyDescent="0.3">
      <c r="B1798" t="s">
        <v>3270</v>
      </c>
      <c r="C1798" t="s">
        <v>18109</v>
      </c>
      <c r="D1798" t="s">
        <v>18112</v>
      </c>
      <c r="H1798" t="s">
        <v>990</v>
      </c>
      <c r="I1798">
        <v>7.5</v>
      </c>
      <c r="L1798">
        <v>7.2</v>
      </c>
    </row>
    <row r="1799" spans="2:12" x14ac:dyDescent="0.3">
      <c r="B1799" t="s">
        <v>15392</v>
      </c>
      <c r="C1799" t="s">
        <v>18114</v>
      </c>
      <c r="H1799" t="s">
        <v>9048</v>
      </c>
      <c r="I1799">
        <v>3.3</v>
      </c>
      <c r="L1799">
        <v>6.7</v>
      </c>
    </row>
    <row r="1800" spans="2:12" x14ac:dyDescent="0.3">
      <c r="B1800" t="s">
        <v>1611</v>
      </c>
      <c r="C1800" t="s">
        <v>18114</v>
      </c>
      <c r="H1800" t="s">
        <v>9057</v>
      </c>
      <c r="I1800">
        <v>3.5</v>
      </c>
      <c r="L1800">
        <v>7.5</v>
      </c>
    </row>
    <row r="1801" spans="2:12" x14ac:dyDescent="0.3">
      <c r="B1801" t="s">
        <v>3270</v>
      </c>
      <c r="H1801" t="s">
        <v>1872</v>
      </c>
      <c r="I1801">
        <v>9.3000000000000007</v>
      </c>
      <c r="L1801">
        <v>7.2</v>
      </c>
    </row>
    <row r="1802" spans="2:12" x14ac:dyDescent="0.3">
      <c r="B1802" t="s">
        <v>1611</v>
      </c>
      <c r="C1802" t="s">
        <v>18111</v>
      </c>
      <c r="H1802" t="s">
        <v>9064</v>
      </c>
      <c r="I1802">
        <v>4.8</v>
      </c>
      <c r="L1802">
        <v>5.6</v>
      </c>
    </row>
    <row r="1803" spans="2:12" x14ac:dyDescent="0.3">
      <c r="B1803" t="s">
        <v>18110</v>
      </c>
      <c r="H1803" t="s">
        <v>3753</v>
      </c>
      <c r="I1803">
        <v>6.9</v>
      </c>
      <c r="L1803">
        <v>6.8</v>
      </c>
    </row>
    <row r="1804" spans="2:12" x14ac:dyDescent="0.3">
      <c r="B1804" t="s">
        <v>3270</v>
      </c>
      <c r="C1804" t="s">
        <v>9668</v>
      </c>
      <c r="H1804" t="s">
        <v>2062</v>
      </c>
      <c r="I1804">
        <v>6</v>
      </c>
      <c r="L1804">
        <v>7.2</v>
      </c>
    </row>
    <row r="1805" spans="2:12" x14ac:dyDescent="0.3">
      <c r="H1805" t="s">
        <v>3270</v>
      </c>
      <c r="I1805">
        <v>7.3</v>
      </c>
      <c r="L1805">
        <v>7</v>
      </c>
    </row>
    <row r="1806" spans="2:12" x14ac:dyDescent="0.3">
      <c r="B1806" t="s">
        <v>3270</v>
      </c>
      <c r="C1806" t="s">
        <v>18105</v>
      </c>
      <c r="H1806" t="s">
        <v>1375</v>
      </c>
      <c r="I1806">
        <v>6.6</v>
      </c>
      <c r="L1806">
        <v>7.2</v>
      </c>
    </row>
    <row r="1807" spans="2:12" x14ac:dyDescent="0.3">
      <c r="B1807" t="s">
        <v>1611</v>
      </c>
      <c r="C1807" t="s">
        <v>3270</v>
      </c>
      <c r="D1807" t="s">
        <v>18110</v>
      </c>
      <c r="H1807" t="s">
        <v>9089</v>
      </c>
      <c r="I1807">
        <v>7.5</v>
      </c>
      <c r="L1807">
        <v>7.2</v>
      </c>
    </row>
    <row r="1808" spans="2:12" x14ac:dyDescent="0.3">
      <c r="B1808" t="s">
        <v>18110</v>
      </c>
      <c r="H1808" t="s">
        <v>3637</v>
      </c>
      <c r="I1808">
        <v>6.9</v>
      </c>
      <c r="L1808">
        <v>6.9</v>
      </c>
    </row>
    <row r="1809" spans="2:12" x14ac:dyDescent="0.3">
      <c r="B1809" t="s">
        <v>3270</v>
      </c>
      <c r="C1809" t="s">
        <v>18105</v>
      </c>
      <c r="H1809" t="s">
        <v>1375</v>
      </c>
      <c r="I1809">
        <v>6.8</v>
      </c>
      <c r="L1809">
        <v>7</v>
      </c>
    </row>
    <row r="1810" spans="2:12" x14ac:dyDescent="0.3">
      <c r="B1810" t="s">
        <v>18111</v>
      </c>
      <c r="C1810" t="s">
        <v>3270</v>
      </c>
      <c r="D1810" t="s">
        <v>18108</v>
      </c>
      <c r="E1810" t="s">
        <v>9668</v>
      </c>
      <c r="H1810" t="s">
        <v>1092</v>
      </c>
      <c r="I1810">
        <v>6.4</v>
      </c>
      <c r="L1810">
        <v>6.7</v>
      </c>
    </row>
    <row r="1811" spans="2:12" x14ac:dyDescent="0.3">
      <c r="B1811" t="s">
        <v>6096</v>
      </c>
      <c r="C1811" t="s">
        <v>9668</v>
      </c>
      <c r="H1811" t="s">
        <v>9106</v>
      </c>
      <c r="I1811">
        <v>5.6</v>
      </c>
      <c r="L1811">
        <v>7.4</v>
      </c>
    </row>
    <row r="1812" spans="2:12" x14ac:dyDescent="0.3">
      <c r="B1812" t="s">
        <v>18111</v>
      </c>
      <c r="C1812" t="s">
        <v>9668</v>
      </c>
      <c r="H1812" t="s">
        <v>329</v>
      </c>
      <c r="I1812">
        <v>6.3</v>
      </c>
      <c r="L1812">
        <v>6.1</v>
      </c>
    </row>
    <row r="1813" spans="2:12" x14ac:dyDescent="0.3">
      <c r="B1813" t="s">
        <v>3270</v>
      </c>
      <c r="C1813" t="s">
        <v>18105</v>
      </c>
      <c r="D1813" t="s">
        <v>9668</v>
      </c>
      <c r="H1813" t="s">
        <v>9114</v>
      </c>
      <c r="I1813">
        <v>7.3</v>
      </c>
      <c r="L1813">
        <v>6.7</v>
      </c>
    </row>
    <row r="1814" spans="2:12" x14ac:dyDescent="0.3">
      <c r="H1814" t="s">
        <v>1611</v>
      </c>
      <c r="I1814">
        <v>6.6</v>
      </c>
      <c r="L1814">
        <v>7.6</v>
      </c>
    </row>
    <row r="1815" spans="2:12" x14ac:dyDescent="0.3">
      <c r="B1815" t="s">
        <v>18111</v>
      </c>
      <c r="C1815" t="s">
        <v>9668</v>
      </c>
      <c r="H1815" t="s">
        <v>329</v>
      </c>
      <c r="I1815">
        <v>4.5999999999999996</v>
      </c>
      <c r="L1815">
        <v>5.6</v>
      </c>
    </row>
    <row r="1816" spans="2:12" x14ac:dyDescent="0.3">
      <c r="B1816" t="s">
        <v>1611</v>
      </c>
      <c r="C1816" t="s">
        <v>15392</v>
      </c>
      <c r="D1816" t="s">
        <v>18105</v>
      </c>
      <c r="H1816" t="s">
        <v>9132</v>
      </c>
      <c r="I1816">
        <v>5.0999999999999996</v>
      </c>
      <c r="L1816">
        <v>6.1</v>
      </c>
    </row>
    <row r="1817" spans="2:12" x14ac:dyDescent="0.3">
      <c r="H1817" t="s">
        <v>3270</v>
      </c>
      <c r="I1817">
        <v>5.6</v>
      </c>
      <c r="L1817">
        <v>5.5</v>
      </c>
    </row>
    <row r="1818" spans="2:12" x14ac:dyDescent="0.3">
      <c r="B1818" t="s">
        <v>15392</v>
      </c>
      <c r="C1818" t="s">
        <v>18103</v>
      </c>
      <c r="D1818" t="s">
        <v>18107</v>
      </c>
      <c r="H1818" t="s">
        <v>9142</v>
      </c>
      <c r="I1818">
        <v>5.3</v>
      </c>
      <c r="L1818">
        <v>6.9</v>
      </c>
    </row>
    <row r="1819" spans="2:12" x14ac:dyDescent="0.3">
      <c r="B1819" t="s">
        <v>18103</v>
      </c>
      <c r="C1819" t="s">
        <v>18108</v>
      </c>
      <c r="D1819" t="s">
        <v>9668</v>
      </c>
      <c r="H1819" t="s">
        <v>3214</v>
      </c>
      <c r="I1819">
        <v>5.6</v>
      </c>
      <c r="L1819">
        <v>4.0999999999999996</v>
      </c>
    </row>
    <row r="1820" spans="2:12" x14ac:dyDescent="0.3">
      <c r="H1820" t="s">
        <v>6096</v>
      </c>
      <c r="I1820">
        <v>5.9</v>
      </c>
      <c r="L1820">
        <v>5.4</v>
      </c>
    </row>
    <row r="1821" spans="2:12" x14ac:dyDescent="0.3">
      <c r="B1821" t="s">
        <v>3270</v>
      </c>
      <c r="C1821" t="s">
        <v>18105</v>
      </c>
      <c r="H1821" t="s">
        <v>1375</v>
      </c>
      <c r="I1821">
        <v>4.7</v>
      </c>
      <c r="L1821">
        <v>6.7</v>
      </c>
    </row>
    <row r="1822" spans="2:12" x14ac:dyDescent="0.3">
      <c r="B1822" t="s">
        <v>18108</v>
      </c>
      <c r="C1822" t="s">
        <v>9668</v>
      </c>
      <c r="H1822" t="s">
        <v>2912</v>
      </c>
      <c r="I1822">
        <v>4.8</v>
      </c>
      <c r="L1822">
        <v>7</v>
      </c>
    </row>
    <row r="1823" spans="2:12" x14ac:dyDescent="0.3">
      <c r="B1823" t="s">
        <v>3270</v>
      </c>
      <c r="C1823" t="s">
        <v>18105</v>
      </c>
      <c r="H1823" t="s">
        <v>1375</v>
      </c>
      <c r="I1823">
        <v>6.8</v>
      </c>
      <c r="L1823">
        <v>6</v>
      </c>
    </row>
    <row r="1824" spans="2:12" x14ac:dyDescent="0.3">
      <c r="B1824" t="s">
        <v>18111</v>
      </c>
      <c r="C1824" t="s">
        <v>18108</v>
      </c>
      <c r="D1824" t="s">
        <v>18105</v>
      </c>
      <c r="E1824" t="s">
        <v>9668</v>
      </c>
      <c r="H1824" t="s">
        <v>2602</v>
      </c>
      <c r="I1824">
        <v>5.4</v>
      </c>
      <c r="L1824">
        <v>8.1999999999999993</v>
      </c>
    </row>
    <row r="1825" spans="2:12" x14ac:dyDescent="0.3">
      <c r="B1825" t="s">
        <v>18111</v>
      </c>
      <c r="H1825" t="s">
        <v>982</v>
      </c>
      <c r="I1825">
        <v>5.0999999999999996</v>
      </c>
      <c r="L1825">
        <v>7.9</v>
      </c>
    </row>
    <row r="1826" spans="2:12" x14ac:dyDescent="0.3">
      <c r="B1826" t="s">
        <v>18111</v>
      </c>
      <c r="C1826" t="s">
        <v>3270</v>
      </c>
      <c r="D1826" t="s">
        <v>18109</v>
      </c>
      <c r="E1826" t="s">
        <v>9668</v>
      </c>
      <c r="H1826" t="s">
        <v>9186</v>
      </c>
      <c r="I1826">
        <v>7</v>
      </c>
      <c r="L1826">
        <v>7.1</v>
      </c>
    </row>
    <row r="1827" spans="2:12" x14ac:dyDescent="0.3">
      <c r="B1827" t="s">
        <v>9668</v>
      </c>
      <c r="H1827" t="s">
        <v>5289</v>
      </c>
      <c r="I1827">
        <v>4</v>
      </c>
      <c r="L1827">
        <v>6.4</v>
      </c>
    </row>
    <row r="1828" spans="2:12" x14ac:dyDescent="0.3">
      <c r="H1828" t="s">
        <v>3270</v>
      </c>
      <c r="I1828">
        <v>7.3</v>
      </c>
      <c r="L1828">
        <v>7.5</v>
      </c>
    </row>
    <row r="1829" spans="2:12" x14ac:dyDescent="0.3">
      <c r="B1829" t="s">
        <v>18110</v>
      </c>
      <c r="H1829" t="s">
        <v>3637</v>
      </c>
      <c r="I1829">
        <v>6.8</v>
      </c>
      <c r="L1829">
        <v>6.5</v>
      </c>
    </row>
    <row r="1830" spans="2:12" x14ac:dyDescent="0.3">
      <c r="B1830" t="s">
        <v>3270</v>
      </c>
      <c r="C1830" t="s">
        <v>18109</v>
      </c>
      <c r="H1830" t="s">
        <v>9205</v>
      </c>
      <c r="I1830">
        <v>7</v>
      </c>
      <c r="L1830">
        <v>7.2</v>
      </c>
    </row>
    <row r="1831" spans="2:12" x14ac:dyDescent="0.3">
      <c r="B1831" t="s">
        <v>3270</v>
      </c>
      <c r="C1831" t="s">
        <v>18110</v>
      </c>
      <c r="H1831" t="s">
        <v>1575</v>
      </c>
      <c r="I1831">
        <v>7.1</v>
      </c>
      <c r="L1831">
        <v>5.6</v>
      </c>
    </row>
    <row r="1832" spans="2:12" x14ac:dyDescent="0.3">
      <c r="B1832" t="s">
        <v>3270</v>
      </c>
      <c r="C1832" t="s">
        <v>18109</v>
      </c>
      <c r="H1832" t="s">
        <v>5652</v>
      </c>
      <c r="I1832">
        <v>6.9</v>
      </c>
      <c r="L1832">
        <v>8.4</v>
      </c>
    </row>
    <row r="1833" spans="2:12" x14ac:dyDescent="0.3">
      <c r="B1833" t="s">
        <v>926</v>
      </c>
      <c r="C1833" t="s">
        <v>1611</v>
      </c>
      <c r="D1833" t="s">
        <v>18103</v>
      </c>
      <c r="H1833" t="s">
        <v>2339</v>
      </c>
      <c r="I1833">
        <v>7.3</v>
      </c>
      <c r="L1833">
        <v>7.5</v>
      </c>
    </row>
    <row r="1834" spans="2:12" x14ac:dyDescent="0.3">
      <c r="B1834" t="s">
        <v>18110</v>
      </c>
      <c r="H1834" t="s">
        <v>3637</v>
      </c>
      <c r="I1834">
        <v>8.1999999999999993</v>
      </c>
      <c r="L1834">
        <v>7.2</v>
      </c>
    </row>
    <row r="1835" spans="2:12" x14ac:dyDescent="0.3">
      <c r="B1835" t="s">
        <v>3270</v>
      </c>
      <c r="C1835" t="s">
        <v>9668</v>
      </c>
      <c r="D1835" t="s">
        <v>18112</v>
      </c>
      <c r="H1835" t="s">
        <v>9226</v>
      </c>
      <c r="I1835">
        <v>7.1</v>
      </c>
      <c r="L1835">
        <v>7.2</v>
      </c>
    </row>
    <row r="1836" spans="2:12" x14ac:dyDescent="0.3">
      <c r="B1836" t="s">
        <v>18109</v>
      </c>
      <c r="C1836" t="s">
        <v>18112</v>
      </c>
      <c r="H1836" t="s">
        <v>1898</v>
      </c>
      <c r="I1836">
        <v>7.7</v>
      </c>
      <c r="L1836">
        <v>6.5</v>
      </c>
    </row>
    <row r="1837" spans="2:12" x14ac:dyDescent="0.3">
      <c r="B1837" t="s">
        <v>18112</v>
      </c>
      <c r="H1837" t="s">
        <v>3257</v>
      </c>
      <c r="I1837">
        <v>6.5</v>
      </c>
      <c r="L1837">
        <v>7.5</v>
      </c>
    </row>
    <row r="1838" spans="2:12" x14ac:dyDescent="0.3">
      <c r="B1838" t="s">
        <v>18114</v>
      </c>
      <c r="C1838" t="s">
        <v>18108</v>
      </c>
      <c r="D1838" t="s">
        <v>18105</v>
      </c>
      <c r="E1838" t="s">
        <v>9668</v>
      </c>
      <c r="H1838" t="s">
        <v>9238</v>
      </c>
      <c r="I1838">
        <v>4.9000000000000004</v>
      </c>
      <c r="L1838">
        <v>7</v>
      </c>
    </row>
    <row r="1839" spans="2:12" x14ac:dyDescent="0.3">
      <c r="B1839" t="s">
        <v>18108</v>
      </c>
      <c r="C1839" t="s">
        <v>9668</v>
      </c>
      <c r="H1839" t="s">
        <v>1861</v>
      </c>
      <c r="I1839">
        <v>6.4</v>
      </c>
      <c r="L1839">
        <v>4.8</v>
      </c>
    </row>
    <row r="1840" spans="2:12" x14ac:dyDescent="0.3">
      <c r="B1840" t="s">
        <v>9668</v>
      </c>
      <c r="H1840" t="s">
        <v>5289</v>
      </c>
      <c r="I1840">
        <v>5.9</v>
      </c>
      <c r="L1840">
        <v>6.6</v>
      </c>
    </row>
    <row r="1841" spans="2:12" x14ac:dyDescent="0.3">
      <c r="B1841" t="s">
        <v>3270</v>
      </c>
      <c r="C1841" t="s">
        <v>18105</v>
      </c>
      <c r="H1841" t="s">
        <v>1375</v>
      </c>
      <c r="I1841">
        <v>6.2</v>
      </c>
      <c r="L1841">
        <v>5.2</v>
      </c>
    </row>
    <row r="1842" spans="2:12" x14ac:dyDescent="0.3">
      <c r="B1842" t="s">
        <v>3270</v>
      </c>
      <c r="C1842" t="s">
        <v>9668</v>
      </c>
      <c r="H1842" t="s">
        <v>896</v>
      </c>
      <c r="I1842">
        <v>5.8</v>
      </c>
      <c r="L1842">
        <v>8.3000000000000007</v>
      </c>
    </row>
    <row r="1843" spans="2:12" x14ac:dyDescent="0.3">
      <c r="B1843" t="s">
        <v>3270</v>
      </c>
      <c r="H1843" t="s">
        <v>2450</v>
      </c>
      <c r="I1843">
        <v>6.7</v>
      </c>
      <c r="L1843">
        <v>7.2</v>
      </c>
    </row>
    <row r="1844" spans="2:12" x14ac:dyDescent="0.3">
      <c r="B1844" t="s">
        <v>18111</v>
      </c>
      <c r="C1844" t="s">
        <v>3270</v>
      </c>
      <c r="D1844" t="s">
        <v>9668</v>
      </c>
      <c r="H1844" t="s">
        <v>454</v>
      </c>
      <c r="I1844">
        <v>5.9</v>
      </c>
      <c r="L1844">
        <v>7.2</v>
      </c>
    </row>
    <row r="1845" spans="2:12" x14ac:dyDescent="0.3">
      <c r="B1845" t="s">
        <v>3270</v>
      </c>
      <c r="H1845" t="s">
        <v>6687</v>
      </c>
      <c r="I1845">
        <v>7.3</v>
      </c>
      <c r="L1845">
        <v>7.2</v>
      </c>
    </row>
    <row r="1846" spans="2:12" x14ac:dyDescent="0.3">
      <c r="B1846" t="s">
        <v>1611</v>
      </c>
      <c r="C1846" t="s">
        <v>18111</v>
      </c>
      <c r="D1846" t="s">
        <v>3270</v>
      </c>
      <c r="E1846" t="s">
        <v>9668</v>
      </c>
      <c r="H1846" t="s">
        <v>3411</v>
      </c>
      <c r="I1846">
        <v>4.0999999999999996</v>
      </c>
      <c r="L1846">
        <v>5.6</v>
      </c>
    </row>
    <row r="1847" spans="2:12" x14ac:dyDescent="0.3">
      <c r="B1847" t="s">
        <v>18105</v>
      </c>
      <c r="H1847" t="s">
        <v>1618</v>
      </c>
      <c r="I1847">
        <v>4.9000000000000004</v>
      </c>
      <c r="L1847">
        <v>6.6</v>
      </c>
    </row>
    <row r="1848" spans="2:12" x14ac:dyDescent="0.3">
      <c r="B1848" t="s">
        <v>3270</v>
      </c>
      <c r="C1848" t="s">
        <v>18110</v>
      </c>
      <c r="H1848" t="s">
        <v>1575</v>
      </c>
      <c r="I1848">
        <v>7.9</v>
      </c>
      <c r="L1848">
        <v>6.5</v>
      </c>
    </row>
    <row r="1849" spans="2:12" x14ac:dyDescent="0.3">
      <c r="B1849" t="s">
        <v>926</v>
      </c>
      <c r="C1849" t="s">
        <v>18111</v>
      </c>
      <c r="D1849" t="s">
        <v>3270</v>
      </c>
      <c r="E1849" t="s">
        <v>9668</v>
      </c>
      <c r="H1849" t="s">
        <v>7408</v>
      </c>
      <c r="I1849">
        <v>5.6</v>
      </c>
      <c r="L1849">
        <v>5.7</v>
      </c>
    </row>
    <row r="1850" spans="2:12" x14ac:dyDescent="0.3">
      <c r="B1850" t="s">
        <v>1611</v>
      </c>
      <c r="C1850" t="s">
        <v>18104</v>
      </c>
      <c r="H1850" t="s">
        <v>1841</v>
      </c>
      <c r="I1850">
        <v>5.2</v>
      </c>
      <c r="L1850">
        <v>7.7</v>
      </c>
    </row>
    <row r="1851" spans="2:12" x14ac:dyDescent="0.3">
      <c r="B1851" t="s">
        <v>18111</v>
      </c>
      <c r="H1851" t="s">
        <v>982</v>
      </c>
      <c r="I1851">
        <v>4.0999999999999996</v>
      </c>
      <c r="L1851">
        <v>7.1</v>
      </c>
    </row>
    <row r="1852" spans="2:12" x14ac:dyDescent="0.3">
      <c r="B1852" t="s">
        <v>18108</v>
      </c>
      <c r="C1852" t="s">
        <v>18104</v>
      </c>
      <c r="D1852" t="s">
        <v>9668</v>
      </c>
      <c r="H1852" t="s">
        <v>2139</v>
      </c>
      <c r="I1852">
        <v>6.6</v>
      </c>
      <c r="L1852">
        <v>7.4</v>
      </c>
    </row>
    <row r="1853" spans="2:12" x14ac:dyDescent="0.3">
      <c r="B1853" t="s">
        <v>926</v>
      </c>
      <c r="C1853" t="s">
        <v>18103</v>
      </c>
      <c r="D1853" t="s">
        <v>6096</v>
      </c>
      <c r="H1853" t="s">
        <v>9306</v>
      </c>
      <c r="I1853">
        <v>2.9</v>
      </c>
      <c r="L1853">
        <v>6.5</v>
      </c>
    </row>
    <row r="1854" spans="2:12" x14ac:dyDescent="0.3">
      <c r="B1854" t="s">
        <v>3270</v>
      </c>
      <c r="C1854" t="s">
        <v>18108</v>
      </c>
      <c r="D1854" t="s">
        <v>9668</v>
      </c>
      <c r="H1854" t="s">
        <v>2079</v>
      </c>
      <c r="I1854">
        <v>6.5</v>
      </c>
      <c r="L1854">
        <v>7.3</v>
      </c>
    </row>
    <row r="1855" spans="2:12" x14ac:dyDescent="0.3">
      <c r="B1855" t="s">
        <v>3270</v>
      </c>
      <c r="C1855" t="s">
        <v>18110</v>
      </c>
      <c r="H1855" t="s">
        <v>1575</v>
      </c>
      <c r="I1855">
        <v>7.2</v>
      </c>
      <c r="L1855">
        <v>7.3</v>
      </c>
    </row>
    <row r="1856" spans="2:12" x14ac:dyDescent="0.3">
      <c r="H1856" t="s">
        <v>3270</v>
      </c>
      <c r="I1856">
        <v>6.8</v>
      </c>
      <c r="L1856">
        <v>6.5</v>
      </c>
    </row>
    <row r="1857" spans="2:12" x14ac:dyDescent="0.3">
      <c r="B1857" t="s">
        <v>3270</v>
      </c>
      <c r="C1857" t="s">
        <v>18108</v>
      </c>
      <c r="D1857" t="s">
        <v>18105</v>
      </c>
      <c r="H1857" t="s">
        <v>9325</v>
      </c>
      <c r="I1857">
        <v>7.8</v>
      </c>
      <c r="L1857">
        <v>5.3</v>
      </c>
    </row>
    <row r="1858" spans="2:12" x14ac:dyDescent="0.3">
      <c r="B1858" t="s">
        <v>3270</v>
      </c>
      <c r="H1858" t="s">
        <v>1872</v>
      </c>
      <c r="I1858">
        <v>6.7</v>
      </c>
      <c r="L1858">
        <v>6.6</v>
      </c>
    </row>
    <row r="1859" spans="2:12" x14ac:dyDescent="0.3">
      <c r="B1859" t="s">
        <v>3270</v>
      </c>
      <c r="H1859" t="s">
        <v>2450</v>
      </c>
      <c r="I1859">
        <v>7.1</v>
      </c>
      <c r="L1859">
        <v>8.6999999999999993</v>
      </c>
    </row>
    <row r="1860" spans="2:12" x14ac:dyDescent="0.3">
      <c r="B1860" t="s">
        <v>3270</v>
      </c>
      <c r="C1860" t="s">
        <v>18105</v>
      </c>
      <c r="D1860" t="s">
        <v>18110</v>
      </c>
      <c r="H1860" t="s">
        <v>4290</v>
      </c>
      <c r="I1860">
        <v>5.7</v>
      </c>
      <c r="L1860">
        <v>6.1</v>
      </c>
    </row>
    <row r="1861" spans="2:12" x14ac:dyDescent="0.3">
      <c r="B1861" t="s">
        <v>3270</v>
      </c>
      <c r="C1861" t="s">
        <v>9668</v>
      </c>
      <c r="H1861" t="s">
        <v>2062</v>
      </c>
      <c r="I1861">
        <v>5.3</v>
      </c>
      <c r="L1861">
        <v>6.4</v>
      </c>
    </row>
    <row r="1862" spans="2:12" x14ac:dyDescent="0.3">
      <c r="B1862" t="s">
        <v>18105</v>
      </c>
      <c r="H1862" t="s">
        <v>209</v>
      </c>
      <c r="I1862">
        <v>7.7</v>
      </c>
      <c r="L1862">
        <v>3.3</v>
      </c>
    </row>
    <row r="1863" spans="2:12" x14ac:dyDescent="0.3">
      <c r="B1863" t="s">
        <v>3270</v>
      </c>
      <c r="H1863" t="s">
        <v>6687</v>
      </c>
      <c r="I1863">
        <v>6.1</v>
      </c>
      <c r="L1863">
        <v>5.9</v>
      </c>
    </row>
    <row r="1864" spans="2:12" x14ac:dyDescent="0.3">
      <c r="B1864" t="s">
        <v>1611</v>
      </c>
      <c r="C1864" t="s">
        <v>18104</v>
      </c>
      <c r="H1864" t="s">
        <v>1812</v>
      </c>
      <c r="I1864">
        <v>7.3</v>
      </c>
      <c r="L1864">
        <v>7.7</v>
      </c>
    </row>
    <row r="1865" spans="2:12" x14ac:dyDescent="0.3">
      <c r="B1865" t="s">
        <v>18110</v>
      </c>
      <c r="H1865" t="s">
        <v>3637</v>
      </c>
      <c r="I1865">
        <v>7.2</v>
      </c>
      <c r="L1865">
        <v>7.1</v>
      </c>
    </row>
    <row r="1866" spans="2:12" x14ac:dyDescent="0.3">
      <c r="B1866" t="s">
        <v>18111</v>
      </c>
      <c r="C1866" t="s">
        <v>18110</v>
      </c>
      <c r="D1866" t="s">
        <v>9668</v>
      </c>
      <c r="H1866" t="s">
        <v>1822</v>
      </c>
      <c r="I1866">
        <v>5.3</v>
      </c>
      <c r="L1866">
        <v>7.5</v>
      </c>
    </row>
    <row r="1867" spans="2:12" x14ac:dyDescent="0.3">
      <c r="B1867" t="s">
        <v>18108</v>
      </c>
      <c r="H1867" t="s">
        <v>4883</v>
      </c>
      <c r="I1867">
        <v>6.1</v>
      </c>
      <c r="L1867">
        <v>7.1</v>
      </c>
    </row>
    <row r="1868" spans="2:12" x14ac:dyDescent="0.3">
      <c r="B1868" t="s">
        <v>3270</v>
      </c>
      <c r="C1868" t="s">
        <v>13426</v>
      </c>
      <c r="H1868" t="s">
        <v>9366</v>
      </c>
      <c r="I1868">
        <v>5.8</v>
      </c>
      <c r="L1868">
        <v>7.1</v>
      </c>
    </row>
    <row r="1869" spans="2:12" x14ac:dyDescent="0.3">
      <c r="B1869" t="s">
        <v>18105</v>
      </c>
      <c r="H1869" t="s">
        <v>1618</v>
      </c>
      <c r="I1869">
        <v>5.7</v>
      </c>
      <c r="L1869">
        <v>4.7</v>
      </c>
    </row>
    <row r="1870" spans="2:12" x14ac:dyDescent="0.3">
      <c r="B1870" t="s">
        <v>18111</v>
      </c>
      <c r="H1870" t="s">
        <v>982</v>
      </c>
      <c r="I1870">
        <v>6.7</v>
      </c>
      <c r="L1870">
        <v>6.7</v>
      </c>
    </row>
    <row r="1871" spans="2:12" x14ac:dyDescent="0.3">
      <c r="B1871" t="s">
        <v>18114</v>
      </c>
      <c r="C1871" t="s">
        <v>18105</v>
      </c>
      <c r="H1871" t="s">
        <v>7403</v>
      </c>
      <c r="I1871">
        <v>6.5</v>
      </c>
      <c r="L1871">
        <v>7.1</v>
      </c>
    </row>
    <row r="1872" spans="2:12" x14ac:dyDescent="0.3">
      <c r="H1872" t="s">
        <v>1611</v>
      </c>
      <c r="I1872">
        <v>7.2</v>
      </c>
      <c r="L1872">
        <v>6.7</v>
      </c>
    </row>
    <row r="1873" spans="2:12" x14ac:dyDescent="0.3">
      <c r="B1873" t="s">
        <v>3270</v>
      </c>
      <c r="C1873" t="s">
        <v>18103</v>
      </c>
      <c r="H1873" t="s">
        <v>7464</v>
      </c>
      <c r="I1873">
        <v>7.6</v>
      </c>
      <c r="L1873">
        <v>7.1</v>
      </c>
    </row>
    <row r="1874" spans="2:12" x14ac:dyDescent="0.3">
      <c r="B1874" t="s">
        <v>18108</v>
      </c>
      <c r="H1874" t="s">
        <v>4883</v>
      </c>
      <c r="I1874">
        <v>4.5999999999999996</v>
      </c>
      <c r="L1874">
        <v>6.6</v>
      </c>
    </row>
    <row r="1875" spans="2:12" x14ac:dyDescent="0.3">
      <c r="B1875" t="s">
        <v>3270</v>
      </c>
      <c r="C1875" t="s">
        <v>18105</v>
      </c>
      <c r="H1875" t="s">
        <v>1375</v>
      </c>
      <c r="I1875">
        <v>6.9</v>
      </c>
      <c r="L1875">
        <v>7.4</v>
      </c>
    </row>
    <row r="1876" spans="2:12" x14ac:dyDescent="0.3">
      <c r="B1876" t="s">
        <v>18105</v>
      </c>
      <c r="H1876" t="s">
        <v>1618</v>
      </c>
      <c r="I1876">
        <v>6.6</v>
      </c>
      <c r="L1876">
        <v>6.4</v>
      </c>
    </row>
    <row r="1877" spans="2:12" x14ac:dyDescent="0.3">
      <c r="B1877" t="s">
        <v>18111</v>
      </c>
      <c r="C1877" t="s">
        <v>3270</v>
      </c>
      <c r="H1877" t="s">
        <v>8601</v>
      </c>
      <c r="I1877">
        <v>6.3</v>
      </c>
      <c r="L1877">
        <v>7.3</v>
      </c>
    </row>
    <row r="1878" spans="2:12" x14ac:dyDescent="0.3">
      <c r="B1878" t="s">
        <v>18112</v>
      </c>
      <c r="H1878" t="s">
        <v>5892</v>
      </c>
      <c r="I1878">
        <v>6.2</v>
      </c>
      <c r="L1878">
        <v>6.9</v>
      </c>
    </row>
    <row r="1879" spans="2:12" x14ac:dyDescent="0.3">
      <c r="B1879" t="s">
        <v>1611</v>
      </c>
      <c r="C1879" t="s">
        <v>18111</v>
      </c>
      <c r="D1879" t="s">
        <v>9668</v>
      </c>
      <c r="H1879" t="s">
        <v>412</v>
      </c>
      <c r="I1879">
        <v>5.3</v>
      </c>
      <c r="L1879">
        <v>7.2</v>
      </c>
    </row>
    <row r="1880" spans="2:12" x14ac:dyDescent="0.3">
      <c r="B1880" t="s">
        <v>3270</v>
      </c>
      <c r="H1880" t="s">
        <v>1493</v>
      </c>
      <c r="I1880">
        <v>7.3</v>
      </c>
      <c r="L1880">
        <v>6.5</v>
      </c>
    </row>
    <row r="1881" spans="2:12" x14ac:dyDescent="0.3">
      <c r="B1881" t="s">
        <v>18105</v>
      </c>
      <c r="H1881" t="s">
        <v>1618</v>
      </c>
      <c r="I1881">
        <v>5.6</v>
      </c>
      <c r="L1881">
        <v>6.6</v>
      </c>
    </row>
    <row r="1882" spans="2:12" x14ac:dyDescent="0.3">
      <c r="B1882" t="s">
        <v>1611</v>
      </c>
      <c r="C1882" t="s">
        <v>15392</v>
      </c>
      <c r="D1882" t="s">
        <v>18103</v>
      </c>
      <c r="E1882" t="s">
        <v>18114</v>
      </c>
      <c r="F1882" t="s">
        <v>18104</v>
      </c>
      <c r="H1882" t="s">
        <v>9418</v>
      </c>
      <c r="I1882">
        <v>6.2</v>
      </c>
      <c r="L1882">
        <v>6.7</v>
      </c>
    </row>
    <row r="1883" spans="2:12" x14ac:dyDescent="0.3">
      <c r="B1883" t="s">
        <v>15392</v>
      </c>
      <c r="C1883" t="s">
        <v>18103</v>
      </c>
      <c r="D1883" t="s">
        <v>18114</v>
      </c>
      <c r="E1883" t="s">
        <v>18107</v>
      </c>
      <c r="H1883" t="s">
        <v>9425</v>
      </c>
      <c r="I1883">
        <v>5.2</v>
      </c>
      <c r="L1883">
        <v>7</v>
      </c>
    </row>
    <row r="1884" spans="2:12" x14ac:dyDescent="0.3">
      <c r="B1884" t="s">
        <v>18110</v>
      </c>
      <c r="H1884" t="s">
        <v>3753</v>
      </c>
      <c r="I1884">
        <v>5.3</v>
      </c>
      <c r="L1884">
        <v>5.5</v>
      </c>
    </row>
    <row r="1885" spans="2:12" x14ac:dyDescent="0.3">
      <c r="B1885" t="s">
        <v>3270</v>
      </c>
      <c r="C1885" t="s">
        <v>18110</v>
      </c>
      <c r="H1885" t="s">
        <v>5976</v>
      </c>
      <c r="I1885">
        <v>5.4</v>
      </c>
      <c r="L1885">
        <v>6.7</v>
      </c>
    </row>
    <row r="1886" spans="2:12" x14ac:dyDescent="0.3">
      <c r="B1886" t="s">
        <v>18105</v>
      </c>
      <c r="H1886" t="s">
        <v>1618</v>
      </c>
      <c r="I1886">
        <v>4.9000000000000004</v>
      </c>
      <c r="L1886">
        <v>3.9</v>
      </c>
    </row>
    <row r="1887" spans="2:12" x14ac:dyDescent="0.3">
      <c r="B1887" t="s">
        <v>6096</v>
      </c>
      <c r="H1887" t="s">
        <v>7191</v>
      </c>
      <c r="I1887">
        <v>5.5</v>
      </c>
      <c r="L1887">
        <v>7.3</v>
      </c>
    </row>
    <row r="1888" spans="2:12" x14ac:dyDescent="0.3">
      <c r="B1888" t="s">
        <v>3270</v>
      </c>
      <c r="C1888" t="s">
        <v>18114</v>
      </c>
      <c r="D1888" t="s">
        <v>18107</v>
      </c>
      <c r="H1888" t="s">
        <v>6194</v>
      </c>
      <c r="I1888">
        <v>6.7</v>
      </c>
      <c r="L1888">
        <v>7</v>
      </c>
    </row>
    <row r="1889" spans="2:12" x14ac:dyDescent="0.3">
      <c r="B1889" t="s">
        <v>926</v>
      </c>
      <c r="C1889" t="s">
        <v>18106</v>
      </c>
      <c r="D1889" t="s">
        <v>1611</v>
      </c>
      <c r="E1889" t="s">
        <v>18103</v>
      </c>
      <c r="H1889" t="s">
        <v>9452</v>
      </c>
      <c r="I1889">
        <v>7.2</v>
      </c>
      <c r="L1889">
        <v>7.4</v>
      </c>
    </row>
    <row r="1890" spans="2:12" x14ac:dyDescent="0.3">
      <c r="B1890" t="s">
        <v>18105</v>
      </c>
      <c r="H1890" t="s">
        <v>209</v>
      </c>
      <c r="I1890">
        <v>5.0999999999999996</v>
      </c>
      <c r="L1890">
        <v>8</v>
      </c>
    </row>
    <row r="1891" spans="2:12" x14ac:dyDescent="0.3">
      <c r="B1891" t="s">
        <v>18111</v>
      </c>
      <c r="C1891" t="s">
        <v>3270</v>
      </c>
      <c r="D1891" t="s">
        <v>9668</v>
      </c>
      <c r="H1891" t="s">
        <v>454</v>
      </c>
      <c r="I1891">
        <v>6.5</v>
      </c>
      <c r="L1891">
        <v>7.1</v>
      </c>
    </row>
    <row r="1892" spans="2:12" x14ac:dyDescent="0.3">
      <c r="B1892" t="s">
        <v>18106</v>
      </c>
      <c r="C1892" t="s">
        <v>15392</v>
      </c>
      <c r="D1892" t="s">
        <v>18103</v>
      </c>
      <c r="H1892" t="s">
        <v>612</v>
      </c>
      <c r="I1892">
        <v>8.1999999999999993</v>
      </c>
      <c r="L1892">
        <v>8.1</v>
      </c>
    </row>
    <row r="1893" spans="2:12" x14ac:dyDescent="0.3">
      <c r="B1893" t="s">
        <v>1611</v>
      </c>
      <c r="C1893" t="s">
        <v>6096</v>
      </c>
      <c r="D1893" t="s">
        <v>18104</v>
      </c>
      <c r="H1893" t="s">
        <v>9468</v>
      </c>
      <c r="I1893">
        <v>7.7</v>
      </c>
      <c r="L1893">
        <v>8.5</v>
      </c>
    </row>
    <row r="1894" spans="2:12" x14ac:dyDescent="0.3">
      <c r="B1894" t="s">
        <v>926</v>
      </c>
      <c r="C1894" t="s">
        <v>3270</v>
      </c>
      <c r="D1894" t="s">
        <v>18105</v>
      </c>
      <c r="H1894" t="s">
        <v>202</v>
      </c>
      <c r="I1894">
        <v>7.2</v>
      </c>
      <c r="L1894">
        <v>7.7</v>
      </c>
    </row>
    <row r="1895" spans="2:12" x14ac:dyDescent="0.3">
      <c r="B1895" t="s">
        <v>18110</v>
      </c>
      <c r="H1895" t="s">
        <v>3753</v>
      </c>
      <c r="I1895">
        <v>6.1</v>
      </c>
      <c r="L1895">
        <v>7</v>
      </c>
    </row>
    <row r="1896" spans="2:12" x14ac:dyDescent="0.3">
      <c r="B1896" t="s">
        <v>926</v>
      </c>
      <c r="C1896" t="s">
        <v>18103</v>
      </c>
      <c r="D1896" t="s">
        <v>18104</v>
      </c>
      <c r="H1896" t="s">
        <v>31</v>
      </c>
      <c r="I1896">
        <v>8.8000000000000007</v>
      </c>
      <c r="L1896">
        <v>5.5</v>
      </c>
    </row>
    <row r="1897" spans="2:12" x14ac:dyDescent="0.3">
      <c r="B1897" t="s">
        <v>1611</v>
      </c>
      <c r="C1897" t="s">
        <v>18111</v>
      </c>
      <c r="D1897" t="s">
        <v>3270</v>
      </c>
      <c r="E1897" t="s">
        <v>9668</v>
      </c>
      <c r="H1897" t="s">
        <v>3411</v>
      </c>
      <c r="I1897">
        <v>6.8</v>
      </c>
      <c r="L1897">
        <v>6.3</v>
      </c>
    </row>
    <row r="1898" spans="2:12" x14ac:dyDescent="0.3">
      <c r="B1898" t="s">
        <v>18111</v>
      </c>
      <c r="H1898" t="s">
        <v>982</v>
      </c>
      <c r="I1898">
        <v>6.8</v>
      </c>
      <c r="L1898">
        <v>7.9</v>
      </c>
    </row>
    <row r="1899" spans="2:12" x14ac:dyDescent="0.3">
      <c r="B1899" t="s">
        <v>9668</v>
      </c>
      <c r="H1899" t="s">
        <v>5289</v>
      </c>
      <c r="I1899">
        <v>6.7</v>
      </c>
      <c r="L1899">
        <v>8</v>
      </c>
    </row>
    <row r="1900" spans="2:12" x14ac:dyDescent="0.3">
      <c r="H1900" t="s">
        <v>3270</v>
      </c>
      <c r="I1900">
        <v>7.1</v>
      </c>
      <c r="L1900">
        <v>6.7</v>
      </c>
    </row>
    <row r="1901" spans="2:12" x14ac:dyDescent="0.3">
      <c r="B1901" t="s">
        <v>18104</v>
      </c>
      <c r="H1901" t="s">
        <v>9496</v>
      </c>
      <c r="I1901">
        <v>7.1</v>
      </c>
      <c r="L1901">
        <v>6.8</v>
      </c>
    </row>
    <row r="1902" spans="2:12" x14ac:dyDescent="0.3">
      <c r="B1902" t="s">
        <v>18105</v>
      </c>
      <c r="H1902" t="s">
        <v>1618</v>
      </c>
      <c r="I1902">
        <v>6.1</v>
      </c>
      <c r="L1902">
        <v>7.5</v>
      </c>
    </row>
    <row r="1903" spans="2:12" x14ac:dyDescent="0.3">
      <c r="B1903" t="s">
        <v>18105</v>
      </c>
      <c r="C1903" t="s">
        <v>18104</v>
      </c>
      <c r="H1903" t="s">
        <v>5257</v>
      </c>
      <c r="I1903">
        <v>8</v>
      </c>
      <c r="L1903">
        <v>7.3</v>
      </c>
    </row>
    <row r="1904" spans="2:12" x14ac:dyDescent="0.3">
      <c r="B1904" t="s">
        <v>1611</v>
      </c>
      <c r="C1904" t="s">
        <v>3270</v>
      </c>
      <c r="D1904" t="s">
        <v>18110</v>
      </c>
      <c r="H1904" t="s">
        <v>9089</v>
      </c>
      <c r="I1904">
        <v>7.5</v>
      </c>
      <c r="L1904">
        <v>5.6</v>
      </c>
    </row>
    <row r="1905" spans="2:27" x14ac:dyDescent="0.3">
      <c r="B1905" t="s">
        <v>9668</v>
      </c>
      <c r="H1905" t="s">
        <v>825</v>
      </c>
      <c r="I1905">
        <v>6.6</v>
      </c>
      <c r="L1905">
        <v>5.8</v>
      </c>
    </row>
    <row r="1906" spans="2:27" x14ac:dyDescent="0.3">
      <c r="B1906" t="s">
        <v>15392</v>
      </c>
      <c r="C1906" t="s">
        <v>18103</v>
      </c>
      <c r="H1906" t="s">
        <v>195</v>
      </c>
      <c r="I1906">
        <v>5.4</v>
      </c>
      <c r="L1906">
        <v>6.6</v>
      </c>
    </row>
    <row r="1907" spans="2:27" x14ac:dyDescent="0.3">
      <c r="B1907" t="s">
        <v>3270</v>
      </c>
      <c r="H1907" t="s">
        <v>2450</v>
      </c>
      <c r="I1907">
        <v>6.1</v>
      </c>
      <c r="L1907">
        <v>6.3</v>
      </c>
    </row>
    <row r="1908" spans="2:27" x14ac:dyDescent="0.3">
      <c r="B1908" t="s">
        <v>18105</v>
      </c>
      <c r="H1908" t="s">
        <v>1618</v>
      </c>
      <c r="I1908">
        <v>6.1</v>
      </c>
      <c r="L1908">
        <v>6.6</v>
      </c>
    </row>
    <row r="1909" spans="2:27" x14ac:dyDescent="0.3">
      <c r="B1909" t="s">
        <v>18111</v>
      </c>
      <c r="H1909" t="s">
        <v>982</v>
      </c>
      <c r="I1909">
        <v>5.6</v>
      </c>
      <c r="L1909">
        <v>7.5</v>
      </c>
    </row>
    <row r="1910" spans="2:27" x14ac:dyDescent="0.3">
      <c r="B1910" t="s">
        <v>9668</v>
      </c>
      <c r="H1910" t="s">
        <v>59</v>
      </c>
      <c r="I1910">
        <v>5.8</v>
      </c>
      <c r="L1910">
        <v>7.3</v>
      </c>
    </row>
    <row r="1911" spans="2:27" x14ac:dyDescent="0.3">
      <c r="B1911" t="s">
        <v>6096</v>
      </c>
      <c r="C1911" t="s">
        <v>9668</v>
      </c>
      <c r="H1911" t="s">
        <v>8098</v>
      </c>
      <c r="I1911">
        <v>2.8</v>
      </c>
      <c r="L1911">
        <v>5.7</v>
      </c>
    </row>
    <row r="1912" spans="2:27" x14ac:dyDescent="0.3">
      <c r="H1912" t="s">
        <v>3270</v>
      </c>
      <c r="I1912">
        <v>6.7</v>
      </c>
      <c r="L1912">
        <v>7.1</v>
      </c>
    </row>
    <row r="1913" spans="2:27" x14ac:dyDescent="0.3">
      <c r="B1913" t="s">
        <v>1611</v>
      </c>
      <c r="C1913" t="s">
        <v>3270</v>
      </c>
      <c r="D1913" t="s">
        <v>15392</v>
      </c>
      <c r="E1913" t="s">
        <v>18110</v>
      </c>
      <c r="H1913" t="s">
        <v>9544</v>
      </c>
      <c r="I1913">
        <v>5.0999999999999996</v>
      </c>
      <c r="L1913">
        <v>6.9</v>
      </c>
    </row>
    <row r="1914" spans="2:27" x14ac:dyDescent="0.3">
      <c r="B1914" t="s">
        <v>18105</v>
      </c>
      <c r="H1914" t="s">
        <v>209</v>
      </c>
      <c r="I1914">
        <v>7.2</v>
      </c>
      <c r="L1914">
        <v>7.5</v>
      </c>
    </row>
    <row r="1915" spans="2:27" x14ac:dyDescent="0.3">
      <c r="B1915" t="s">
        <v>18111</v>
      </c>
      <c r="C1915" t="s">
        <v>3270</v>
      </c>
      <c r="D1915" t="s">
        <v>9668</v>
      </c>
      <c r="E1915" t="s">
        <v>13426</v>
      </c>
      <c r="H1915" t="s">
        <v>9554</v>
      </c>
      <c r="I1915">
        <v>6</v>
      </c>
      <c r="L1915">
        <v>6.4</v>
      </c>
    </row>
    <row r="1916" spans="2:27" x14ac:dyDescent="0.3">
      <c r="B1916" t="s">
        <v>3270</v>
      </c>
      <c r="H1916" t="s">
        <v>1493</v>
      </c>
      <c r="I1916">
        <v>6.7</v>
      </c>
      <c r="L1916">
        <v>7</v>
      </c>
    </row>
    <row r="1917" spans="2:27" x14ac:dyDescent="0.3">
      <c r="B1917" t="s">
        <v>3270</v>
      </c>
      <c r="C1917" t="s">
        <v>18105</v>
      </c>
      <c r="H1917" t="s">
        <v>1375</v>
      </c>
      <c r="I1917">
        <v>6.2</v>
      </c>
      <c r="L1917">
        <v>6.9</v>
      </c>
    </row>
    <row r="1918" spans="2:27" x14ac:dyDescent="0.3">
      <c r="H1918" t="s">
        <v>3270</v>
      </c>
      <c r="I1918">
        <v>6.2</v>
      </c>
      <c r="J1918" t="s">
        <v>18117</v>
      </c>
      <c r="K1918" s="5">
        <f t="shared" ref="K1918:AA1918" si="0">COUNT(_xlfn.ANCHORARRAY(J2))</f>
        <v>951</v>
      </c>
      <c r="L1918" s="5">
        <f t="shared" si="0"/>
        <v>770</v>
      </c>
      <c r="M1918" s="5">
        <f t="shared" si="0"/>
        <v>1916</v>
      </c>
      <c r="N1918" s="5">
        <f t="shared" si="0"/>
        <v>195</v>
      </c>
      <c r="O1918" s="5">
        <f t="shared" si="0"/>
        <v>1478</v>
      </c>
      <c r="P1918" s="5">
        <f t="shared" si="0"/>
        <v>393</v>
      </c>
      <c r="Q1918" s="5">
        <f t="shared" si="0"/>
        <v>715</v>
      </c>
      <c r="R1918" s="5">
        <f t="shared" si="0"/>
        <v>241</v>
      </c>
      <c r="S1918" s="5">
        <f t="shared" si="0"/>
        <v>502</v>
      </c>
      <c r="T1918" s="5">
        <f t="shared" si="0"/>
        <v>47</v>
      </c>
      <c r="U1918" s="5">
        <f t="shared" si="0"/>
        <v>493</v>
      </c>
      <c r="V1918" s="5">
        <f t="shared" si="0"/>
        <v>409</v>
      </c>
      <c r="W1918" s="5">
        <f t="shared" si="0"/>
        <v>866</v>
      </c>
      <c r="X1918" s="5">
        <f t="shared" si="0"/>
        <v>441</v>
      </c>
      <c r="Y1918" s="5">
        <f t="shared" si="0"/>
        <v>61</v>
      </c>
      <c r="Z1918" s="5">
        <f t="shared" si="0"/>
        <v>98</v>
      </c>
      <c r="AA1918" s="5">
        <f t="shared" si="0"/>
        <v>1131</v>
      </c>
    </row>
    <row r="1919" spans="2:27" x14ac:dyDescent="0.3">
      <c r="B1919" t="s">
        <v>6096</v>
      </c>
      <c r="H1919" t="s">
        <v>7035</v>
      </c>
      <c r="I1919">
        <v>6.8</v>
      </c>
      <c r="J1919" t="s">
        <v>18098</v>
      </c>
      <c r="K1919" s="5">
        <f>AVERAGE(_xlfn.ANCHORARRAY(J2))</f>
        <v>6.2615141955836009</v>
      </c>
      <c r="L1919" s="5">
        <f t="shared" ref="L1919:Z1919" si="1">AVERAGE(_xlfn.ANCHORARRAY(K2))</f>
        <v>6.4331168831168846</v>
      </c>
      <c r="M1919" s="5">
        <f t="shared" si="1"/>
        <v>6.7887787056367577</v>
      </c>
      <c r="N1919" s="5">
        <f t="shared" si="1"/>
        <v>6.6969230769230794</v>
      </c>
      <c r="O1919" s="5">
        <f t="shared" si="1"/>
        <v>6.1751014884979822</v>
      </c>
      <c r="P1919" s="5">
        <f t="shared" si="1"/>
        <v>6.4480916030534301</v>
      </c>
      <c r="Q1919" s="5">
        <f t="shared" si="1"/>
        <v>6.5345454545454578</v>
      </c>
      <c r="R1919" s="5">
        <f t="shared" si="1"/>
        <v>7.1626556016597487</v>
      </c>
      <c r="S1919" s="5">
        <f t="shared" si="1"/>
        <v>6.2661354581673345</v>
      </c>
      <c r="T1919" s="5">
        <f t="shared" si="1"/>
        <v>7.0042553191489363</v>
      </c>
      <c r="U1919" s="5">
        <f t="shared" si="1"/>
        <v>6.3077079107505005</v>
      </c>
      <c r="V1919" s="5">
        <f t="shared" si="1"/>
        <v>5.8858190709046463</v>
      </c>
      <c r="W1919" s="5">
        <f t="shared" si="1"/>
        <v>6.4384526558891455</v>
      </c>
      <c r="X1919" s="5">
        <f t="shared" si="1"/>
        <v>6.2081632653061263</v>
      </c>
      <c r="Y1919" s="5">
        <f t="shared" si="1"/>
        <v>6.6885245901639365</v>
      </c>
      <c r="Z1919" s="5">
        <f t="shared" si="1"/>
        <v>6.5918367346938798</v>
      </c>
      <c r="AA1919" s="5">
        <f>AVERAGE(_xlfn.ANCHORARRAY(Z2))</f>
        <v>6.3564102564102694</v>
      </c>
    </row>
    <row r="1920" spans="2:27" x14ac:dyDescent="0.3">
      <c r="B1920" t="s">
        <v>1611</v>
      </c>
      <c r="C1920" t="s">
        <v>18104</v>
      </c>
      <c r="H1920" t="s">
        <v>1812</v>
      </c>
      <c r="I1920">
        <v>7.1</v>
      </c>
      <c r="J1920" t="s">
        <v>18099</v>
      </c>
      <c r="K1920" s="5">
        <f>MEDIAN(_xlfn.ANCHORARRAY(J2))</f>
        <v>6.3</v>
      </c>
      <c r="L1920" s="5">
        <f t="shared" ref="L1920:Z1920" si="2">MEDIAN(_xlfn.ANCHORARRAY(K2))</f>
        <v>6.5</v>
      </c>
      <c r="M1920" s="5">
        <f t="shared" si="2"/>
        <v>6.9</v>
      </c>
      <c r="N1920" s="5">
        <f t="shared" si="2"/>
        <v>6.8</v>
      </c>
      <c r="O1920" s="5">
        <f t="shared" si="2"/>
        <v>6.3</v>
      </c>
      <c r="P1920" s="5">
        <f t="shared" si="2"/>
        <v>6.5</v>
      </c>
      <c r="Q1920" s="5">
        <f t="shared" si="2"/>
        <v>6.6</v>
      </c>
      <c r="R1920" s="5">
        <f t="shared" si="2"/>
        <v>7.2</v>
      </c>
      <c r="S1920" s="5">
        <f t="shared" si="2"/>
        <v>6.35</v>
      </c>
      <c r="T1920" s="5">
        <f t="shared" si="2"/>
        <v>7.4</v>
      </c>
      <c r="U1920" s="5">
        <f t="shared" si="2"/>
        <v>6.4</v>
      </c>
      <c r="V1920" s="5">
        <f t="shared" si="2"/>
        <v>5.9</v>
      </c>
      <c r="W1920" s="5">
        <f t="shared" si="2"/>
        <v>6.5</v>
      </c>
      <c r="X1920" s="5">
        <f t="shared" si="2"/>
        <v>6.3</v>
      </c>
      <c r="Y1920" s="5">
        <f t="shared" si="2"/>
        <v>6.7</v>
      </c>
      <c r="Z1920" s="5">
        <f t="shared" si="2"/>
        <v>6.75</v>
      </c>
      <c r="AA1920" s="5">
        <f>MEDIAN(_xlfn.ANCHORARRAY(Z2))</f>
        <v>6.4</v>
      </c>
    </row>
    <row r="1921" spans="2:27" x14ac:dyDescent="0.3">
      <c r="B1921" t="s">
        <v>18112</v>
      </c>
      <c r="H1921" t="s">
        <v>3257</v>
      </c>
      <c r="I1921">
        <v>7.1</v>
      </c>
      <c r="J1921" t="s">
        <v>18101</v>
      </c>
      <c r="K1921" s="5">
        <f>_xlfn.MODE.SNGL(_xlfn.ANCHORARRAY(J2))</f>
        <v>6.1</v>
      </c>
      <c r="L1921" s="5">
        <f t="shared" ref="L1921:Z1921" si="3">_xlfn.MODE.SNGL(_xlfn.ANCHORARRAY(K2))</f>
        <v>6.7</v>
      </c>
      <c r="M1921" s="5">
        <f t="shared" si="3"/>
        <v>6.7</v>
      </c>
      <c r="N1921" s="5">
        <f t="shared" si="3"/>
        <v>6.7</v>
      </c>
      <c r="O1921" s="5">
        <f t="shared" si="3"/>
        <v>6.7</v>
      </c>
      <c r="P1921" s="5">
        <f t="shared" si="3"/>
        <v>6.6</v>
      </c>
      <c r="Q1921" s="5">
        <f t="shared" si="3"/>
        <v>6.6</v>
      </c>
      <c r="R1921" s="5">
        <f t="shared" si="3"/>
        <v>7</v>
      </c>
      <c r="S1921" s="5">
        <f t="shared" si="3"/>
        <v>6.7</v>
      </c>
      <c r="T1921" s="5">
        <f t="shared" si="3"/>
        <v>7.6</v>
      </c>
      <c r="U1921" s="5">
        <f t="shared" si="3"/>
        <v>6.7</v>
      </c>
      <c r="V1921" s="5">
        <f t="shared" si="3"/>
        <v>5.9</v>
      </c>
      <c r="W1921" s="5">
        <f t="shared" si="3"/>
        <v>6.5</v>
      </c>
      <c r="X1921" s="5">
        <f t="shared" si="3"/>
        <v>5.4</v>
      </c>
      <c r="Y1921" s="5">
        <f t="shared" si="3"/>
        <v>6</v>
      </c>
      <c r="Z1921" s="5">
        <f t="shared" si="3"/>
        <v>7.1</v>
      </c>
      <c r="AA1921" s="5">
        <f>_xlfn.MODE.SNGL(_xlfn.ANCHORARRAY(Z2))</f>
        <v>6.5</v>
      </c>
    </row>
    <row r="1922" spans="2:27" x14ac:dyDescent="0.3">
      <c r="B1922" t="s">
        <v>18103</v>
      </c>
      <c r="C1922" t="s">
        <v>18105</v>
      </c>
      <c r="D1922" t="s">
        <v>9668</v>
      </c>
      <c r="H1922" t="s">
        <v>9596</v>
      </c>
      <c r="I1922">
        <v>7</v>
      </c>
      <c r="J1922" t="s">
        <v>18118</v>
      </c>
      <c r="K1922" s="5">
        <f>_xlfn.VAR.S(_xlfn.ANCHORARRAY(J2))</f>
        <v>1.1180330732192056</v>
      </c>
      <c r="L1922" s="5">
        <f t="shared" ref="L1922:Z1922" si="4">_xlfn.VAR.S(_xlfn.ANCHORARRAY(K2))</f>
        <v>1.2511645246821095</v>
      </c>
      <c r="M1922" s="5">
        <f t="shared" si="4"/>
        <v>0.80624999591155777</v>
      </c>
      <c r="N1922" s="5">
        <f t="shared" si="4"/>
        <v>0.97792862807292891</v>
      </c>
      <c r="O1922" s="5">
        <f t="shared" si="4"/>
        <v>1.0984588590226672</v>
      </c>
      <c r="P1922" s="5">
        <f t="shared" si="4"/>
        <v>1.120410889546696</v>
      </c>
      <c r="Q1922" s="5">
        <f t="shared" si="4"/>
        <v>0.99528953399534792</v>
      </c>
      <c r="R1922" s="5">
        <f t="shared" si="4"/>
        <v>0.47668291839557314</v>
      </c>
      <c r="S1922" s="5">
        <f t="shared" si="4"/>
        <v>1.2833618818140258</v>
      </c>
      <c r="T1922" s="5">
        <f t="shared" si="4"/>
        <v>1.842155411655866</v>
      </c>
      <c r="U1922" s="5">
        <f t="shared" si="4"/>
        <v>1.3545746136975303</v>
      </c>
      <c r="V1922" s="5">
        <f t="shared" si="4"/>
        <v>1.0769552711059729</v>
      </c>
      <c r="W1922" s="5">
        <f t="shared" si="4"/>
        <v>0.92100523301601112</v>
      </c>
      <c r="X1922" s="5">
        <f t="shared" si="4"/>
        <v>1.3482513914655927</v>
      </c>
      <c r="Y1922" s="5">
        <f t="shared" si="4"/>
        <v>1.0990327868852319</v>
      </c>
      <c r="Z1922" s="5">
        <f t="shared" si="4"/>
        <v>1.1912728802860995</v>
      </c>
      <c r="AA1922" s="5">
        <f>_xlfn.VAR.S(_xlfn.ANCHORARRAY(Z2))</f>
        <v>0.99667347401839756</v>
      </c>
    </row>
    <row r="1923" spans="2:27" x14ac:dyDescent="0.3">
      <c r="B1923" t="s">
        <v>18105</v>
      </c>
      <c r="H1923" t="s">
        <v>1618</v>
      </c>
      <c r="I1923">
        <v>7.1</v>
      </c>
      <c r="J1923" t="s">
        <v>18119</v>
      </c>
      <c r="K1923" s="5">
        <f>_xlfn.STDEV.S(_xlfn.ANCHORARRAY(J2))</f>
        <v>1.0573708305127418</v>
      </c>
      <c r="L1923" s="5">
        <f t="shared" ref="L1923:Z1923" si="5">_xlfn.STDEV.S(_xlfn.ANCHORARRAY(K2))</f>
        <v>1.1185546587816393</v>
      </c>
      <c r="M1923" s="5">
        <f t="shared" si="5"/>
        <v>0.89791424752676563</v>
      </c>
      <c r="N1923" s="5">
        <f t="shared" si="5"/>
        <v>0.98890273944050178</v>
      </c>
      <c r="O1923" s="5">
        <f t="shared" si="5"/>
        <v>1.048073880517336</v>
      </c>
      <c r="P1923" s="5">
        <f t="shared" si="5"/>
        <v>1.0584946336881902</v>
      </c>
      <c r="Q1923" s="5">
        <f t="shared" si="5"/>
        <v>0.99764198688474814</v>
      </c>
      <c r="R1923" s="5">
        <f t="shared" si="5"/>
        <v>0.69042227541959644</v>
      </c>
      <c r="S1923" s="5">
        <f t="shared" si="5"/>
        <v>1.1328556314968055</v>
      </c>
      <c r="T1923" s="5">
        <f t="shared" si="5"/>
        <v>1.357260259366591</v>
      </c>
      <c r="U1923" s="5">
        <f t="shared" si="5"/>
        <v>1.1638619392769618</v>
      </c>
      <c r="V1923" s="5">
        <f t="shared" si="5"/>
        <v>1.0377645547550625</v>
      </c>
      <c r="W1923" s="5">
        <f t="shared" si="5"/>
        <v>0.9596901755337558</v>
      </c>
      <c r="X1923" s="5">
        <f t="shared" si="5"/>
        <v>1.161142278734864</v>
      </c>
      <c r="Y1923" s="5">
        <f t="shared" si="5"/>
        <v>1.0483476460054804</v>
      </c>
      <c r="Z1923" s="5">
        <f t="shared" si="5"/>
        <v>1.0914544792551357</v>
      </c>
      <c r="AA1923" s="5">
        <f>_xlfn.STDEV.S(_xlfn.ANCHORARRAY(Z2))</f>
        <v>0.99833535148185426</v>
      </c>
    </row>
    <row r="1924" spans="2:27" x14ac:dyDescent="0.3">
      <c r="B1924" t="s">
        <v>3270</v>
      </c>
      <c r="C1924" t="s">
        <v>15392</v>
      </c>
      <c r="D1924" t="s">
        <v>18103</v>
      </c>
      <c r="H1924" t="s">
        <v>4590</v>
      </c>
      <c r="I1924">
        <v>6.4</v>
      </c>
    </row>
    <row r="1925" spans="2:27" x14ac:dyDescent="0.3">
      <c r="B1925" t="s">
        <v>15392</v>
      </c>
      <c r="C1925" t="s">
        <v>18110</v>
      </c>
      <c r="H1925" t="s">
        <v>7523</v>
      </c>
      <c r="I1925">
        <v>7</v>
      </c>
    </row>
    <row r="1926" spans="2:27" x14ac:dyDescent="0.3">
      <c r="B1926" t="s">
        <v>15392</v>
      </c>
      <c r="C1926" t="s">
        <v>18110</v>
      </c>
      <c r="H1926" t="s">
        <v>7469</v>
      </c>
      <c r="I1926">
        <v>6.2</v>
      </c>
    </row>
    <row r="1927" spans="2:27" x14ac:dyDescent="0.3">
      <c r="B1927" t="s">
        <v>18105</v>
      </c>
      <c r="H1927" t="s">
        <v>209</v>
      </c>
      <c r="I1927">
        <v>7.5</v>
      </c>
    </row>
    <row r="1928" spans="2:27" x14ac:dyDescent="0.3">
      <c r="B1928" t="s">
        <v>18104</v>
      </c>
      <c r="H1928" t="s">
        <v>5240</v>
      </c>
      <c r="I1928">
        <v>4.8</v>
      </c>
    </row>
    <row r="1929" spans="2:27" x14ac:dyDescent="0.3">
      <c r="B1929" t="s">
        <v>3270</v>
      </c>
      <c r="H1929" t="s">
        <v>2450</v>
      </c>
      <c r="I1929">
        <v>7.3</v>
      </c>
    </row>
    <row r="1930" spans="2:27" x14ac:dyDescent="0.3">
      <c r="B1930" t="s">
        <v>18111</v>
      </c>
      <c r="C1930" t="s">
        <v>3270</v>
      </c>
      <c r="D1930" t="s">
        <v>18108</v>
      </c>
      <c r="E1930" t="s">
        <v>9668</v>
      </c>
      <c r="H1930" t="s">
        <v>1092</v>
      </c>
      <c r="I1930">
        <v>5.8</v>
      </c>
    </row>
    <row r="1931" spans="2:27" x14ac:dyDescent="0.3">
      <c r="H1931" t="s">
        <v>3270</v>
      </c>
      <c r="I1931">
        <v>7.6</v>
      </c>
    </row>
    <row r="1932" spans="2:27" x14ac:dyDescent="0.3">
      <c r="B1932" t="s">
        <v>3270</v>
      </c>
      <c r="C1932" t="s">
        <v>18109</v>
      </c>
      <c r="H1932" t="s">
        <v>5652</v>
      </c>
      <c r="I1932">
        <v>5.6</v>
      </c>
    </row>
    <row r="1933" spans="2:27" x14ac:dyDescent="0.3">
      <c r="B1933" t="s">
        <v>18103</v>
      </c>
      <c r="C1933" t="s">
        <v>9668</v>
      </c>
      <c r="H1933" t="s">
        <v>1324</v>
      </c>
      <c r="I1933">
        <v>7</v>
      </c>
    </row>
    <row r="1934" spans="2:27" x14ac:dyDescent="0.3">
      <c r="B1934" t="s">
        <v>9668</v>
      </c>
      <c r="H1934" t="s">
        <v>3911</v>
      </c>
      <c r="I1934">
        <v>6.6</v>
      </c>
    </row>
    <row r="1935" spans="2:27" x14ac:dyDescent="0.3">
      <c r="B1935" t="s">
        <v>18111</v>
      </c>
      <c r="C1935" t="s">
        <v>3270</v>
      </c>
      <c r="D1935" t="s">
        <v>9668</v>
      </c>
      <c r="H1935" t="s">
        <v>5083</v>
      </c>
      <c r="I1935">
        <v>6.5</v>
      </c>
    </row>
    <row r="1936" spans="2:27" x14ac:dyDescent="0.3">
      <c r="B1936" t="s">
        <v>3270</v>
      </c>
      <c r="C1936" t="s">
        <v>18105</v>
      </c>
      <c r="H1936" t="s">
        <v>6019</v>
      </c>
      <c r="I1936">
        <v>7.4</v>
      </c>
    </row>
    <row r="1937" spans="2:9" x14ac:dyDescent="0.3">
      <c r="H1937" t="s">
        <v>1611</v>
      </c>
      <c r="I1937">
        <v>4.5999999999999996</v>
      </c>
    </row>
    <row r="1938" spans="2:9" x14ac:dyDescent="0.3">
      <c r="B1938" t="s">
        <v>3270</v>
      </c>
      <c r="H1938" t="s">
        <v>2450</v>
      </c>
      <c r="I1938">
        <v>6.4</v>
      </c>
    </row>
    <row r="1939" spans="2:9" x14ac:dyDescent="0.3">
      <c r="B1939" t="s">
        <v>6096</v>
      </c>
      <c r="C1939" t="s">
        <v>18104</v>
      </c>
      <c r="D1939" t="s">
        <v>9668</v>
      </c>
      <c r="H1939" t="s">
        <v>3041</v>
      </c>
      <c r="I1939">
        <v>6</v>
      </c>
    </row>
    <row r="1940" spans="2:9" x14ac:dyDescent="0.3">
      <c r="B1940" t="s">
        <v>18111</v>
      </c>
      <c r="C1940" t="s">
        <v>18105</v>
      </c>
      <c r="H1940" t="s">
        <v>4092</v>
      </c>
      <c r="I1940">
        <v>5.9</v>
      </c>
    </row>
    <row r="1941" spans="2:9" x14ac:dyDescent="0.3">
      <c r="B1941" t="s">
        <v>15392</v>
      </c>
      <c r="H1941" t="s">
        <v>2934</v>
      </c>
      <c r="I1941">
        <v>6.4</v>
      </c>
    </row>
    <row r="1942" spans="2:9" x14ac:dyDescent="0.3">
      <c r="B1942" t="s">
        <v>3270</v>
      </c>
      <c r="C1942" t="s">
        <v>18105</v>
      </c>
      <c r="D1942" t="s">
        <v>9668</v>
      </c>
      <c r="H1942" t="s">
        <v>5047</v>
      </c>
      <c r="I1942">
        <v>6.6</v>
      </c>
    </row>
    <row r="1943" spans="2:9" x14ac:dyDescent="0.3">
      <c r="H1943" t="s">
        <v>1611</v>
      </c>
      <c r="I1943">
        <v>6.9</v>
      </c>
    </row>
    <row r="1944" spans="2:9" x14ac:dyDescent="0.3">
      <c r="B1944" t="s">
        <v>926</v>
      </c>
      <c r="C1944" t="s">
        <v>18105</v>
      </c>
      <c r="D1944" t="s">
        <v>18104</v>
      </c>
      <c r="E1944" t="s">
        <v>9668</v>
      </c>
      <c r="H1944" t="s">
        <v>1612</v>
      </c>
      <c r="I1944">
        <v>6.9</v>
      </c>
    </row>
    <row r="1945" spans="2:9" x14ac:dyDescent="0.3">
      <c r="B1945" t="s">
        <v>3270</v>
      </c>
      <c r="C1945" t="s">
        <v>18108</v>
      </c>
      <c r="D1945" t="s">
        <v>9668</v>
      </c>
      <c r="H1945" t="s">
        <v>2079</v>
      </c>
      <c r="I1945">
        <v>5.8</v>
      </c>
    </row>
    <row r="1946" spans="2:9" x14ac:dyDescent="0.3">
      <c r="B1946" t="s">
        <v>18108</v>
      </c>
      <c r="H1946" t="s">
        <v>9691</v>
      </c>
      <c r="I1946">
        <v>6.4</v>
      </c>
    </row>
    <row r="1947" spans="2:9" x14ac:dyDescent="0.3">
      <c r="B1947" t="s">
        <v>18114</v>
      </c>
      <c r="H1947" t="s">
        <v>6111</v>
      </c>
      <c r="I1947">
        <v>5.3</v>
      </c>
    </row>
    <row r="1948" spans="2:9" x14ac:dyDescent="0.3">
      <c r="B1948" t="s">
        <v>18111</v>
      </c>
      <c r="C1948" t="s">
        <v>3270</v>
      </c>
      <c r="D1948" t="s">
        <v>9668</v>
      </c>
      <c r="H1948" t="s">
        <v>454</v>
      </c>
      <c r="I1948">
        <v>6.5</v>
      </c>
    </row>
    <row r="1949" spans="2:9" x14ac:dyDescent="0.3">
      <c r="B1949" t="s">
        <v>1611</v>
      </c>
      <c r="C1949" t="s">
        <v>15392</v>
      </c>
      <c r="D1949" t="s">
        <v>18103</v>
      </c>
      <c r="H1949" t="s">
        <v>760</v>
      </c>
      <c r="I1949">
        <v>5.7</v>
      </c>
    </row>
    <row r="1950" spans="2:9" x14ac:dyDescent="0.3">
      <c r="H1950" t="s">
        <v>1611</v>
      </c>
      <c r="I1950">
        <v>6.7</v>
      </c>
    </row>
    <row r="1951" spans="2:9" x14ac:dyDescent="0.3">
      <c r="B1951" t="s">
        <v>18111</v>
      </c>
      <c r="C1951" t="s">
        <v>18104</v>
      </c>
      <c r="D1951" t="s">
        <v>9668</v>
      </c>
      <c r="H1951" t="s">
        <v>1361</v>
      </c>
      <c r="I1951">
        <v>3.9</v>
      </c>
    </row>
    <row r="1952" spans="2:9" x14ac:dyDescent="0.3">
      <c r="B1952" t="s">
        <v>926</v>
      </c>
      <c r="C1952" t="s">
        <v>18103</v>
      </c>
      <c r="D1952" t="s">
        <v>18104</v>
      </c>
      <c r="E1952" t="s">
        <v>9668</v>
      </c>
      <c r="H1952" t="s">
        <v>257</v>
      </c>
      <c r="I1952">
        <v>4.0999999999999996</v>
      </c>
    </row>
    <row r="1953" spans="2:9" x14ac:dyDescent="0.3">
      <c r="B1953" t="s">
        <v>3270</v>
      </c>
      <c r="C1953" t="s">
        <v>18107</v>
      </c>
      <c r="D1953" t="s">
        <v>18105</v>
      </c>
      <c r="E1953" t="s">
        <v>18112</v>
      </c>
      <c r="H1953" t="s">
        <v>9721</v>
      </c>
      <c r="I1953">
        <v>6.2</v>
      </c>
    </row>
    <row r="1954" spans="2:9" x14ac:dyDescent="0.3">
      <c r="B1954" t="s">
        <v>15392</v>
      </c>
      <c r="C1954" t="s">
        <v>18105</v>
      </c>
      <c r="H1954" t="s">
        <v>2630</v>
      </c>
      <c r="I1954">
        <v>3.8</v>
      </c>
    </row>
    <row r="1955" spans="2:9" x14ac:dyDescent="0.3">
      <c r="B1955" t="s">
        <v>18111</v>
      </c>
      <c r="C1955" t="s">
        <v>9668</v>
      </c>
      <c r="H1955" t="s">
        <v>329</v>
      </c>
      <c r="I1955">
        <v>5.0999999999999996</v>
      </c>
    </row>
    <row r="1956" spans="2:9" x14ac:dyDescent="0.3">
      <c r="B1956" t="s">
        <v>9668</v>
      </c>
      <c r="C1956" t="s">
        <v>18112</v>
      </c>
      <c r="H1956" t="s">
        <v>7223</v>
      </c>
      <c r="I1956">
        <v>7.8</v>
      </c>
    </row>
    <row r="1957" spans="2:9" x14ac:dyDescent="0.3">
      <c r="B1957" t="s">
        <v>18109</v>
      </c>
      <c r="C1957" t="s">
        <v>18114</v>
      </c>
      <c r="D1957" t="s">
        <v>18105</v>
      </c>
      <c r="E1957" t="s">
        <v>18112</v>
      </c>
      <c r="H1957" t="s">
        <v>9740</v>
      </c>
      <c r="I1957">
        <v>7.8</v>
      </c>
    </row>
    <row r="1958" spans="2:9" x14ac:dyDescent="0.3">
      <c r="B1958" t="s">
        <v>1611</v>
      </c>
      <c r="C1958" t="s">
        <v>18105</v>
      </c>
      <c r="H1958" t="s">
        <v>1383</v>
      </c>
      <c r="I1958">
        <v>6.1</v>
      </c>
    </row>
    <row r="1959" spans="2:9" x14ac:dyDescent="0.3">
      <c r="B1959" t="s">
        <v>18111</v>
      </c>
      <c r="C1959" t="s">
        <v>9668</v>
      </c>
      <c r="H1959" t="s">
        <v>5679</v>
      </c>
      <c r="I1959">
        <v>5.8</v>
      </c>
    </row>
    <row r="1960" spans="2:9" x14ac:dyDescent="0.3">
      <c r="B1960" t="s">
        <v>18108</v>
      </c>
      <c r="C1960" t="s">
        <v>9668</v>
      </c>
      <c r="H1960" t="s">
        <v>1861</v>
      </c>
      <c r="I1960">
        <v>6.3</v>
      </c>
    </row>
    <row r="1961" spans="2:9" x14ac:dyDescent="0.3">
      <c r="B1961" t="s">
        <v>9668</v>
      </c>
      <c r="H1961" t="s">
        <v>3911</v>
      </c>
      <c r="I1961">
        <v>5.4</v>
      </c>
    </row>
    <row r="1962" spans="2:9" x14ac:dyDescent="0.3">
      <c r="B1962" t="s">
        <v>18109</v>
      </c>
      <c r="H1962" t="s">
        <v>9763</v>
      </c>
      <c r="I1962">
        <v>7.3</v>
      </c>
    </row>
    <row r="1963" spans="2:9" x14ac:dyDescent="0.3">
      <c r="B1963" t="s">
        <v>3270</v>
      </c>
      <c r="C1963" t="s">
        <v>9668</v>
      </c>
      <c r="H1963" t="s">
        <v>2062</v>
      </c>
      <c r="I1963">
        <v>6.8</v>
      </c>
    </row>
    <row r="1964" spans="2:9" x14ac:dyDescent="0.3">
      <c r="B1964" t="s">
        <v>3270</v>
      </c>
      <c r="C1964" t="s">
        <v>18108</v>
      </c>
      <c r="D1964" t="s">
        <v>9668</v>
      </c>
      <c r="H1964" t="s">
        <v>2079</v>
      </c>
      <c r="I1964">
        <v>7.3</v>
      </c>
    </row>
    <row r="1965" spans="2:9" x14ac:dyDescent="0.3">
      <c r="B1965" t="s">
        <v>1611</v>
      </c>
      <c r="H1965" t="s">
        <v>4052</v>
      </c>
      <c r="I1965">
        <v>6.5</v>
      </c>
    </row>
    <row r="1966" spans="2:9" x14ac:dyDescent="0.3">
      <c r="B1966" t="s">
        <v>3270</v>
      </c>
      <c r="C1966" t="s">
        <v>9668</v>
      </c>
      <c r="H1966" t="s">
        <v>2062</v>
      </c>
      <c r="I1966">
        <v>7.2</v>
      </c>
    </row>
    <row r="1967" spans="2:9" x14ac:dyDescent="0.3">
      <c r="B1967" t="s">
        <v>18105</v>
      </c>
      <c r="H1967" t="s">
        <v>1618</v>
      </c>
      <c r="I1967">
        <v>6.3</v>
      </c>
    </row>
    <row r="1968" spans="2:9" x14ac:dyDescent="0.3">
      <c r="B1968" t="s">
        <v>926</v>
      </c>
      <c r="C1968" t="s">
        <v>9668</v>
      </c>
      <c r="H1968" t="s">
        <v>50</v>
      </c>
      <c r="I1968">
        <v>5.9</v>
      </c>
    </row>
    <row r="1969" spans="2:9" x14ac:dyDescent="0.3">
      <c r="B1969" t="s">
        <v>1611</v>
      </c>
      <c r="C1969" t="s">
        <v>18103</v>
      </c>
      <c r="D1969" t="s">
        <v>18107</v>
      </c>
      <c r="H1969" t="s">
        <v>9794</v>
      </c>
      <c r="I1969">
        <v>7.8</v>
      </c>
    </row>
    <row r="1970" spans="2:9" x14ac:dyDescent="0.3">
      <c r="H1970" t="s">
        <v>1611</v>
      </c>
      <c r="I1970">
        <v>7.4</v>
      </c>
    </row>
    <row r="1971" spans="2:9" x14ac:dyDescent="0.3">
      <c r="B1971" t="s">
        <v>926</v>
      </c>
      <c r="C1971" t="s">
        <v>1611</v>
      </c>
      <c r="D1971" t="s">
        <v>15392</v>
      </c>
      <c r="E1971" t="s">
        <v>18103</v>
      </c>
      <c r="F1971" t="s">
        <v>18104</v>
      </c>
      <c r="H1971" t="s">
        <v>160</v>
      </c>
      <c r="I1971">
        <v>4.8</v>
      </c>
    </row>
    <row r="1972" spans="2:9" x14ac:dyDescent="0.3">
      <c r="B1972" t="s">
        <v>18110</v>
      </c>
      <c r="H1972" t="s">
        <v>3637</v>
      </c>
      <c r="I1972">
        <v>6.3</v>
      </c>
    </row>
    <row r="1973" spans="2:9" x14ac:dyDescent="0.3">
      <c r="B1973" t="s">
        <v>3270</v>
      </c>
      <c r="C1973" t="s">
        <v>18105</v>
      </c>
      <c r="H1973" t="s">
        <v>1375</v>
      </c>
      <c r="I1973">
        <v>7.8</v>
      </c>
    </row>
    <row r="1974" spans="2:9" x14ac:dyDescent="0.3">
      <c r="B1974" t="s">
        <v>18111</v>
      </c>
      <c r="C1974" t="s">
        <v>3270</v>
      </c>
      <c r="H1974" t="s">
        <v>1663</v>
      </c>
      <c r="I1974">
        <v>7.5</v>
      </c>
    </row>
    <row r="1975" spans="2:9" x14ac:dyDescent="0.3">
      <c r="B1975" t="s">
        <v>18111</v>
      </c>
      <c r="C1975" t="s">
        <v>9668</v>
      </c>
      <c r="H1975" t="s">
        <v>329</v>
      </c>
      <c r="I1975">
        <v>6.8</v>
      </c>
    </row>
    <row r="1976" spans="2:9" x14ac:dyDescent="0.3">
      <c r="B1976" t="s">
        <v>3270</v>
      </c>
      <c r="C1976" t="s">
        <v>18110</v>
      </c>
      <c r="H1976" t="s">
        <v>3132</v>
      </c>
      <c r="I1976">
        <v>6.6</v>
      </c>
    </row>
    <row r="1977" spans="2:9" x14ac:dyDescent="0.3">
      <c r="B1977" t="s">
        <v>18104</v>
      </c>
      <c r="C1977" t="s">
        <v>9668</v>
      </c>
      <c r="H1977" t="s">
        <v>4155</v>
      </c>
      <c r="I1977">
        <v>4.5999999999999996</v>
      </c>
    </row>
    <row r="1978" spans="2:9" x14ac:dyDescent="0.3">
      <c r="B1978" t="s">
        <v>3270</v>
      </c>
      <c r="C1978" t="s">
        <v>18105</v>
      </c>
      <c r="H1978" t="s">
        <v>1375</v>
      </c>
      <c r="I1978">
        <v>7.1</v>
      </c>
    </row>
    <row r="1979" spans="2:9" x14ac:dyDescent="0.3">
      <c r="B1979" t="s">
        <v>3270</v>
      </c>
      <c r="H1979" t="s">
        <v>2450</v>
      </c>
      <c r="I1979">
        <v>6.1</v>
      </c>
    </row>
    <row r="1980" spans="2:9" x14ac:dyDescent="0.3">
      <c r="B1980" t="s">
        <v>18105</v>
      </c>
      <c r="H1980" t="s">
        <v>209</v>
      </c>
      <c r="I1980">
        <v>6.7</v>
      </c>
    </row>
    <row r="1981" spans="2:9" x14ac:dyDescent="0.3">
      <c r="B1981" t="s">
        <v>18108</v>
      </c>
      <c r="C1981" t="s">
        <v>9668</v>
      </c>
      <c r="H1981" t="s">
        <v>1861</v>
      </c>
      <c r="I1981">
        <v>7.1</v>
      </c>
    </row>
    <row r="1982" spans="2:9" x14ac:dyDescent="0.3">
      <c r="B1982" t="s">
        <v>3270</v>
      </c>
      <c r="C1982" t="s">
        <v>18105</v>
      </c>
      <c r="H1982" t="s">
        <v>1375</v>
      </c>
      <c r="I1982">
        <v>5.8</v>
      </c>
    </row>
    <row r="1983" spans="2:9" x14ac:dyDescent="0.3">
      <c r="H1983" t="s">
        <v>3270</v>
      </c>
      <c r="I1983">
        <v>6.7</v>
      </c>
    </row>
    <row r="1984" spans="2:9" x14ac:dyDescent="0.3">
      <c r="B1984" t="s">
        <v>18107</v>
      </c>
      <c r="H1984" t="s">
        <v>5638</v>
      </c>
      <c r="I1984">
        <v>5.8</v>
      </c>
    </row>
    <row r="1985" spans="2:9" x14ac:dyDescent="0.3">
      <c r="B1985" t="s">
        <v>18104</v>
      </c>
      <c r="C1985" t="s">
        <v>9668</v>
      </c>
      <c r="H1985" t="s">
        <v>4155</v>
      </c>
      <c r="I1985">
        <v>6.8</v>
      </c>
    </row>
    <row r="1986" spans="2:9" x14ac:dyDescent="0.3">
      <c r="B1986" t="s">
        <v>926</v>
      </c>
      <c r="H1986" t="s">
        <v>122</v>
      </c>
      <c r="I1986">
        <v>8.5</v>
      </c>
    </row>
    <row r="1987" spans="2:9" x14ac:dyDescent="0.3">
      <c r="B1987" t="s">
        <v>1611</v>
      </c>
      <c r="C1987" t="s">
        <v>15392</v>
      </c>
      <c r="H1987" t="s">
        <v>2290</v>
      </c>
      <c r="I1987">
        <v>6.6</v>
      </c>
    </row>
    <row r="1988" spans="2:9" x14ac:dyDescent="0.3">
      <c r="B1988" t="s">
        <v>18104</v>
      </c>
      <c r="H1988" t="s">
        <v>1786</v>
      </c>
      <c r="I1988">
        <v>7.7</v>
      </c>
    </row>
    <row r="1989" spans="2:9" x14ac:dyDescent="0.3">
      <c r="B1989" t="s">
        <v>6096</v>
      </c>
      <c r="C1989" t="s">
        <v>18104</v>
      </c>
      <c r="D1989" t="s">
        <v>9668</v>
      </c>
      <c r="H1989" t="s">
        <v>3041</v>
      </c>
      <c r="I1989">
        <v>4.7</v>
      </c>
    </row>
    <row r="1990" spans="2:9" x14ac:dyDescent="0.3">
      <c r="B1990" t="s">
        <v>1611</v>
      </c>
      <c r="C1990" t="s">
        <v>18111</v>
      </c>
      <c r="D1990" t="s">
        <v>9668</v>
      </c>
      <c r="H1990" t="s">
        <v>412</v>
      </c>
      <c r="I1990">
        <v>6.4</v>
      </c>
    </row>
    <row r="1991" spans="2:9" x14ac:dyDescent="0.3">
      <c r="H1991" t="s">
        <v>1611</v>
      </c>
      <c r="I1991">
        <v>5.5</v>
      </c>
    </row>
    <row r="1992" spans="2:9" x14ac:dyDescent="0.3">
      <c r="B1992" t="s">
        <v>3270</v>
      </c>
      <c r="C1992" t="s">
        <v>6096</v>
      </c>
      <c r="D1992" t="s">
        <v>9668</v>
      </c>
      <c r="H1992" t="s">
        <v>6325</v>
      </c>
      <c r="I1992">
        <v>8.6</v>
      </c>
    </row>
    <row r="1993" spans="2:9" x14ac:dyDescent="0.3">
      <c r="B1993" t="s">
        <v>18114</v>
      </c>
      <c r="H1993" t="s">
        <v>6111</v>
      </c>
      <c r="I1993">
        <v>7</v>
      </c>
    </row>
    <row r="1994" spans="2:9" x14ac:dyDescent="0.3">
      <c r="B1994" t="s">
        <v>1611</v>
      </c>
      <c r="C1994" t="s">
        <v>65</v>
      </c>
      <c r="H1994" t="s">
        <v>9894</v>
      </c>
      <c r="I1994">
        <v>7.1</v>
      </c>
    </row>
    <row r="1995" spans="2:9" x14ac:dyDescent="0.3">
      <c r="B1995" t="s">
        <v>6096</v>
      </c>
      <c r="C1995" t="s">
        <v>9668</v>
      </c>
      <c r="H1995" t="s">
        <v>8098</v>
      </c>
      <c r="I1995">
        <v>5.7</v>
      </c>
    </row>
    <row r="1996" spans="2:9" x14ac:dyDescent="0.3">
      <c r="B1996" t="s">
        <v>1611</v>
      </c>
      <c r="C1996" t="s">
        <v>3270</v>
      </c>
      <c r="D1996" t="s">
        <v>15392</v>
      </c>
      <c r="E1996" t="s">
        <v>18105</v>
      </c>
      <c r="H1996" t="s">
        <v>9906</v>
      </c>
      <c r="I1996">
        <v>3.7</v>
      </c>
    </row>
    <row r="1997" spans="2:9" x14ac:dyDescent="0.3">
      <c r="B1997" t="s">
        <v>18108</v>
      </c>
      <c r="C1997" t="s">
        <v>9668</v>
      </c>
      <c r="H1997" t="s">
        <v>2912</v>
      </c>
      <c r="I1997">
        <v>7.5</v>
      </c>
    </row>
    <row r="1998" spans="2:9" x14ac:dyDescent="0.3">
      <c r="B1998" t="s">
        <v>1611</v>
      </c>
      <c r="C1998" t="s">
        <v>15392</v>
      </c>
      <c r="D1998" t="s">
        <v>18105</v>
      </c>
      <c r="H1998" t="s">
        <v>9132</v>
      </c>
      <c r="I1998">
        <v>4.5999999999999996</v>
      </c>
    </row>
    <row r="1999" spans="2:9" x14ac:dyDescent="0.3">
      <c r="H1999" t="s">
        <v>1611</v>
      </c>
      <c r="I1999">
        <v>4.9000000000000004</v>
      </c>
    </row>
    <row r="2000" spans="2:9" x14ac:dyDescent="0.3">
      <c r="B2000" t="s">
        <v>18108</v>
      </c>
      <c r="C2000" t="s">
        <v>9668</v>
      </c>
      <c r="H2000" t="s">
        <v>1861</v>
      </c>
      <c r="I2000">
        <v>6.9</v>
      </c>
    </row>
    <row r="2001" spans="2:9" x14ac:dyDescent="0.3">
      <c r="B2001" t="s">
        <v>18114</v>
      </c>
      <c r="H2001" t="s">
        <v>6111</v>
      </c>
      <c r="I2001">
        <v>7.1</v>
      </c>
    </row>
    <row r="2002" spans="2:9" x14ac:dyDescent="0.3">
      <c r="B2002" t="s">
        <v>926</v>
      </c>
      <c r="C2002" t="s">
        <v>18103</v>
      </c>
      <c r="D2002" t="s">
        <v>18104</v>
      </c>
      <c r="E2002" t="s">
        <v>9668</v>
      </c>
      <c r="H2002" t="s">
        <v>257</v>
      </c>
      <c r="I2002">
        <v>5.8</v>
      </c>
    </row>
    <row r="2003" spans="2:9" x14ac:dyDescent="0.3">
      <c r="B2003" t="s">
        <v>18108</v>
      </c>
      <c r="C2003" t="s">
        <v>18105</v>
      </c>
      <c r="D2003" t="s">
        <v>9668</v>
      </c>
      <c r="H2003" t="s">
        <v>3144</v>
      </c>
      <c r="I2003">
        <v>7</v>
      </c>
    </row>
    <row r="2004" spans="2:9" x14ac:dyDescent="0.3">
      <c r="B2004" t="s">
        <v>18111</v>
      </c>
      <c r="H2004" t="s">
        <v>982</v>
      </c>
      <c r="I2004">
        <v>5.4</v>
      </c>
    </row>
    <row r="2005" spans="2:9" x14ac:dyDescent="0.3">
      <c r="B2005" t="s">
        <v>3270</v>
      </c>
      <c r="H2005" t="s">
        <v>2450</v>
      </c>
      <c r="I2005">
        <v>7.3</v>
      </c>
    </row>
    <row r="2006" spans="2:9" x14ac:dyDescent="0.3">
      <c r="B2006" t="s">
        <v>1611</v>
      </c>
      <c r="C2006" t="s">
        <v>3270</v>
      </c>
      <c r="D2006" t="s">
        <v>15392</v>
      </c>
      <c r="E2006" t="s">
        <v>18108</v>
      </c>
      <c r="H2006" t="s">
        <v>9938</v>
      </c>
      <c r="I2006">
        <v>7.1</v>
      </c>
    </row>
    <row r="2007" spans="2:9" x14ac:dyDescent="0.3">
      <c r="B2007" t="s">
        <v>15392</v>
      </c>
      <c r="C2007" t="s">
        <v>18114</v>
      </c>
      <c r="D2007" t="s">
        <v>18105</v>
      </c>
      <c r="H2007" t="s">
        <v>9944</v>
      </c>
      <c r="I2007">
        <v>5.8</v>
      </c>
    </row>
    <row r="2008" spans="2:9" x14ac:dyDescent="0.3">
      <c r="B2008" t="s">
        <v>3270</v>
      </c>
      <c r="C2008" t="s">
        <v>18109</v>
      </c>
      <c r="H2008" t="s">
        <v>5652</v>
      </c>
      <c r="I2008">
        <v>8.1</v>
      </c>
    </row>
    <row r="2009" spans="2:9" x14ac:dyDescent="0.3">
      <c r="B2009" t="s">
        <v>3270</v>
      </c>
      <c r="C2009" t="s">
        <v>18114</v>
      </c>
      <c r="D2009" t="s">
        <v>18105</v>
      </c>
      <c r="H2009" t="s">
        <v>5505</v>
      </c>
      <c r="I2009">
        <v>5.7</v>
      </c>
    </row>
    <row r="2010" spans="2:9" x14ac:dyDescent="0.3">
      <c r="B2010" t="s">
        <v>3270</v>
      </c>
      <c r="C2010" t="s">
        <v>18105</v>
      </c>
      <c r="H2010" t="s">
        <v>1375</v>
      </c>
      <c r="I2010">
        <v>4.4000000000000004</v>
      </c>
    </row>
    <row r="2011" spans="2:9" x14ac:dyDescent="0.3">
      <c r="B2011" t="s">
        <v>18105</v>
      </c>
      <c r="H2011" t="s">
        <v>9961</v>
      </c>
      <c r="I2011">
        <v>7.9</v>
      </c>
    </row>
    <row r="2012" spans="2:9" x14ac:dyDescent="0.3">
      <c r="B2012" t="s">
        <v>18105</v>
      </c>
      <c r="H2012" t="s">
        <v>209</v>
      </c>
      <c r="I2012">
        <v>7.6</v>
      </c>
    </row>
    <row r="2013" spans="2:9" x14ac:dyDescent="0.3">
      <c r="B2013" t="s">
        <v>18111</v>
      </c>
      <c r="C2013" t="s">
        <v>3270</v>
      </c>
      <c r="H2013" t="s">
        <v>8601</v>
      </c>
      <c r="I2013">
        <v>4.8</v>
      </c>
    </row>
    <row r="2014" spans="2:9" x14ac:dyDescent="0.3">
      <c r="B2014" t="s">
        <v>18105</v>
      </c>
      <c r="H2014" t="s">
        <v>1618</v>
      </c>
      <c r="I2014">
        <v>2.7</v>
      </c>
    </row>
    <row r="2015" spans="2:9" x14ac:dyDescent="0.3">
      <c r="B2015" t="s">
        <v>18106</v>
      </c>
      <c r="C2015" t="s">
        <v>15392</v>
      </c>
      <c r="D2015" t="s">
        <v>18103</v>
      </c>
      <c r="H2015" t="s">
        <v>612</v>
      </c>
      <c r="I2015">
        <v>5.8</v>
      </c>
    </row>
    <row r="2016" spans="2:9" x14ac:dyDescent="0.3">
      <c r="B2016" t="s">
        <v>3270</v>
      </c>
      <c r="C2016" t="s">
        <v>18109</v>
      </c>
      <c r="H2016" t="s">
        <v>5652</v>
      </c>
      <c r="I2016">
        <v>7.5</v>
      </c>
    </row>
    <row r="2017" spans="2:9" x14ac:dyDescent="0.3">
      <c r="B2017" t="s">
        <v>18106</v>
      </c>
      <c r="C2017" t="s">
        <v>15392</v>
      </c>
      <c r="D2017" t="s">
        <v>18107</v>
      </c>
      <c r="H2017" t="s">
        <v>9989</v>
      </c>
      <c r="I2017">
        <v>5.4</v>
      </c>
    </row>
    <row r="2018" spans="2:9" x14ac:dyDescent="0.3">
      <c r="B2018" t="s">
        <v>6096</v>
      </c>
      <c r="C2018" t="s">
        <v>18108</v>
      </c>
      <c r="D2018" t="s">
        <v>9668</v>
      </c>
      <c r="H2018" t="s">
        <v>5834</v>
      </c>
      <c r="I2018">
        <v>4.0999999999999996</v>
      </c>
    </row>
    <row r="2019" spans="2:9" x14ac:dyDescent="0.3">
      <c r="B2019" t="s">
        <v>18108</v>
      </c>
      <c r="C2019" t="s">
        <v>9668</v>
      </c>
      <c r="H2019" t="s">
        <v>1861</v>
      </c>
      <c r="I2019">
        <v>5.9</v>
      </c>
    </row>
    <row r="2020" spans="2:9" x14ac:dyDescent="0.3">
      <c r="B2020" t="s">
        <v>1611</v>
      </c>
      <c r="C2020" t="s">
        <v>3270</v>
      </c>
      <c r="D2020" t="s">
        <v>15392</v>
      </c>
      <c r="E2020" t="s">
        <v>18107</v>
      </c>
      <c r="H2020" t="s">
        <v>10006</v>
      </c>
      <c r="I2020">
        <v>6.3</v>
      </c>
    </row>
    <row r="2021" spans="2:9" x14ac:dyDescent="0.3">
      <c r="B2021" t="s">
        <v>15392</v>
      </c>
      <c r="H2021" t="s">
        <v>8743</v>
      </c>
      <c r="I2021">
        <v>6.8</v>
      </c>
    </row>
    <row r="2022" spans="2:9" x14ac:dyDescent="0.3">
      <c r="B2022" t="s">
        <v>1611</v>
      </c>
      <c r="H2022" t="s">
        <v>4052</v>
      </c>
      <c r="I2022">
        <v>2.2999999999999998</v>
      </c>
    </row>
    <row r="2023" spans="2:9" x14ac:dyDescent="0.3">
      <c r="B2023" t="s">
        <v>18103</v>
      </c>
      <c r="H2023" t="s">
        <v>168</v>
      </c>
      <c r="I2023">
        <v>6.9</v>
      </c>
    </row>
    <row r="2024" spans="2:9" x14ac:dyDescent="0.3">
      <c r="B2024" t="s">
        <v>18111</v>
      </c>
      <c r="C2024" t="s">
        <v>3270</v>
      </c>
      <c r="D2024" t="s">
        <v>18109</v>
      </c>
      <c r="H2024" t="s">
        <v>10021</v>
      </c>
      <c r="I2024">
        <v>8.1</v>
      </c>
    </row>
    <row r="2025" spans="2:9" x14ac:dyDescent="0.3">
      <c r="B2025" t="s">
        <v>3270</v>
      </c>
      <c r="C2025" t="s">
        <v>9668</v>
      </c>
      <c r="H2025" t="s">
        <v>2062</v>
      </c>
      <c r="I2025">
        <v>6.1</v>
      </c>
    </row>
    <row r="2026" spans="2:9" x14ac:dyDescent="0.3">
      <c r="B2026" t="s">
        <v>9668</v>
      </c>
      <c r="H2026" t="s">
        <v>5289</v>
      </c>
      <c r="I2026">
        <v>5</v>
      </c>
    </row>
    <row r="2027" spans="2:9" x14ac:dyDescent="0.3">
      <c r="B2027" t="s">
        <v>3270</v>
      </c>
      <c r="C2027" t="s">
        <v>18105</v>
      </c>
      <c r="H2027" t="s">
        <v>1375</v>
      </c>
      <c r="I2027">
        <v>5.5</v>
      </c>
    </row>
    <row r="2028" spans="2:9" x14ac:dyDescent="0.3">
      <c r="B2028" t="s">
        <v>1611</v>
      </c>
      <c r="C2028" t="s">
        <v>18103</v>
      </c>
      <c r="D2028" t="s">
        <v>18114</v>
      </c>
      <c r="E2028" t="s">
        <v>18104</v>
      </c>
      <c r="H2028" t="s">
        <v>10037</v>
      </c>
      <c r="I2028">
        <v>6.2</v>
      </c>
    </row>
    <row r="2029" spans="2:9" x14ac:dyDescent="0.3">
      <c r="B2029" t="s">
        <v>3270</v>
      </c>
      <c r="C2029" t="s">
        <v>18105</v>
      </c>
      <c r="D2029" t="s">
        <v>9668</v>
      </c>
      <c r="H2029" t="s">
        <v>9114</v>
      </c>
      <c r="I2029">
        <v>6.2</v>
      </c>
    </row>
    <row r="2030" spans="2:9" x14ac:dyDescent="0.3">
      <c r="B2030" t="s">
        <v>3270</v>
      </c>
      <c r="C2030" t="s">
        <v>9668</v>
      </c>
      <c r="H2030" t="s">
        <v>2062</v>
      </c>
      <c r="I2030">
        <v>6.3</v>
      </c>
    </row>
    <row r="2031" spans="2:9" x14ac:dyDescent="0.3">
      <c r="B2031" t="s">
        <v>3270</v>
      </c>
      <c r="C2031" t="s">
        <v>18114</v>
      </c>
      <c r="H2031" t="s">
        <v>4122</v>
      </c>
      <c r="I2031">
        <v>6.7</v>
      </c>
    </row>
    <row r="2032" spans="2:9" x14ac:dyDescent="0.3">
      <c r="H2032" t="s">
        <v>1611</v>
      </c>
      <c r="I2032">
        <v>3.5</v>
      </c>
    </row>
    <row r="2033" spans="2:9" x14ac:dyDescent="0.3">
      <c r="H2033" t="s">
        <v>3270</v>
      </c>
      <c r="I2033">
        <v>7.5</v>
      </c>
    </row>
    <row r="2034" spans="2:9" x14ac:dyDescent="0.3">
      <c r="B2034" t="s">
        <v>3270</v>
      </c>
      <c r="H2034" t="s">
        <v>2450</v>
      </c>
      <c r="I2034">
        <v>6.6</v>
      </c>
    </row>
    <row r="2035" spans="2:9" x14ac:dyDescent="0.3">
      <c r="B2035" t="s">
        <v>18108</v>
      </c>
      <c r="H2035" t="s">
        <v>7614</v>
      </c>
      <c r="I2035">
        <v>7.5</v>
      </c>
    </row>
    <row r="2036" spans="2:9" x14ac:dyDescent="0.3">
      <c r="B2036" t="s">
        <v>1611</v>
      </c>
      <c r="H2036" t="s">
        <v>2073</v>
      </c>
      <c r="I2036">
        <v>7.2</v>
      </c>
    </row>
    <row r="2037" spans="2:9" x14ac:dyDescent="0.3">
      <c r="B2037" t="s">
        <v>9668</v>
      </c>
      <c r="H2037" t="s">
        <v>5289</v>
      </c>
      <c r="I2037">
        <v>4.8</v>
      </c>
    </row>
    <row r="2038" spans="2:9" x14ac:dyDescent="0.3">
      <c r="B2038" t="s">
        <v>3270</v>
      </c>
      <c r="C2038" t="s">
        <v>18108</v>
      </c>
      <c r="D2038" t="s">
        <v>9668</v>
      </c>
      <c r="H2038" t="s">
        <v>2079</v>
      </c>
      <c r="I2038">
        <v>6.6</v>
      </c>
    </row>
    <row r="2039" spans="2:9" x14ac:dyDescent="0.3">
      <c r="H2039" t="s">
        <v>1611</v>
      </c>
      <c r="I2039">
        <v>3.5</v>
      </c>
    </row>
    <row r="2040" spans="2:9" x14ac:dyDescent="0.3">
      <c r="B2040" t="s">
        <v>3270</v>
      </c>
      <c r="C2040" t="s">
        <v>18109</v>
      </c>
      <c r="H2040" t="s">
        <v>5652</v>
      </c>
      <c r="I2040">
        <v>7.6</v>
      </c>
    </row>
    <row r="2041" spans="2:9" x14ac:dyDescent="0.3">
      <c r="B2041" t="s">
        <v>926</v>
      </c>
      <c r="C2041" t="s">
        <v>3270</v>
      </c>
      <c r="D2041" t="s">
        <v>18108</v>
      </c>
      <c r="H2041" t="s">
        <v>10098</v>
      </c>
      <c r="I2041">
        <v>6.3</v>
      </c>
    </row>
    <row r="2042" spans="2:9" x14ac:dyDescent="0.3">
      <c r="H2042" t="s">
        <v>6096</v>
      </c>
      <c r="I2042">
        <v>5.5</v>
      </c>
    </row>
    <row r="2043" spans="2:9" x14ac:dyDescent="0.3">
      <c r="B2043" t="s">
        <v>1611</v>
      </c>
      <c r="H2043" t="s">
        <v>4052</v>
      </c>
      <c r="I2043">
        <v>6.3</v>
      </c>
    </row>
    <row r="2044" spans="2:9" x14ac:dyDescent="0.3">
      <c r="B2044" t="s">
        <v>3270</v>
      </c>
      <c r="C2044" t="s">
        <v>18108</v>
      </c>
      <c r="D2044" t="s">
        <v>9668</v>
      </c>
      <c r="H2044" t="s">
        <v>2079</v>
      </c>
      <c r="I2044">
        <v>6.5</v>
      </c>
    </row>
    <row r="2045" spans="2:9" x14ac:dyDescent="0.3">
      <c r="B2045" t="s">
        <v>9668</v>
      </c>
      <c r="H2045" t="s">
        <v>3911</v>
      </c>
      <c r="I2045">
        <v>6.9</v>
      </c>
    </row>
    <row r="2046" spans="2:9" x14ac:dyDescent="0.3">
      <c r="B2046" t="s">
        <v>3270</v>
      </c>
      <c r="C2046" t="s">
        <v>18114</v>
      </c>
      <c r="D2046" t="s">
        <v>18105</v>
      </c>
      <c r="H2046" t="s">
        <v>5505</v>
      </c>
      <c r="I2046">
        <v>7.6</v>
      </c>
    </row>
    <row r="2047" spans="2:9" x14ac:dyDescent="0.3">
      <c r="B2047" t="s">
        <v>18108</v>
      </c>
      <c r="H2047" t="s">
        <v>4883</v>
      </c>
      <c r="I2047">
        <v>3.9</v>
      </c>
    </row>
    <row r="2048" spans="2:9" x14ac:dyDescent="0.3">
      <c r="B2048" t="s">
        <v>3270</v>
      </c>
      <c r="C2048" t="s">
        <v>9668</v>
      </c>
      <c r="H2048" t="s">
        <v>2062</v>
      </c>
      <c r="I2048">
        <v>6.1</v>
      </c>
    </row>
    <row r="2049" spans="2:9" x14ac:dyDescent="0.3">
      <c r="B2049" t="s">
        <v>3270</v>
      </c>
      <c r="C2049" t="s">
        <v>18105</v>
      </c>
      <c r="D2049" t="s">
        <v>9668</v>
      </c>
      <c r="H2049" t="s">
        <v>5047</v>
      </c>
      <c r="I2049">
        <v>7.3</v>
      </c>
    </row>
    <row r="2050" spans="2:9" x14ac:dyDescent="0.3">
      <c r="B2050" t="s">
        <v>18103</v>
      </c>
      <c r="C2050" t="s">
        <v>18105</v>
      </c>
      <c r="D2050" t="s">
        <v>18104</v>
      </c>
      <c r="H2050" t="s">
        <v>6576</v>
      </c>
      <c r="I2050">
        <v>8.3000000000000007</v>
      </c>
    </row>
    <row r="2051" spans="2:9" x14ac:dyDescent="0.3">
      <c r="B2051" t="s">
        <v>15392</v>
      </c>
      <c r="C2051" t="s">
        <v>18105</v>
      </c>
      <c r="H2051" t="s">
        <v>2630</v>
      </c>
      <c r="I2051">
        <v>5.8</v>
      </c>
    </row>
    <row r="2052" spans="2:9" x14ac:dyDescent="0.3">
      <c r="B2052" t="s">
        <v>18111</v>
      </c>
      <c r="C2052" t="s">
        <v>3270</v>
      </c>
      <c r="D2052" t="s">
        <v>9668</v>
      </c>
      <c r="H2052" t="s">
        <v>454</v>
      </c>
      <c r="I2052">
        <v>6.8</v>
      </c>
    </row>
    <row r="2053" spans="2:9" x14ac:dyDescent="0.3">
      <c r="B2053" t="s">
        <v>1611</v>
      </c>
      <c r="C2053" t="s">
        <v>18104</v>
      </c>
      <c r="H2053" t="s">
        <v>1841</v>
      </c>
      <c r="I2053">
        <v>7</v>
      </c>
    </row>
    <row r="2054" spans="2:9" x14ac:dyDescent="0.3">
      <c r="B2054" t="s">
        <v>18111</v>
      </c>
      <c r="C2054" t="s">
        <v>15392</v>
      </c>
      <c r="D2054" t="s">
        <v>18108</v>
      </c>
      <c r="E2054" t="s">
        <v>18105</v>
      </c>
      <c r="F2054" t="s">
        <v>9668</v>
      </c>
      <c r="H2054" t="s">
        <v>10157</v>
      </c>
      <c r="I2054">
        <v>5.9</v>
      </c>
    </row>
    <row r="2055" spans="2:9" x14ac:dyDescent="0.3">
      <c r="B2055" t="s">
        <v>6096</v>
      </c>
      <c r="C2055" t="s">
        <v>18104</v>
      </c>
      <c r="D2055" t="s">
        <v>9668</v>
      </c>
      <c r="H2055" t="s">
        <v>2145</v>
      </c>
      <c r="I2055">
        <v>6.5</v>
      </c>
    </row>
    <row r="2056" spans="2:9" x14ac:dyDescent="0.3">
      <c r="B2056" t="s">
        <v>18105</v>
      </c>
      <c r="H2056" t="s">
        <v>1618</v>
      </c>
      <c r="I2056">
        <v>6.4</v>
      </c>
    </row>
    <row r="2057" spans="2:9" x14ac:dyDescent="0.3">
      <c r="B2057" t="s">
        <v>1611</v>
      </c>
      <c r="C2057" t="s">
        <v>15392</v>
      </c>
      <c r="D2057" t="s">
        <v>18105</v>
      </c>
      <c r="H2057" t="s">
        <v>9132</v>
      </c>
      <c r="I2057">
        <v>5.8</v>
      </c>
    </row>
    <row r="2058" spans="2:9" x14ac:dyDescent="0.3">
      <c r="B2058" t="s">
        <v>9668</v>
      </c>
      <c r="H2058" t="s">
        <v>5289</v>
      </c>
      <c r="I2058">
        <v>5.0999999999999996</v>
      </c>
    </row>
    <row r="2059" spans="2:9" x14ac:dyDescent="0.3">
      <c r="B2059" t="s">
        <v>926</v>
      </c>
      <c r="C2059" t="s">
        <v>3270</v>
      </c>
      <c r="D2059" t="s">
        <v>18105</v>
      </c>
      <c r="E2059" t="s">
        <v>13426</v>
      </c>
      <c r="H2059" t="s">
        <v>10184</v>
      </c>
      <c r="I2059">
        <v>6.8</v>
      </c>
    </row>
    <row r="2060" spans="2:9" x14ac:dyDescent="0.3">
      <c r="B2060" t="s">
        <v>18106</v>
      </c>
      <c r="C2060" t="s">
        <v>1611</v>
      </c>
      <c r="D2060" t="s">
        <v>15392</v>
      </c>
      <c r="E2060" t="s">
        <v>18105</v>
      </c>
      <c r="H2060" t="s">
        <v>1922</v>
      </c>
      <c r="I2060">
        <v>5.3</v>
      </c>
    </row>
    <row r="2061" spans="2:9" x14ac:dyDescent="0.3">
      <c r="B2061" t="s">
        <v>18103</v>
      </c>
      <c r="C2061" t="s">
        <v>6096</v>
      </c>
      <c r="D2061" t="s">
        <v>9668</v>
      </c>
      <c r="H2061" t="s">
        <v>8390</v>
      </c>
      <c r="I2061">
        <v>5.3</v>
      </c>
    </row>
    <row r="2062" spans="2:9" x14ac:dyDescent="0.3">
      <c r="B2062" t="s">
        <v>15392</v>
      </c>
      <c r="C2062" t="s">
        <v>18103</v>
      </c>
      <c r="H2062" t="s">
        <v>505</v>
      </c>
      <c r="I2062">
        <v>4.9000000000000004</v>
      </c>
    </row>
    <row r="2063" spans="2:9" x14ac:dyDescent="0.3">
      <c r="B2063" t="s">
        <v>18111</v>
      </c>
      <c r="C2063" t="s">
        <v>3270</v>
      </c>
      <c r="H2063" t="s">
        <v>8601</v>
      </c>
      <c r="I2063">
        <v>6.8</v>
      </c>
    </row>
    <row r="2064" spans="2:9" x14ac:dyDescent="0.3">
      <c r="B2064" t="s">
        <v>6096</v>
      </c>
      <c r="C2064" t="s">
        <v>9668</v>
      </c>
      <c r="H2064" t="s">
        <v>4692</v>
      </c>
      <c r="I2064">
        <v>6.1</v>
      </c>
    </row>
    <row r="2065" spans="2:9" x14ac:dyDescent="0.3">
      <c r="B2065" t="s">
        <v>18108</v>
      </c>
      <c r="C2065" t="s">
        <v>9668</v>
      </c>
      <c r="H2065" t="s">
        <v>2912</v>
      </c>
      <c r="I2065">
        <v>8.5</v>
      </c>
    </row>
    <row r="2066" spans="2:9" x14ac:dyDescent="0.3">
      <c r="B2066" t="s">
        <v>18105</v>
      </c>
      <c r="H2066" t="s">
        <v>1618</v>
      </c>
      <c r="I2066">
        <v>5.9</v>
      </c>
    </row>
    <row r="2067" spans="2:9" x14ac:dyDescent="0.3">
      <c r="B2067" t="s">
        <v>18105</v>
      </c>
      <c r="H2067" t="s">
        <v>209</v>
      </c>
      <c r="I2067">
        <v>6.3</v>
      </c>
    </row>
    <row r="2068" spans="2:9" x14ac:dyDescent="0.3">
      <c r="B2068" t="s">
        <v>3270</v>
      </c>
      <c r="H2068" t="s">
        <v>2450</v>
      </c>
      <c r="I2068">
        <v>5.9</v>
      </c>
    </row>
    <row r="2069" spans="2:9" x14ac:dyDescent="0.3">
      <c r="H2069" t="s">
        <v>1611</v>
      </c>
      <c r="I2069">
        <v>5.4</v>
      </c>
    </row>
    <row r="2070" spans="2:9" x14ac:dyDescent="0.3">
      <c r="B2070" t="s">
        <v>3270</v>
      </c>
      <c r="C2070" t="s">
        <v>15392</v>
      </c>
      <c r="H2070" t="s">
        <v>3772</v>
      </c>
      <c r="I2070">
        <v>6.9</v>
      </c>
    </row>
    <row r="2071" spans="2:9" x14ac:dyDescent="0.3">
      <c r="H2071" t="s">
        <v>3270</v>
      </c>
      <c r="I2071">
        <v>7.5</v>
      </c>
    </row>
    <row r="2072" spans="2:9" x14ac:dyDescent="0.3">
      <c r="B2072" t="s">
        <v>18113</v>
      </c>
      <c r="C2072" t="s">
        <v>3270</v>
      </c>
      <c r="H2072" t="s">
        <v>10243</v>
      </c>
      <c r="I2072">
        <v>8.1999999999999993</v>
      </c>
    </row>
    <row r="2073" spans="2:9" x14ac:dyDescent="0.3">
      <c r="H2073" t="s">
        <v>1611</v>
      </c>
      <c r="I2073">
        <v>5.9</v>
      </c>
    </row>
    <row r="2074" spans="2:9" x14ac:dyDescent="0.3">
      <c r="B2074" t="s">
        <v>3270</v>
      </c>
      <c r="C2074" t="s">
        <v>6096</v>
      </c>
      <c r="D2074" t="s">
        <v>18108</v>
      </c>
      <c r="E2074" t="s">
        <v>9668</v>
      </c>
      <c r="H2074" t="s">
        <v>10251</v>
      </c>
      <c r="I2074">
        <v>5</v>
      </c>
    </row>
    <row r="2075" spans="2:9" x14ac:dyDescent="0.3">
      <c r="B2075" t="s">
        <v>18103</v>
      </c>
      <c r="C2075" t="s">
        <v>6096</v>
      </c>
      <c r="H2075" t="s">
        <v>10255</v>
      </c>
      <c r="I2075">
        <v>7.3</v>
      </c>
    </row>
    <row r="2076" spans="2:9" x14ac:dyDescent="0.3">
      <c r="B2076" t="s">
        <v>15392</v>
      </c>
      <c r="C2076" t="s">
        <v>18103</v>
      </c>
      <c r="D2076" t="s">
        <v>18108</v>
      </c>
      <c r="H2076" t="s">
        <v>10260</v>
      </c>
      <c r="I2076">
        <v>6.4</v>
      </c>
    </row>
    <row r="2077" spans="2:9" x14ac:dyDescent="0.3">
      <c r="B2077" t="s">
        <v>3270</v>
      </c>
      <c r="C2077" t="s">
        <v>18105</v>
      </c>
      <c r="H2077" t="s">
        <v>1375</v>
      </c>
      <c r="I2077">
        <v>6.6</v>
      </c>
    </row>
    <row r="2078" spans="2:9" x14ac:dyDescent="0.3">
      <c r="B2078" t="s">
        <v>1611</v>
      </c>
      <c r="C2078" t="s">
        <v>18111</v>
      </c>
      <c r="D2078" t="s">
        <v>18103</v>
      </c>
      <c r="H2078" t="s">
        <v>10270</v>
      </c>
      <c r="I2078">
        <v>7.8</v>
      </c>
    </row>
    <row r="2079" spans="2:9" x14ac:dyDescent="0.3">
      <c r="B2079" t="s">
        <v>15392</v>
      </c>
      <c r="C2079" t="s">
        <v>18114</v>
      </c>
      <c r="D2079" t="s">
        <v>18107</v>
      </c>
      <c r="H2079" t="s">
        <v>10279</v>
      </c>
      <c r="I2079">
        <v>4</v>
      </c>
    </row>
    <row r="2080" spans="2:9" x14ac:dyDescent="0.3">
      <c r="H2080" t="s">
        <v>3270</v>
      </c>
      <c r="I2080">
        <v>7.6</v>
      </c>
    </row>
    <row r="2081" spans="2:9" x14ac:dyDescent="0.3">
      <c r="H2081" t="s">
        <v>3270</v>
      </c>
      <c r="I2081">
        <v>7.7</v>
      </c>
    </row>
    <row r="2082" spans="2:9" x14ac:dyDescent="0.3">
      <c r="B2082" t="s">
        <v>18111</v>
      </c>
      <c r="C2082" t="s">
        <v>3270</v>
      </c>
      <c r="D2082" t="s">
        <v>9668</v>
      </c>
      <c r="H2082" t="s">
        <v>454</v>
      </c>
      <c r="I2082">
        <v>5.8</v>
      </c>
    </row>
    <row r="2083" spans="2:9" x14ac:dyDescent="0.3">
      <c r="B2083" t="s">
        <v>18103</v>
      </c>
      <c r="C2083" t="s">
        <v>18105</v>
      </c>
      <c r="H2083" t="s">
        <v>660</v>
      </c>
      <c r="I2083">
        <v>5.2</v>
      </c>
    </row>
    <row r="2084" spans="2:9" x14ac:dyDescent="0.3">
      <c r="B2084" t="s">
        <v>18105</v>
      </c>
      <c r="H2084" t="s">
        <v>1618</v>
      </c>
      <c r="I2084">
        <v>5.6</v>
      </c>
    </row>
    <row r="2085" spans="2:9" x14ac:dyDescent="0.3">
      <c r="B2085" t="s">
        <v>18105</v>
      </c>
      <c r="H2085" t="s">
        <v>1618</v>
      </c>
      <c r="I2085">
        <v>5.3</v>
      </c>
    </row>
    <row r="2086" spans="2:9" x14ac:dyDescent="0.3">
      <c r="B2086" t="s">
        <v>3270</v>
      </c>
      <c r="C2086" t="s">
        <v>18109</v>
      </c>
      <c r="H2086" t="s">
        <v>5652</v>
      </c>
      <c r="I2086">
        <v>6.6</v>
      </c>
    </row>
    <row r="2087" spans="2:9" x14ac:dyDescent="0.3">
      <c r="H2087" t="s">
        <v>1611</v>
      </c>
      <c r="I2087">
        <v>1.9</v>
      </c>
    </row>
    <row r="2088" spans="2:9" x14ac:dyDescent="0.3">
      <c r="B2088" t="s">
        <v>18111</v>
      </c>
      <c r="C2088" t="s">
        <v>9668</v>
      </c>
      <c r="H2088" t="s">
        <v>329</v>
      </c>
      <c r="I2088">
        <v>5.7</v>
      </c>
    </row>
    <row r="2089" spans="2:9" x14ac:dyDescent="0.3">
      <c r="B2089" t="s">
        <v>1611</v>
      </c>
      <c r="C2089" t="s">
        <v>18111</v>
      </c>
      <c r="D2089" t="s">
        <v>9668</v>
      </c>
      <c r="H2089" t="s">
        <v>412</v>
      </c>
      <c r="I2089">
        <v>6.6</v>
      </c>
    </row>
    <row r="2090" spans="2:9" x14ac:dyDescent="0.3">
      <c r="B2090" t="s">
        <v>18105</v>
      </c>
      <c r="H2090" t="s">
        <v>1618</v>
      </c>
      <c r="I2090">
        <v>6</v>
      </c>
    </row>
    <row r="2091" spans="2:9" x14ac:dyDescent="0.3">
      <c r="B2091" t="s">
        <v>926</v>
      </c>
      <c r="C2091" t="s">
        <v>18104</v>
      </c>
      <c r="D2091" t="s">
        <v>9668</v>
      </c>
      <c r="H2091" t="s">
        <v>222</v>
      </c>
      <c r="I2091">
        <v>6.1</v>
      </c>
    </row>
    <row r="2092" spans="2:9" x14ac:dyDescent="0.3">
      <c r="H2092" t="s">
        <v>1611</v>
      </c>
      <c r="I2092">
        <v>4.8</v>
      </c>
    </row>
    <row r="2093" spans="2:9" x14ac:dyDescent="0.3">
      <c r="B2093" t="s">
        <v>18111</v>
      </c>
      <c r="C2093" t="s">
        <v>18104</v>
      </c>
      <c r="D2093" t="s">
        <v>9668</v>
      </c>
      <c r="H2093" t="s">
        <v>1361</v>
      </c>
      <c r="I2093">
        <v>6.2</v>
      </c>
    </row>
    <row r="2094" spans="2:9" x14ac:dyDescent="0.3">
      <c r="B2094" t="s">
        <v>18111</v>
      </c>
      <c r="H2094" t="s">
        <v>982</v>
      </c>
      <c r="I2094">
        <v>7.5</v>
      </c>
    </row>
    <row r="2095" spans="2:9" x14ac:dyDescent="0.3">
      <c r="B2095" t="s">
        <v>3270</v>
      </c>
      <c r="C2095" t="s">
        <v>18109</v>
      </c>
      <c r="H2095" t="s">
        <v>5652</v>
      </c>
      <c r="I2095">
        <v>6.3</v>
      </c>
    </row>
    <row r="2096" spans="2:9" x14ac:dyDescent="0.3">
      <c r="B2096" t="s">
        <v>18108</v>
      </c>
      <c r="C2096" t="s">
        <v>18105</v>
      </c>
      <c r="D2096" t="s">
        <v>9668</v>
      </c>
      <c r="E2096" t="s">
        <v>18112</v>
      </c>
      <c r="H2096" t="s">
        <v>10352</v>
      </c>
      <c r="I2096">
        <v>7.1</v>
      </c>
    </row>
    <row r="2097" spans="2:9" x14ac:dyDescent="0.3">
      <c r="B2097" t="s">
        <v>3270</v>
      </c>
      <c r="H2097" t="s">
        <v>2450</v>
      </c>
      <c r="I2097">
        <v>6.6</v>
      </c>
    </row>
    <row r="2098" spans="2:9" x14ac:dyDescent="0.3">
      <c r="B2098" t="s">
        <v>18111</v>
      </c>
      <c r="C2098" t="s">
        <v>3270</v>
      </c>
      <c r="D2098" t="s">
        <v>18110</v>
      </c>
      <c r="H2098" t="s">
        <v>10359</v>
      </c>
      <c r="I2098">
        <v>6.1</v>
      </c>
    </row>
    <row r="2099" spans="2:9" x14ac:dyDescent="0.3">
      <c r="B2099" t="s">
        <v>3270</v>
      </c>
      <c r="C2099" t="s">
        <v>18103</v>
      </c>
      <c r="D2099" t="s">
        <v>18105</v>
      </c>
      <c r="H2099" t="s">
        <v>2416</v>
      </c>
      <c r="I2099">
        <v>6.7</v>
      </c>
    </row>
    <row r="2100" spans="2:9" x14ac:dyDescent="0.3">
      <c r="B2100" t="s">
        <v>18111</v>
      </c>
      <c r="C2100" t="s">
        <v>9668</v>
      </c>
      <c r="H2100" t="s">
        <v>329</v>
      </c>
      <c r="I2100">
        <v>5.6</v>
      </c>
    </row>
    <row r="2101" spans="2:9" x14ac:dyDescent="0.3">
      <c r="B2101" t="s">
        <v>18103</v>
      </c>
      <c r="C2101" t="s">
        <v>6096</v>
      </c>
      <c r="D2101" t="s">
        <v>18108</v>
      </c>
      <c r="H2101" t="s">
        <v>5690</v>
      </c>
      <c r="I2101">
        <v>7.2</v>
      </c>
    </row>
    <row r="2102" spans="2:9" x14ac:dyDescent="0.3">
      <c r="B2102" t="s">
        <v>1611</v>
      </c>
      <c r="C2102" t="s">
        <v>15392</v>
      </c>
      <c r="H2102" t="s">
        <v>8438</v>
      </c>
      <c r="I2102">
        <v>4.3</v>
      </c>
    </row>
    <row r="2103" spans="2:9" x14ac:dyDescent="0.3">
      <c r="H2103" t="s">
        <v>1611</v>
      </c>
      <c r="I2103">
        <v>6.4</v>
      </c>
    </row>
    <row r="2104" spans="2:9" x14ac:dyDescent="0.3">
      <c r="B2104" t="s">
        <v>3270</v>
      </c>
      <c r="C2104" t="s">
        <v>18114</v>
      </c>
      <c r="D2104" t="s">
        <v>18112</v>
      </c>
      <c r="H2104" t="s">
        <v>10387</v>
      </c>
      <c r="I2104">
        <v>7.1</v>
      </c>
    </row>
    <row r="2105" spans="2:9" x14ac:dyDescent="0.3">
      <c r="B2105" t="s">
        <v>18111</v>
      </c>
      <c r="C2105" t="s">
        <v>3270</v>
      </c>
      <c r="D2105" t="s">
        <v>9668</v>
      </c>
      <c r="H2105" t="s">
        <v>454</v>
      </c>
      <c r="I2105">
        <v>6.3</v>
      </c>
    </row>
    <row r="2106" spans="2:9" x14ac:dyDescent="0.3">
      <c r="H2106" t="s">
        <v>1611</v>
      </c>
      <c r="I2106">
        <v>7.4</v>
      </c>
    </row>
    <row r="2107" spans="2:9" x14ac:dyDescent="0.3">
      <c r="B2107" t="s">
        <v>18105</v>
      </c>
      <c r="H2107" t="s">
        <v>1618</v>
      </c>
      <c r="I2107">
        <v>6.1</v>
      </c>
    </row>
    <row r="2108" spans="2:9" x14ac:dyDescent="0.3">
      <c r="B2108" t="s">
        <v>3270</v>
      </c>
      <c r="H2108" t="s">
        <v>2450</v>
      </c>
      <c r="I2108">
        <v>6.6</v>
      </c>
    </row>
    <row r="2109" spans="2:9" x14ac:dyDescent="0.3">
      <c r="B2109" t="s">
        <v>18111</v>
      </c>
      <c r="H2109" t="s">
        <v>982</v>
      </c>
      <c r="I2109">
        <v>6</v>
      </c>
    </row>
    <row r="2110" spans="2:9" x14ac:dyDescent="0.3">
      <c r="B2110" t="s">
        <v>18107</v>
      </c>
      <c r="C2110" t="s">
        <v>18105</v>
      </c>
      <c r="H2110" t="s">
        <v>10412</v>
      </c>
      <c r="I2110">
        <v>6.8</v>
      </c>
    </row>
    <row r="2111" spans="2:9" x14ac:dyDescent="0.3">
      <c r="H2111" t="s">
        <v>1611</v>
      </c>
      <c r="I2111">
        <v>7.4</v>
      </c>
    </row>
    <row r="2112" spans="2:9" x14ac:dyDescent="0.3">
      <c r="B2112" t="s">
        <v>18111</v>
      </c>
      <c r="C2112" t="s">
        <v>9668</v>
      </c>
      <c r="H2112" t="s">
        <v>329</v>
      </c>
      <c r="I2112">
        <v>6.8</v>
      </c>
    </row>
    <row r="2113" spans="2:9" x14ac:dyDescent="0.3">
      <c r="B2113" t="s">
        <v>3270</v>
      </c>
      <c r="H2113" t="s">
        <v>6687</v>
      </c>
      <c r="I2113">
        <v>7.2</v>
      </c>
    </row>
    <row r="2114" spans="2:9" x14ac:dyDescent="0.3">
      <c r="B2114" t="s">
        <v>15392</v>
      </c>
      <c r="C2114" t="s">
        <v>18104</v>
      </c>
      <c r="H2114" t="s">
        <v>2571</v>
      </c>
      <c r="I2114">
        <v>1.9</v>
      </c>
    </row>
    <row r="2115" spans="2:9" x14ac:dyDescent="0.3">
      <c r="B2115" t="s">
        <v>1611</v>
      </c>
      <c r="C2115" t="s">
        <v>18111</v>
      </c>
      <c r="H2115" t="s">
        <v>1689</v>
      </c>
      <c r="I2115">
        <v>5.5</v>
      </c>
    </row>
    <row r="2116" spans="2:9" x14ac:dyDescent="0.3">
      <c r="B2116" t="s">
        <v>1611</v>
      </c>
      <c r="C2116" t="s">
        <v>18111</v>
      </c>
      <c r="H2116" t="s">
        <v>1689</v>
      </c>
      <c r="I2116">
        <v>4.5</v>
      </c>
    </row>
    <row r="2117" spans="2:9" x14ac:dyDescent="0.3">
      <c r="B2117" t="s">
        <v>18111</v>
      </c>
      <c r="C2117" t="s">
        <v>18114</v>
      </c>
      <c r="H2117" t="s">
        <v>2962</v>
      </c>
      <c r="I2117">
        <v>6.3</v>
      </c>
    </row>
    <row r="2118" spans="2:9" x14ac:dyDescent="0.3">
      <c r="B2118" t="s">
        <v>18111</v>
      </c>
      <c r="C2118" t="s">
        <v>3270</v>
      </c>
      <c r="D2118" t="s">
        <v>18108</v>
      </c>
      <c r="E2118" t="s">
        <v>18105</v>
      </c>
      <c r="H2118" t="s">
        <v>10445</v>
      </c>
      <c r="I2118">
        <v>6.7</v>
      </c>
    </row>
    <row r="2119" spans="2:9" x14ac:dyDescent="0.3">
      <c r="B2119" t="s">
        <v>18106</v>
      </c>
      <c r="C2119" t="s">
        <v>1611</v>
      </c>
      <c r="D2119" t="s">
        <v>15392</v>
      </c>
      <c r="E2119" t="s">
        <v>18103</v>
      </c>
      <c r="H2119" t="s">
        <v>266</v>
      </c>
      <c r="I2119">
        <v>2.8</v>
      </c>
    </row>
    <row r="2120" spans="2:9" x14ac:dyDescent="0.3">
      <c r="B2120" t="s">
        <v>18114</v>
      </c>
      <c r="H2120" t="s">
        <v>5897</v>
      </c>
      <c r="I2120">
        <v>5</v>
      </c>
    </row>
    <row r="2121" spans="2:9" x14ac:dyDescent="0.3">
      <c r="B2121" t="s">
        <v>18103</v>
      </c>
      <c r="H2121" t="s">
        <v>2687</v>
      </c>
      <c r="I2121">
        <v>4.3</v>
      </c>
    </row>
    <row r="2122" spans="2:9" x14ac:dyDescent="0.3">
      <c r="B2122" t="s">
        <v>1611</v>
      </c>
      <c r="C2122" t="s">
        <v>18111</v>
      </c>
      <c r="D2122" t="s">
        <v>9668</v>
      </c>
      <c r="H2122" t="s">
        <v>412</v>
      </c>
      <c r="I2122">
        <v>5.6</v>
      </c>
    </row>
    <row r="2123" spans="2:9" x14ac:dyDescent="0.3">
      <c r="B2123" t="s">
        <v>6096</v>
      </c>
      <c r="C2123" t="s">
        <v>18104</v>
      </c>
      <c r="D2123" t="s">
        <v>9668</v>
      </c>
      <c r="H2123" t="s">
        <v>3041</v>
      </c>
      <c r="I2123">
        <v>6.2</v>
      </c>
    </row>
    <row r="2124" spans="2:9" x14ac:dyDescent="0.3">
      <c r="B2124" t="s">
        <v>1611</v>
      </c>
      <c r="H2124" t="s">
        <v>4052</v>
      </c>
      <c r="I2124">
        <v>5.3</v>
      </c>
    </row>
    <row r="2125" spans="2:9" x14ac:dyDescent="0.3">
      <c r="B2125" t="s">
        <v>1611</v>
      </c>
      <c r="C2125" t="s">
        <v>3270</v>
      </c>
      <c r="D2125" t="s">
        <v>18109</v>
      </c>
      <c r="E2125" t="s">
        <v>18114</v>
      </c>
      <c r="F2125" t="s">
        <v>18107</v>
      </c>
      <c r="H2125" t="s">
        <v>10482</v>
      </c>
      <c r="I2125">
        <v>7.4</v>
      </c>
    </row>
    <row r="2126" spans="2:9" x14ac:dyDescent="0.3">
      <c r="B2126" t="s">
        <v>3270</v>
      </c>
      <c r="C2126" t="s">
        <v>9668</v>
      </c>
      <c r="H2126" t="s">
        <v>3438</v>
      </c>
      <c r="I2126">
        <v>6.5</v>
      </c>
    </row>
    <row r="2127" spans="2:9" x14ac:dyDescent="0.3">
      <c r="B2127" t="s">
        <v>3270</v>
      </c>
      <c r="C2127" t="s">
        <v>18108</v>
      </c>
      <c r="D2127" t="s">
        <v>18104</v>
      </c>
      <c r="E2127" t="s">
        <v>9668</v>
      </c>
      <c r="H2127" t="s">
        <v>10491</v>
      </c>
      <c r="I2127">
        <v>7.1</v>
      </c>
    </row>
    <row r="2128" spans="2:9" x14ac:dyDescent="0.3">
      <c r="B2128" t="s">
        <v>3270</v>
      </c>
      <c r="C2128" t="s">
        <v>18110</v>
      </c>
      <c r="H2128" t="s">
        <v>1575</v>
      </c>
      <c r="I2128">
        <v>7.2</v>
      </c>
    </row>
    <row r="2129" spans="2:9" x14ac:dyDescent="0.3">
      <c r="B2129" t="s">
        <v>18104</v>
      </c>
      <c r="H2129" t="s">
        <v>9496</v>
      </c>
      <c r="I2129">
        <v>2.2999999999999998</v>
      </c>
    </row>
    <row r="2130" spans="2:9" x14ac:dyDescent="0.3">
      <c r="B2130" t="s">
        <v>3270</v>
      </c>
      <c r="C2130" t="s">
        <v>15392</v>
      </c>
      <c r="D2130" t="s">
        <v>18114</v>
      </c>
      <c r="E2130" t="s">
        <v>18105</v>
      </c>
      <c r="H2130" t="s">
        <v>7724</v>
      </c>
      <c r="I2130">
        <v>6.4</v>
      </c>
    </row>
    <row r="2131" spans="2:9" x14ac:dyDescent="0.3">
      <c r="B2131" t="s">
        <v>18108</v>
      </c>
      <c r="C2131" t="s">
        <v>18105</v>
      </c>
      <c r="D2131" t="s">
        <v>9668</v>
      </c>
      <c r="H2131" t="s">
        <v>3144</v>
      </c>
      <c r="I2131">
        <v>6.1</v>
      </c>
    </row>
    <row r="2132" spans="2:9" x14ac:dyDescent="0.3">
      <c r="B2132" t="s">
        <v>18111</v>
      </c>
      <c r="C2132" t="s">
        <v>3270</v>
      </c>
      <c r="D2132" t="s">
        <v>9668</v>
      </c>
      <c r="H2132" t="s">
        <v>454</v>
      </c>
      <c r="I2132">
        <v>7</v>
      </c>
    </row>
    <row r="2133" spans="2:9" x14ac:dyDescent="0.3">
      <c r="B2133" t="s">
        <v>3270</v>
      </c>
      <c r="H2133" t="s">
        <v>1493</v>
      </c>
      <c r="I2133">
        <v>7</v>
      </c>
    </row>
    <row r="2134" spans="2:9" x14ac:dyDescent="0.3">
      <c r="B2134" t="s">
        <v>3270</v>
      </c>
      <c r="C2134" t="s">
        <v>18114</v>
      </c>
      <c r="H2134" t="s">
        <v>4122</v>
      </c>
      <c r="I2134">
        <v>7</v>
      </c>
    </row>
    <row r="2135" spans="2:9" x14ac:dyDescent="0.3">
      <c r="B2135" t="s">
        <v>9668</v>
      </c>
      <c r="H2135" t="s">
        <v>59</v>
      </c>
      <c r="I2135">
        <v>4.9000000000000004</v>
      </c>
    </row>
    <row r="2136" spans="2:9" x14ac:dyDescent="0.3">
      <c r="B2136" t="s">
        <v>1611</v>
      </c>
      <c r="C2136" t="s">
        <v>3270</v>
      </c>
      <c r="D2136" t="s">
        <v>18105</v>
      </c>
      <c r="H2136" t="s">
        <v>10533</v>
      </c>
      <c r="I2136">
        <v>6.9</v>
      </c>
    </row>
    <row r="2137" spans="2:9" x14ac:dyDescent="0.3">
      <c r="B2137" t="s">
        <v>3270</v>
      </c>
      <c r="C2137" t="s">
        <v>18105</v>
      </c>
      <c r="H2137" t="s">
        <v>1375</v>
      </c>
      <c r="I2137">
        <v>7.5</v>
      </c>
    </row>
    <row r="2138" spans="2:9" x14ac:dyDescent="0.3">
      <c r="B2138" t="s">
        <v>18106</v>
      </c>
      <c r="C2138" t="s">
        <v>18103</v>
      </c>
      <c r="H2138" t="s">
        <v>8231</v>
      </c>
      <c r="I2138">
        <v>8.4</v>
      </c>
    </row>
    <row r="2139" spans="2:9" x14ac:dyDescent="0.3">
      <c r="B2139" t="s">
        <v>3270</v>
      </c>
      <c r="C2139" t="s">
        <v>18108</v>
      </c>
      <c r="D2139" t="s">
        <v>18105</v>
      </c>
      <c r="E2139" t="s">
        <v>9668</v>
      </c>
      <c r="F2139" t="s">
        <v>18112</v>
      </c>
      <c r="H2139" t="s">
        <v>10545</v>
      </c>
      <c r="I2139">
        <v>6.9</v>
      </c>
    </row>
    <row r="2140" spans="2:9" x14ac:dyDescent="0.3">
      <c r="B2140" t="s">
        <v>1611</v>
      </c>
      <c r="C2140" t="s">
        <v>18107</v>
      </c>
      <c r="H2140" t="s">
        <v>10551</v>
      </c>
      <c r="I2140">
        <v>4.5</v>
      </c>
    </row>
    <row r="2141" spans="2:9" x14ac:dyDescent="0.3">
      <c r="B2141" t="s">
        <v>3270</v>
      </c>
      <c r="C2141" t="s">
        <v>13426</v>
      </c>
      <c r="H2141" t="s">
        <v>10206</v>
      </c>
      <c r="I2141">
        <v>7.4</v>
      </c>
    </row>
    <row r="2142" spans="2:9" x14ac:dyDescent="0.3">
      <c r="B2142" t="s">
        <v>3270</v>
      </c>
      <c r="C2142" t="s">
        <v>18110</v>
      </c>
      <c r="H2142" t="s">
        <v>1575</v>
      </c>
      <c r="I2142">
        <v>7</v>
      </c>
    </row>
    <row r="2143" spans="2:9" x14ac:dyDescent="0.3">
      <c r="B2143" t="s">
        <v>18114</v>
      </c>
      <c r="H2143" t="s">
        <v>6111</v>
      </c>
      <c r="I2143">
        <v>2.8</v>
      </c>
    </row>
    <row r="2144" spans="2:9" x14ac:dyDescent="0.3">
      <c r="B2144" t="s">
        <v>3270</v>
      </c>
      <c r="C2144" t="s">
        <v>18104</v>
      </c>
      <c r="D2144" t="s">
        <v>9668</v>
      </c>
      <c r="H2144" t="s">
        <v>1350</v>
      </c>
      <c r="I2144">
        <v>7.5</v>
      </c>
    </row>
    <row r="2145" spans="2:9" x14ac:dyDescent="0.3">
      <c r="B2145" t="s">
        <v>18112</v>
      </c>
      <c r="H2145" t="s">
        <v>3257</v>
      </c>
      <c r="I2145">
        <v>7.1</v>
      </c>
    </row>
    <row r="2146" spans="2:9" x14ac:dyDescent="0.3">
      <c r="B2146" t="s">
        <v>3270</v>
      </c>
      <c r="C2146" t="s">
        <v>18105</v>
      </c>
      <c r="D2146" t="s">
        <v>9668</v>
      </c>
      <c r="H2146" t="s">
        <v>5047</v>
      </c>
      <c r="I2146">
        <v>6.4</v>
      </c>
    </row>
    <row r="2147" spans="2:9" x14ac:dyDescent="0.3">
      <c r="B2147" t="s">
        <v>18105</v>
      </c>
      <c r="H2147" t="s">
        <v>209</v>
      </c>
      <c r="I2147">
        <v>5.3</v>
      </c>
    </row>
    <row r="2148" spans="2:9" x14ac:dyDescent="0.3">
      <c r="B2148" t="s">
        <v>926</v>
      </c>
      <c r="C2148" t="s">
        <v>18106</v>
      </c>
      <c r="D2148" t="s">
        <v>15392</v>
      </c>
      <c r="E2148" t="s">
        <v>18104</v>
      </c>
      <c r="F2148" t="s">
        <v>9668</v>
      </c>
      <c r="H2148" t="s">
        <v>10585</v>
      </c>
      <c r="I2148">
        <v>6.9</v>
      </c>
    </row>
    <row r="2149" spans="2:9" x14ac:dyDescent="0.3">
      <c r="B2149" t="s">
        <v>18109</v>
      </c>
      <c r="C2149" t="s">
        <v>18110</v>
      </c>
      <c r="H2149" t="s">
        <v>2235</v>
      </c>
      <c r="I2149">
        <v>6.2</v>
      </c>
    </row>
    <row r="2150" spans="2:9" x14ac:dyDescent="0.3">
      <c r="B2150" t="s">
        <v>926</v>
      </c>
      <c r="C2150" t="s">
        <v>3270</v>
      </c>
      <c r="D2150" t="s">
        <v>18109</v>
      </c>
      <c r="E2150" t="s">
        <v>18105</v>
      </c>
      <c r="H2150" t="s">
        <v>2789</v>
      </c>
      <c r="I2150">
        <v>6.4</v>
      </c>
    </row>
    <row r="2151" spans="2:9" x14ac:dyDescent="0.3">
      <c r="B2151" t="s">
        <v>1611</v>
      </c>
      <c r="C2151" t="s">
        <v>18111</v>
      </c>
      <c r="D2151" t="s">
        <v>18103</v>
      </c>
      <c r="E2151" t="s">
        <v>6096</v>
      </c>
      <c r="F2151" t="s">
        <v>18108</v>
      </c>
      <c r="G2151" t="s">
        <v>18104</v>
      </c>
      <c r="H2151" t="s">
        <v>10601</v>
      </c>
      <c r="I2151">
        <v>5.0999999999999996</v>
      </c>
    </row>
    <row r="2152" spans="2:9" x14ac:dyDescent="0.3">
      <c r="B2152" t="s">
        <v>3270</v>
      </c>
      <c r="C2152" t="s">
        <v>18108</v>
      </c>
      <c r="H2152" t="s">
        <v>2958</v>
      </c>
      <c r="I2152">
        <v>5.5</v>
      </c>
    </row>
    <row r="2153" spans="2:9" x14ac:dyDescent="0.3">
      <c r="B2153" t="s">
        <v>3270</v>
      </c>
      <c r="C2153" t="s">
        <v>18103</v>
      </c>
      <c r="D2153" t="s">
        <v>18105</v>
      </c>
      <c r="H2153" t="s">
        <v>2416</v>
      </c>
      <c r="I2153">
        <v>5.4</v>
      </c>
    </row>
    <row r="2154" spans="2:9" x14ac:dyDescent="0.3">
      <c r="B2154" t="s">
        <v>18105</v>
      </c>
      <c r="H2154" t="s">
        <v>209</v>
      </c>
      <c r="I2154">
        <v>7.5</v>
      </c>
    </row>
    <row r="2155" spans="2:9" x14ac:dyDescent="0.3">
      <c r="B2155" t="s">
        <v>18113</v>
      </c>
      <c r="C2155" t="s">
        <v>18111</v>
      </c>
      <c r="D2155" t="s">
        <v>3270</v>
      </c>
      <c r="H2155" t="s">
        <v>8225</v>
      </c>
      <c r="I2155">
        <v>7.4</v>
      </c>
    </row>
    <row r="2156" spans="2:9" x14ac:dyDescent="0.3">
      <c r="B2156" t="s">
        <v>3270</v>
      </c>
      <c r="C2156" t="s">
        <v>13426</v>
      </c>
      <c r="H2156" t="s">
        <v>5740</v>
      </c>
      <c r="I2156">
        <v>8</v>
      </c>
    </row>
    <row r="2157" spans="2:9" x14ac:dyDescent="0.3">
      <c r="H2157" t="s">
        <v>1611</v>
      </c>
      <c r="I2157">
        <v>5.7</v>
      </c>
    </row>
    <row r="2158" spans="2:9" x14ac:dyDescent="0.3">
      <c r="B2158" t="s">
        <v>3270</v>
      </c>
      <c r="C2158" t="s">
        <v>18108</v>
      </c>
      <c r="D2158" t="s">
        <v>9668</v>
      </c>
      <c r="H2158" t="s">
        <v>2079</v>
      </c>
      <c r="I2158">
        <v>6.8</v>
      </c>
    </row>
    <row r="2159" spans="2:9" x14ac:dyDescent="0.3">
      <c r="B2159" t="s">
        <v>15392</v>
      </c>
      <c r="C2159" t="s">
        <v>18105</v>
      </c>
      <c r="H2159" t="s">
        <v>2630</v>
      </c>
      <c r="I2159">
        <v>5.9</v>
      </c>
    </row>
    <row r="2160" spans="2:9" x14ac:dyDescent="0.3">
      <c r="B2160" t="s">
        <v>18108</v>
      </c>
      <c r="H2160" t="s">
        <v>4883</v>
      </c>
      <c r="I2160">
        <v>7.2</v>
      </c>
    </row>
    <row r="2161" spans="2:9" x14ac:dyDescent="0.3">
      <c r="H2161" t="s">
        <v>6096</v>
      </c>
      <c r="I2161">
        <v>5.5</v>
      </c>
    </row>
    <row r="2162" spans="2:9" x14ac:dyDescent="0.3">
      <c r="B2162" t="s">
        <v>1611</v>
      </c>
      <c r="C2162" t="s">
        <v>18104</v>
      </c>
      <c r="H2162" t="s">
        <v>1812</v>
      </c>
      <c r="I2162">
        <v>8.5</v>
      </c>
    </row>
    <row r="2163" spans="2:9" x14ac:dyDescent="0.3">
      <c r="B2163" t="s">
        <v>18108</v>
      </c>
      <c r="C2163" t="s">
        <v>9668</v>
      </c>
      <c r="H2163" t="s">
        <v>2912</v>
      </c>
      <c r="I2163">
        <v>5.6</v>
      </c>
    </row>
    <row r="2164" spans="2:9" x14ac:dyDescent="0.3">
      <c r="B2164" t="s">
        <v>3270</v>
      </c>
      <c r="H2164" t="s">
        <v>2450</v>
      </c>
      <c r="I2164">
        <v>4.0999999999999996</v>
      </c>
    </row>
    <row r="2165" spans="2:9" x14ac:dyDescent="0.3">
      <c r="B2165" t="s">
        <v>3270</v>
      </c>
      <c r="C2165" t="s">
        <v>18105</v>
      </c>
      <c r="H2165" t="s">
        <v>1375</v>
      </c>
      <c r="I2165">
        <v>6.1</v>
      </c>
    </row>
    <row r="2166" spans="2:9" x14ac:dyDescent="0.3">
      <c r="B2166" t="s">
        <v>18105</v>
      </c>
      <c r="H2166" t="s">
        <v>1618</v>
      </c>
      <c r="I2166">
        <v>5.4</v>
      </c>
    </row>
    <row r="2167" spans="2:9" x14ac:dyDescent="0.3">
      <c r="B2167" t="s">
        <v>3270</v>
      </c>
      <c r="C2167" t="s">
        <v>9668</v>
      </c>
      <c r="H2167" t="s">
        <v>3438</v>
      </c>
      <c r="I2167">
        <v>7.1</v>
      </c>
    </row>
    <row r="2168" spans="2:9" x14ac:dyDescent="0.3">
      <c r="B2168" t="s">
        <v>1611</v>
      </c>
      <c r="C2168" t="s">
        <v>3270</v>
      </c>
      <c r="D2168" t="s">
        <v>15392</v>
      </c>
      <c r="E2168" t="s">
        <v>18103</v>
      </c>
      <c r="H2168" t="s">
        <v>2375</v>
      </c>
      <c r="I2168">
        <v>3.6</v>
      </c>
    </row>
    <row r="2169" spans="2:9" x14ac:dyDescent="0.3">
      <c r="B2169" t="s">
        <v>9668</v>
      </c>
      <c r="H2169" t="s">
        <v>5289</v>
      </c>
      <c r="I2169">
        <v>6.5</v>
      </c>
    </row>
    <row r="2170" spans="2:9" x14ac:dyDescent="0.3">
      <c r="B2170" t="s">
        <v>18106</v>
      </c>
      <c r="C2170" t="s">
        <v>15392</v>
      </c>
      <c r="D2170" t="s">
        <v>18103</v>
      </c>
      <c r="H2170" t="s">
        <v>612</v>
      </c>
      <c r="I2170">
        <v>8.6</v>
      </c>
    </row>
    <row r="2171" spans="2:9" x14ac:dyDescent="0.3">
      <c r="B2171" t="s">
        <v>926</v>
      </c>
      <c r="C2171" t="s">
        <v>3270</v>
      </c>
      <c r="D2171" t="s">
        <v>18109</v>
      </c>
      <c r="E2171" t="s">
        <v>18105</v>
      </c>
      <c r="H2171" t="s">
        <v>2789</v>
      </c>
      <c r="I2171">
        <v>7</v>
      </c>
    </row>
    <row r="2172" spans="2:9" x14ac:dyDescent="0.3">
      <c r="B2172" t="s">
        <v>18112</v>
      </c>
      <c r="H2172" t="s">
        <v>3257</v>
      </c>
      <c r="I2172">
        <v>7.6</v>
      </c>
    </row>
    <row r="2173" spans="2:9" x14ac:dyDescent="0.3">
      <c r="B2173" t="s">
        <v>1611</v>
      </c>
      <c r="C2173" t="s">
        <v>18105</v>
      </c>
      <c r="H2173" t="s">
        <v>10696</v>
      </c>
      <c r="I2173">
        <v>6.5</v>
      </c>
    </row>
    <row r="2174" spans="2:9" x14ac:dyDescent="0.3">
      <c r="B2174" t="s">
        <v>18105</v>
      </c>
      <c r="H2174" t="s">
        <v>1618</v>
      </c>
      <c r="I2174">
        <v>6.4</v>
      </c>
    </row>
    <row r="2175" spans="2:9" x14ac:dyDescent="0.3">
      <c r="B2175" t="s">
        <v>3270</v>
      </c>
      <c r="C2175" t="s">
        <v>18105</v>
      </c>
      <c r="H2175" t="s">
        <v>1375</v>
      </c>
      <c r="I2175">
        <v>6.3</v>
      </c>
    </row>
    <row r="2176" spans="2:9" x14ac:dyDescent="0.3">
      <c r="B2176" t="s">
        <v>18103</v>
      </c>
      <c r="C2176" t="s">
        <v>18114</v>
      </c>
      <c r="H2176" t="s">
        <v>10713</v>
      </c>
      <c r="I2176">
        <v>5.7</v>
      </c>
    </row>
    <row r="2177" spans="2:9" x14ac:dyDescent="0.3">
      <c r="B2177" t="s">
        <v>3270</v>
      </c>
      <c r="C2177" t="s">
        <v>18114</v>
      </c>
      <c r="D2177" t="s">
        <v>9668</v>
      </c>
      <c r="H2177" t="s">
        <v>10720</v>
      </c>
      <c r="I2177">
        <v>6.3</v>
      </c>
    </row>
    <row r="2178" spans="2:9" x14ac:dyDescent="0.3">
      <c r="B2178" t="s">
        <v>6096</v>
      </c>
      <c r="C2178" t="s">
        <v>18108</v>
      </c>
      <c r="D2178" t="s">
        <v>9668</v>
      </c>
      <c r="H2178" t="s">
        <v>5834</v>
      </c>
      <c r="I2178">
        <v>6</v>
      </c>
    </row>
    <row r="2179" spans="2:9" x14ac:dyDescent="0.3">
      <c r="B2179" t="s">
        <v>3270</v>
      </c>
      <c r="H2179" t="s">
        <v>2450</v>
      </c>
      <c r="I2179">
        <v>7.7</v>
      </c>
    </row>
    <row r="2180" spans="2:9" x14ac:dyDescent="0.3">
      <c r="H2180" t="s">
        <v>6096</v>
      </c>
      <c r="I2180">
        <v>6.2</v>
      </c>
    </row>
    <row r="2181" spans="2:9" x14ac:dyDescent="0.3">
      <c r="B2181" t="s">
        <v>1611</v>
      </c>
      <c r="C2181" t="s">
        <v>3270</v>
      </c>
      <c r="H2181" t="s">
        <v>5145</v>
      </c>
      <c r="I2181">
        <v>7.7</v>
      </c>
    </row>
    <row r="2182" spans="2:9" x14ac:dyDescent="0.3">
      <c r="B2182" t="s">
        <v>18103</v>
      </c>
      <c r="C2182" t="s">
        <v>18105</v>
      </c>
      <c r="H2182" t="s">
        <v>3479</v>
      </c>
      <c r="I2182">
        <v>6.4</v>
      </c>
    </row>
    <row r="2183" spans="2:9" x14ac:dyDescent="0.3">
      <c r="H2183" t="s">
        <v>1611</v>
      </c>
      <c r="I2183">
        <v>6.4</v>
      </c>
    </row>
    <row r="2184" spans="2:9" x14ac:dyDescent="0.3">
      <c r="B2184" t="s">
        <v>1611</v>
      </c>
      <c r="C2184" t="s">
        <v>18111</v>
      </c>
      <c r="D2184" t="s">
        <v>18103</v>
      </c>
      <c r="H2184" t="s">
        <v>10270</v>
      </c>
      <c r="I2184">
        <v>6.9</v>
      </c>
    </row>
    <row r="2185" spans="2:9" x14ac:dyDescent="0.3">
      <c r="B2185" t="s">
        <v>3270</v>
      </c>
      <c r="C2185" t="s">
        <v>15392</v>
      </c>
      <c r="D2185" t="s">
        <v>18103</v>
      </c>
      <c r="E2185" t="s">
        <v>18105</v>
      </c>
      <c r="H2185" t="s">
        <v>6084</v>
      </c>
      <c r="I2185">
        <v>7.3</v>
      </c>
    </row>
    <row r="2186" spans="2:9" x14ac:dyDescent="0.3">
      <c r="H2186" t="s">
        <v>1611</v>
      </c>
      <c r="I2186">
        <v>7.3</v>
      </c>
    </row>
    <row r="2187" spans="2:9" x14ac:dyDescent="0.3">
      <c r="B2187" t="s">
        <v>18105</v>
      </c>
      <c r="H2187" t="s">
        <v>1618</v>
      </c>
      <c r="I2187">
        <v>6.2</v>
      </c>
    </row>
    <row r="2188" spans="2:9" x14ac:dyDescent="0.3">
      <c r="B2188" t="s">
        <v>926</v>
      </c>
      <c r="C2188" t="s">
        <v>18104</v>
      </c>
      <c r="H2188" t="s">
        <v>68</v>
      </c>
      <c r="I2188">
        <v>6.6</v>
      </c>
    </row>
    <row r="2189" spans="2:9" x14ac:dyDescent="0.3">
      <c r="B2189" t="s">
        <v>6096</v>
      </c>
      <c r="C2189" t="s">
        <v>9668</v>
      </c>
      <c r="H2189" t="s">
        <v>4207</v>
      </c>
      <c r="I2189">
        <v>6.7</v>
      </c>
    </row>
    <row r="2190" spans="2:9" x14ac:dyDescent="0.3">
      <c r="B2190" t="s">
        <v>18105</v>
      </c>
      <c r="H2190" t="s">
        <v>1618</v>
      </c>
      <c r="I2190">
        <v>5.7</v>
      </c>
    </row>
    <row r="2191" spans="2:9" x14ac:dyDescent="0.3">
      <c r="B2191" t="s">
        <v>3270</v>
      </c>
      <c r="C2191" t="s">
        <v>18103</v>
      </c>
      <c r="D2191" t="s">
        <v>18108</v>
      </c>
      <c r="E2191" t="s">
        <v>9668</v>
      </c>
      <c r="H2191" t="s">
        <v>10777</v>
      </c>
      <c r="I2191">
        <v>3.1</v>
      </c>
    </row>
    <row r="2192" spans="2:9" x14ac:dyDescent="0.3">
      <c r="B2192" t="s">
        <v>3270</v>
      </c>
      <c r="C2192" t="s">
        <v>18105</v>
      </c>
      <c r="H2192" t="s">
        <v>1375</v>
      </c>
      <c r="I2192">
        <v>6.3</v>
      </c>
    </row>
    <row r="2193" spans="2:9" x14ac:dyDescent="0.3">
      <c r="B2193" t="s">
        <v>3270</v>
      </c>
      <c r="H2193" t="s">
        <v>2450</v>
      </c>
      <c r="I2193">
        <v>5.7</v>
      </c>
    </row>
    <row r="2194" spans="2:9" x14ac:dyDescent="0.3">
      <c r="B2194" t="s">
        <v>18111</v>
      </c>
      <c r="C2194" t="s">
        <v>3270</v>
      </c>
      <c r="H2194" t="s">
        <v>8601</v>
      </c>
      <c r="I2194">
        <v>7.1</v>
      </c>
    </row>
    <row r="2195" spans="2:9" x14ac:dyDescent="0.3">
      <c r="B2195" t="s">
        <v>18111</v>
      </c>
      <c r="H2195" t="s">
        <v>982</v>
      </c>
      <c r="I2195">
        <v>7</v>
      </c>
    </row>
    <row r="2196" spans="2:9" x14ac:dyDescent="0.3">
      <c r="B2196" t="s">
        <v>15392</v>
      </c>
      <c r="C2196" t="s">
        <v>18105</v>
      </c>
      <c r="H2196" t="s">
        <v>2630</v>
      </c>
      <c r="I2196">
        <v>6.1</v>
      </c>
    </row>
    <row r="2197" spans="2:9" x14ac:dyDescent="0.3">
      <c r="B2197" t="s">
        <v>15392</v>
      </c>
      <c r="H2197" t="s">
        <v>2934</v>
      </c>
      <c r="I2197">
        <v>6.6</v>
      </c>
    </row>
    <row r="2198" spans="2:9" x14ac:dyDescent="0.3">
      <c r="B2198" t="s">
        <v>6096</v>
      </c>
      <c r="C2198" t="s">
        <v>18104</v>
      </c>
      <c r="H2198" t="s">
        <v>4010</v>
      </c>
      <c r="I2198">
        <v>7.8</v>
      </c>
    </row>
    <row r="2199" spans="2:9" x14ac:dyDescent="0.3">
      <c r="B2199" t="s">
        <v>3270</v>
      </c>
      <c r="C2199" t="s">
        <v>18109</v>
      </c>
      <c r="D2199" t="s">
        <v>18114</v>
      </c>
      <c r="H2199" t="s">
        <v>10809</v>
      </c>
      <c r="I2199">
        <v>8.3000000000000007</v>
      </c>
    </row>
    <row r="2200" spans="2:9" x14ac:dyDescent="0.3">
      <c r="B2200" t="s">
        <v>18108</v>
      </c>
      <c r="H2200" t="s">
        <v>4883</v>
      </c>
      <c r="I2200">
        <v>3.9</v>
      </c>
    </row>
    <row r="2201" spans="2:9" x14ac:dyDescent="0.3">
      <c r="H2201" t="s">
        <v>1611</v>
      </c>
      <c r="I2201">
        <v>7</v>
      </c>
    </row>
    <row r="2202" spans="2:9" x14ac:dyDescent="0.3">
      <c r="B2202" t="s">
        <v>3270</v>
      </c>
      <c r="C2202" t="s">
        <v>18105</v>
      </c>
      <c r="H2202" t="s">
        <v>1375</v>
      </c>
      <c r="I2202">
        <v>6.7</v>
      </c>
    </row>
    <row r="2203" spans="2:9" x14ac:dyDescent="0.3">
      <c r="B2203" t="s">
        <v>18108</v>
      </c>
      <c r="H2203" t="s">
        <v>7614</v>
      </c>
      <c r="I2203">
        <v>7.3</v>
      </c>
    </row>
    <row r="2204" spans="2:9" x14ac:dyDescent="0.3">
      <c r="B2204" t="s">
        <v>3270</v>
      </c>
      <c r="C2204" t="s">
        <v>18103</v>
      </c>
      <c r="D2204" t="s">
        <v>18105</v>
      </c>
      <c r="H2204" t="s">
        <v>2416</v>
      </c>
      <c r="I2204">
        <v>6.3</v>
      </c>
    </row>
    <row r="2205" spans="2:9" x14ac:dyDescent="0.3">
      <c r="B2205" t="s">
        <v>3270</v>
      </c>
      <c r="C2205" t="s">
        <v>18105</v>
      </c>
      <c r="H2205" t="s">
        <v>1375</v>
      </c>
      <c r="I2205">
        <v>7.8</v>
      </c>
    </row>
    <row r="2206" spans="2:9" x14ac:dyDescent="0.3">
      <c r="H2206" t="s">
        <v>3270</v>
      </c>
      <c r="I2206">
        <v>7.3</v>
      </c>
    </row>
    <row r="2207" spans="2:9" x14ac:dyDescent="0.3">
      <c r="B2207" t="s">
        <v>18109</v>
      </c>
      <c r="C2207" t="s">
        <v>9668</v>
      </c>
      <c r="H2207" t="s">
        <v>2708</v>
      </c>
      <c r="I2207">
        <v>7.6</v>
      </c>
    </row>
    <row r="2208" spans="2:9" x14ac:dyDescent="0.3">
      <c r="B2208" t="s">
        <v>18114</v>
      </c>
      <c r="C2208" t="s">
        <v>18105</v>
      </c>
      <c r="H2208" t="s">
        <v>7403</v>
      </c>
      <c r="I2208">
        <v>5.3</v>
      </c>
    </row>
    <row r="2209" spans="2:9" x14ac:dyDescent="0.3">
      <c r="B2209" t="s">
        <v>18109</v>
      </c>
      <c r="C2209" t="s">
        <v>18112</v>
      </c>
      <c r="H2209" t="s">
        <v>1898</v>
      </c>
      <c r="I2209">
        <v>7.9</v>
      </c>
    </row>
    <row r="2210" spans="2:9" x14ac:dyDescent="0.3">
      <c r="B2210" t="s">
        <v>1611</v>
      </c>
      <c r="H2210" t="s">
        <v>2073</v>
      </c>
      <c r="I2210">
        <v>5.3</v>
      </c>
    </row>
    <row r="2211" spans="2:9" x14ac:dyDescent="0.3">
      <c r="B2211" t="s">
        <v>6096</v>
      </c>
      <c r="H2211" t="s">
        <v>7035</v>
      </c>
      <c r="I2211">
        <v>6.8</v>
      </c>
    </row>
    <row r="2212" spans="2:9" x14ac:dyDescent="0.3">
      <c r="B2212" t="s">
        <v>3270</v>
      </c>
      <c r="C2212" t="s">
        <v>15392</v>
      </c>
      <c r="D2212" t="s">
        <v>18110</v>
      </c>
      <c r="H2212" t="s">
        <v>10861</v>
      </c>
      <c r="I2212">
        <v>7.1</v>
      </c>
    </row>
    <row r="2213" spans="2:9" x14ac:dyDescent="0.3">
      <c r="B2213" t="s">
        <v>18111</v>
      </c>
      <c r="C2213" t="s">
        <v>3270</v>
      </c>
      <c r="H2213" t="s">
        <v>8601</v>
      </c>
      <c r="I2213">
        <v>5.8</v>
      </c>
    </row>
    <row r="2214" spans="2:9" x14ac:dyDescent="0.3">
      <c r="B2214" t="s">
        <v>926</v>
      </c>
      <c r="C2214" t="s">
        <v>18103</v>
      </c>
      <c r="H2214" t="s">
        <v>42</v>
      </c>
      <c r="I2214">
        <v>5.8</v>
      </c>
    </row>
    <row r="2215" spans="2:9" x14ac:dyDescent="0.3">
      <c r="B2215" t="s">
        <v>3270</v>
      </c>
      <c r="C2215" t="s">
        <v>18110</v>
      </c>
      <c r="H2215" t="s">
        <v>1575</v>
      </c>
      <c r="I2215">
        <v>8.3000000000000007</v>
      </c>
    </row>
    <row r="2216" spans="2:9" x14ac:dyDescent="0.3">
      <c r="B2216" t="s">
        <v>18105</v>
      </c>
      <c r="H2216" t="s">
        <v>209</v>
      </c>
      <c r="I2216">
        <v>5.6</v>
      </c>
    </row>
    <row r="2217" spans="2:9" x14ac:dyDescent="0.3">
      <c r="B2217" t="s">
        <v>18103</v>
      </c>
      <c r="C2217" t="s">
        <v>18108</v>
      </c>
      <c r="D2217" t="s">
        <v>9668</v>
      </c>
      <c r="H2217" t="s">
        <v>8808</v>
      </c>
      <c r="I2217">
        <v>6.8</v>
      </c>
    </row>
    <row r="2218" spans="2:9" x14ac:dyDescent="0.3">
      <c r="B2218" t="s">
        <v>3270</v>
      </c>
      <c r="C2218" t="s">
        <v>18107</v>
      </c>
      <c r="D2218" t="s">
        <v>18105</v>
      </c>
      <c r="H2218" t="s">
        <v>3325</v>
      </c>
      <c r="I2218">
        <v>5</v>
      </c>
    </row>
    <row r="2219" spans="2:9" x14ac:dyDescent="0.3">
      <c r="B2219" t="s">
        <v>18113</v>
      </c>
      <c r="C2219" t="s">
        <v>3270</v>
      </c>
      <c r="D2219" t="s">
        <v>9668</v>
      </c>
      <c r="H2219" t="s">
        <v>7283</v>
      </c>
      <c r="I2219">
        <v>7.6</v>
      </c>
    </row>
    <row r="2220" spans="2:9" x14ac:dyDescent="0.3">
      <c r="B2220" t="s">
        <v>18111</v>
      </c>
      <c r="H2220" t="s">
        <v>982</v>
      </c>
      <c r="I2220">
        <v>6.7</v>
      </c>
    </row>
    <row r="2221" spans="2:9" x14ac:dyDescent="0.3">
      <c r="B2221" t="s">
        <v>18114</v>
      </c>
      <c r="C2221" t="s">
        <v>18105</v>
      </c>
      <c r="H2221" t="s">
        <v>7403</v>
      </c>
      <c r="I2221">
        <v>6.7</v>
      </c>
    </row>
    <row r="2222" spans="2:9" x14ac:dyDescent="0.3">
      <c r="H2222" t="s">
        <v>1611</v>
      </c>
      <c r="I2222">
        <v>5.7</v>
      </c>
    </row>
    <row r="2223" spans="2:9" x14ac:dyDescent="0.3">
      <c r="B2223" t="s">
        <v>18111</v>
      </c>
      <c r="H2223" t="s">
        <v>982</v>
      </c>
      <c r="I2223">
        <v>5.2</v>
      </c>
    </row>
    <row r="2224" spans="2:9" x14ac:dyDescent="0.3">
      <c r="H2224" t="s">
        <v>3270</v>
      </c>
      <c r="I2224">
        <v>7.5</v>
      </c>
    </row>
    <row r="2225" spans="2:9" x14ac:dyDescent="0.3">
      <c r="B2225" t="s">
        <v>3270</v>
      </c>
      <c r="H2225" t="s">
        <v>1493</v>
      </c>
      <c r="I2225">
        <v>7.2</v>
      </c>
    </row>
    <row r="2226" spans="2:9" x14ac:dyDescent="0.3">
      <c r="B2226" t="s">
        <v>18105</v>
      </c>
      <c r="H2226" t="s">
        <v>1618</v>
      </c>
      <c r="I2226">
        <v>5.3</v>
      </c>
    </row>
    <row r="2227" spans="2:9" x14ac:dyDescent="0.3">
      <c r="B2227" t="s">
        <v>3270</v>
      </c>
      <c r="C2227" t="s">
        <v>18105</v>
      </c>
      <c r="H2227" t="s">
        <v>1375</v>
      </c>
      <c r="I2227">
        <v>6.5</v>
      </c>
    </row>
    <row r="2228" spans="2:9" x14ac:dyDescent="0.3">
      <c r="B2228" t="s">
        <v>926</v>
      </c>
      <c r="C2228" t="s">
        <v>13426</v>
      </c>
      <c r="H2228" t="s">
        <v>131</v>
      </c>
      <c r="I2228">
        <v>5</v>
      </c>
    </row>
    <row r="2229" spans="2:9" x14ac:dyDescent="0.3">
      <c r="B2229" t="s">
        <v>9668</v>
      </c>
      <c r="H2229" t="s">
        <v>3911</v>
      </c>
      <c r="I2229">
        <v>6.1</v>
      </c>
    </row>
    <row r="2230" spans="2:9" x14ac:dyDescent="0.3">
      <c r="B2230" t="s">
        <v>18111</v>
      </c>
      <c r="C2230" t="s">
        <v>9668</v>
      </c>
      <c r="H2230" t="s">
        <v>329</v>
      </c>
      <c r="I2230">
        <v>4.4000000000000004</v>
      </c>
    </row>
    <row r="2231" spans="2:9" x14ac:dyDescent="0.3">
      <c r="H2231" t="s">
        <v>3270</v>
      </c>
      <c r="I2231">
        <v>7.5</v>
      </c>
    </row>
    <row r="2232" spans="2:9" x14ac:dyDescent="0.3">
      <c r="B2232" t="s">
        <v>3270</v>
      </c>
      <c r="C2232" t="s">
        <v>18105</v>
      </c>
      <c r="H2232" t="s">
        <v>1375</v>
      </c>
      <c r="I2232">
        <v>5.7</v>
      </c>
    </row>
    <row r="2233" spans="2:9" x14ac:dyDescent="0.3">
      <c r="B2233" t="s">
        <v>1611</v>
      </c>
      <c r="H2233" t="s">
        <v>4052</v>
      </c>
      <c r="I2233">
        <v>5.5</v>
      </c>
    </row>
    <row r="2234" spans="2:9" x14ac:dyDescent="0.3">
      <c r="B2234" t="s">
        <v>3270</v>
      </c>
      <c r="C2234" t="s">
        <v>18105</v>
      </c>
      <c r="H2234" t="s">
        <v>1375</v>
      </c>
      <c r="I2234">
        <v>7.1</v>
      </c>
    </row>
    <row r="2235" spans="2:9" x14ac:dyDescent="0.3">
      <c r="B2235" t="s">
        <v>18105</v>
      </c>
      <c r="H2235" t="s">
        <v>209</v>
      </c>
      <c r="I2235">
        <v>5.9</v>
      </c>
    </row>
    <row r="2236" spans="2:9" x14ac:dyDescent="0.3">
      <c r="B2236" t="s">
        <v>926</v>
      </c>
      <c r="C2236" t="s">
        <v>18103</v>
      </c>
      <c r="H2236" t="s">
        <v>42</v>
      </c>
      <c r="I2236">
        <v>6.7</v>
      </c>
    </row>
    <row r="2237" spans="2:9" x14ac:dyDescent="0.3">
      <c r="B2237" t="s">
        <v>3270</v>
      </c>
      <c r="C2237" t="s">
        <v>18105</v>
      </c>
      <c r="H2237" t="s">
        <v>6019</v>
      </c>
      <c r="I2237">
        <v>7</v>
      </c>
    </row>
    <row r="2238" spans="2:9" x14ac:dyDescent="0.3">
      <c r="B2238" t="s">
        <v>1611</v>
      </c>
      <c r="C2238" t="s">
        <v>3270</v>
      </c>
      <c r="H2238" t="s">
        <v>4000</v>
      </c>
      <c r="I2238">
        <v>7.9</v>
      </c>
    </row>
    <row r="2239" spans="2:9" x14ac:dyDescent="0.3">
      <c r="H2239" t="s">
        <v>3270</v>
      </c>
      <c r="I2239">
        <v>6.9</v>
      </c>
    </row>
    <row r="2240" spans="2:9" x14ac:dyDescent="0.3">
      <c r="B2240" t="s">
        <v>18113</v>
      </c>
      <c r="C2240" t="s">
        <v>3270</v>
      </c>
      <c r="D2240" t="s">
        <v>18109</v>
      </c>
      <c r="E2240" t="s">
        <v>18112</v>
      </c>
      <c r="H2240" t="s">
        <v>3291</v>
      </c>
      <c r="I2240">
        <v>7.3</v>
      </c>
    </row>
    <row r="2241" spans="2:9" x14ac:dyDescent="0.3">
      <c r="B2241" t="s">
        <v>18111</v>
      </c>
      <c r="C2241" t="s">
        <v>9668</v>
      </c>
      <c r="H2241" t="s">
        <v>329</v>
      </c>
      <c r="I2241">
        <v>7.3</v>
      </c>
    </row>
    <row r="2242" spans="2:9" x14ac:dyDescent="0.3">
      <c r="B2242" t="s">
        <v>18104</v>
      </c>
      <c r="H2242" t="s">
        <v>631</v>
      </c>
      <c r="I2242">
        <v>3.5</v>
      </c>
    </row>
    <row r="2243" spans="2:9" x14ac:dyDescent="0.3">
      <c r="H2243" t="s">
        <v>3270</v>
      </c>
      <c r="I2243">
        <v>7.8</v>
      </c>
    </row>
    <row r="2244" spans="2:9" x14ac:dyDescent="0.3">
      <c r="B2244" t="s">
        <v>3270</v>
      </c>
      <c r="C2244" t="s">
        <v>18104</v>
      </c>
      <c r="D2244" t="s">
        <v>9668</v>
      </c>
      <c r="H2244" t="s">
        <v>1436</v>
      </c>
      <c r="I2244">
        <v>6.7</v>
      </c>
    </row>
    <row r="2245" spans="2:9" x14ac:dyDescent="0.3">
      <c r="B2245" t="s">
        <v>18105</v>
      </c>
      <c r="H2245" t="s">
        <v>1618</v>
      </c>
      <c r="I2245">
        <v>6.4</v>
      </c>
    </row>
    <row r="2246" spans="2:9" x14ac:dyDescent="0.3">
      <c r="B2246" t="s">
        <v>3270</v>
      </c>
      <c r="C2246" t="s">
        <v>18105</v>
      </c>
      <c r="D2246" t="s">
        <v>18112</v>
      </c>
      <c r="H2246" t="s">
        <v>11020</v>
      </c>
      <c r="I2246">
        <v>7.1</v>
      </c>
    </row>
    <row r="2247" spans="2:9" x14ac:dyDescent="0.3">
      <c r="B2247" t="s">
        <v>18108</v>
      </c>
      <c r="H2247" t="s">
        <v>7614</v>
      </c>
      <c r="I2247">
        <v>7.8</v>
      </c>
    </row>
    <row r="2248" spans="2:9" x14ac:dyDescent="0.3">
      <c r="B2248" t="s">
        <v>6096</v>
      </c>
      <c r="C2248" t="s">
        <v>18105</v>
      </c>
      <c r="D2248" t="s">
        <v>18104</v>
      </c>
      <c r="E2248" t="s">
        <v>9668</v>
      </c>
      <c r="H2248" t="s">
        <v>11034</v>
      </c>
      <c r="I2248">
        <v>5.9</v>
      </c>
    </row>
    <row r="2249" spans="2:9" x14ac:dyDescent="0.3">
      <c r="B2249" t="s">
        <v>3270</v>
      </c>
      <c r="C2249" t="s">
        <v>18108</v>
      </c>
      <c r="D2249" t="s">
        <v>9668</v>
      </c>
      <c r="H2249" t="s">
        <v>2079</v>
      </c>
      <c r="I2249">
        <v>7.2</v>
      </c>
    </row>
    <row r="2250" spans="2:9" x14ac:dyDescent="0.3">
      <c r="B2250" t="s">
        <v>3270</v>
      </c>
      <c r="C2250" t="s">
        <v>18109</v>
      </c>
      <c r="D2250" t="s">
        <v>18105</v>
      </c>
      <c r="E2250" t="s">
        <v>18112</v>
      </c>
      <c r="F2250" t="s">
        <v>13426</v>
      </c>
      <c r="H2250" t="s">
        <v>11043</v>
      </c>
      <c r="I2250">
        <v>6.2</v>
      </c>
    </row>
    <row r="2251" spans="2:9" x14ac:dyDescent="0.3">
      <c r="B2251" t="s">
        <v>18106</v>
      </c>
      <c r="C2251" t="s">
        <v>18104</v>
      </c>
      <c r="D2251" t="s">
        <v>9668</v>
      </c>
      <c r="H2251" t="s">
        <v>11050</v>
      </c>
      <c r="I2251">
        <v>6.7</v>
      </c>
    </row>
    <row r="2252" spans="2:9" x14ac:dyDescent="0.3">
      <c r="H2252" t="s">
        <v>1611</v>
      </c>
      <c r="I2252">
        <v>7.6</v>
      </c>
    </row>
    <row r="2253" spans="2:9" x14ac:dyDescent="0.3">
      <c r="B2253" t="s">
        <v>18114</v>
      </c>
      <c r="C2253" t="s">
        <v>18107</v>
      </c>
      <c r="D2253" t="s">
        <v>18105</v>
      </c>
      <c r="H2253" t="s">
        <v>4606</v>
      </c>
      <c r="I2253">
        <v>6.2</v>
      </c>
    </row>
    <row r="2254" spans="2:9" x14ac:dyDescent="0.3">
      <c r="B2254" t="s">
        <v>18106</v>
      </c>
      <c r="C2254" t="s">
        <v>1611</v>
      </c>
      <c r="D2254" t="s">
        <v>18111</v>
      </c>
      <c r="E2254" t="s">
        <v>15392</v>
      </c>
      <c r="H2254" t="s">
        <v>11066</v>
      </c>
      <c r="I2254">
        <v>6.5</v>
      </c>
    </row>
    <row r="2255" spans="2:9" x14ac:dyDescent="0.3">
      <c r="B2255" t="s">
        <v>18109</v>
      </c>
      <c r="C2255" t="s">
        <v>18112</v>
      </c>
      <c r="H2255" t="s">
        <v>1898</v>
      </c>
      <c r="I2255">
        <v>8.1</v>
      </c>
    </row>
    <row r="2256" spans="2:9" x14ac:dyDescent="0.3">
      <c r="B2256" t="s">
        <v>18111</v>
      </c>
      <c r="C2256" t="s">
        <v>3270</v>
      </c>
      <c r="D2256" t="s">
        <v>9668</v>
      </c>
      <c r="H2256" t="s">
        <v>454</v>
      </c>
      <c r="I2256">
        <v>6.3</v>
      </c>
    </row>
    <row r="2257" spans="2:9" x14ac:dyDescent="0.3">
      <c r="B2257" t="s">
        <v>15392</v>
      </c>
      <c r="C2257" t="s">
        <v>18114</v>
      </c>
      <c r="D2257" t="s">
        <v>18107</v>
      </c>
      <c r="H2257" t="s">
        <v>11081</v>
      </c>
      <c r="I2257">
        <v>4.4000000000000004</v>
      </c>
    </row>
    <row r="2258" spans="2:9" x14ac:dyDescent="0.3">
      <c r="B2258" t="s">
        <v>3270</v>
      </c>
      <c r="C2258" t="s">
        <v>9668</v>
      </c>
      <c r="H2258" t="s">
        <v>2062</v>
      </c>
      <c r="I2258">
        <v>6</v>
      </c>
    </row>
    <row r="2259" spans="2:9" x14ac:dyDescent="0.3">
      <c r="B2259" t="s">
        <v>6096</v>
      </c>
      <c r="C2259" t="s">
        <v>9668</v>
      </c>
      <c r="H2259" t="s">
        <v>9106</v>
      </c>
      <c r="I2259">
        <v>7.6</v>
      </c>
    </row>
    <row r="2260" spans="2:9" x14ac:dyDescent="0.3">
      <c r="B2260" t="s">
        <v>926</v>
      </c>
      <c r="C2260" t="s">
        <v>18104</v>
      </c>
      <c r="H2260" t="s">
        <v>68</v>
      </c>
      <c r="I2260">
        <v>8.4</v>
      </c>
    </row>
    <row r="2261" spans="2:9" x14ac:dyDescent="0.3">
      <c r="B2261" t="s">
        <v>15392</v>
      </c>
      <c r="C2261" t="s">
        <v>18107</v>
      </c>
      <c r="D2261" t="s">
        <v>18105</v>
      </c>
      <c r="H2261" t="s">
        <v>11105</v>
      </c>
      <c r="I2261">
        <v>7.9</v>
      </c>
    </row>
    <row r="2262" spans="2:9" x14ac:dyDescent="0.3">
      <c r="B2262" t="s">
        <v>18108</v>
      </c>
      <c r="C2262" t="s">
        <v>9668</v>
      </c>
      <c r="H2262" t="s">
        <v>2912</v>
      </c>
      <c r="I2262">
        <v>5.6</v>
      </c>
    </row>
    <row r="2263" spans="2:9" x14ac:dyDescent="0.3">
      <c r="H2263" t="s">
        <v>1611</v>
      </c>
      <c r="I2263">
        <v>6.5</v>
      </c>
    </row>
    <row r="2264" spans="2:9" x14ac:dyDescent="0.3">
      <c r="B2264" t="s">
        <v>1611</v>
      </c>
      <c r="C2264" t="s">
        <v>3270</v>
      </c>
      <c r="D2264" t="s">
        <v>18105</v>
      </c>
      <c r="H2264" t="s">
        <v>10533</v>
      </c>
      <c r="I2264">
        <v>7.5</v>
      </c>
    </row>
    <row r="2265" spans="2:9" x14ac:dyDescent="0.3">
      <c r="H2265" t="s">
        <v>1611</v>
      </c>
      <c r="I2265">
        <v>6.3</v>
      </c>
    </row>
    <row r="2266" spans="2:9" x14ac:dyDescent="0.3">
      <c r="B2266" t="s">
        <v>9668</v>
      </c>
      <c r="H2266" t="s">
        <v>5289</v>
      </c>
      <c r="I2266">
        <v>7.9</v>
      </c>
    </row>
    <row r="2267" spans="2:9" x14ac:dyDescent="0.3">
      <c r="B2267" t="s">
        <v>926</v>
      </c>
      <c r="C2267" t="s">
        <v>18109</v>
      </c>
      <c r="H2267" t="s">
        <v>1273</v>
      </c>
      <c r="I2267">
        <v>7.9</v>
      </c>
    </row>
    <row r="2268" spans="2:9" x14ac:dyDescent="0.3">
      <c r="B2268" t="s">
        <v>3270</v>
      </c>
      <c r="C2268" t="s">
        <v>15392</v>
      </c>
      <c r="D2268" t="s">
        <v>18103</v>
      </c>
      <c r="E2268" t="s">
        <v>18104</v>
      </c>
      <c r="H2268" t="s">
        <v>11130</v>
      </c>
      <c r="I2268">
        <v>5.0999999999999996</v>
      </c>
    </row>
    <row r="2269" spans="2:9" x14ac:dyDescent="0.3">
      <c r="B2269" t="s">
        <v>3270</v>
      </c>
      <c r="H2269" t="s">
        <v>2450</v>
      </c>
      <c r="I2269">
        <v>6.7</v>
      </c>
    </row>
    <row r="2270" spans="2:9" x14ac:dyDescent="0.3">
      <c r="B2270" t="s">
        <v>18111</v>
      </c>
      <c r="C2270" t="s">
        <v>3270</v>
      </c>
      <c r="D2270" t="s">
        <v>9668</v>
      </c>
      <c r="H2270" t="s">
        <v>454</v>
      </c>
      <c r="I2270">
        <v>6.7</v>
      </c>
    </row>
    <row r="2271" spans="2:9" x14ac:dyDescent="0.3">
      <c r="B2271" t="s">
        <v>18108</v>
      </c>
      <c r="H2271" t="s">
        <v>4883</v>
      </c>
      <c r="I2271">
        <v>5.6</v>
      </c>
    </row>
    <row r="2272" spans="2:9" x14ac:dyDescent="0.3">
      <c r="B2272" t="s">
        <v>18105</v>
      </c>
      <c r="H2272" t="s">
        <v>1618</v>
      </c>
      <c r="I2272">
        <v>5.6</v>
      </c>
    </row>
    <row r="2273" spans="2:9" x14ac:dyDescent="0.3">
      <c r="B2273" t="s">
        <v>926</v>
      </c>
      <c r="C2273" t="s">
        <v>18104</v>
      </c>
      <c r="H2273" t="s">
        <v>68</v>
      </c>
      <c r="I2273">
        <v>6.8</v>
      </c>
    </row>
    <row r="2274" spans="2:9" x14ac:dyDescent="0.3">
      <c r="B2274" t="s">
        <v>18114</v>
      </c>
      <c r="C2274" t="s">
        <v>18105</v>
      </c>
      <c r="H2274" t="s">
        <v>6232</v>
      </c>
      <c r="I2274">
        <v>6.2</v>
      </c>
    </row>
    <row r="2275" spans="2:9" x14ac:dyDescent="0.3">
      <c r="B2275" t="s">
        <v>18103</v>
      </c>
      <c r="C2275" t="s">
        <v>18105</v>
      </c>
      <c r="H2275" t="s">
        <v>660</v>
      </c>
      <c r="I2275">
        <v>5.6</v>
      </c>
    </row>
    <row r="2276" spans="2:9" x14ac:dyDescent="0.3">
      <c r="H2276" t="s">
        <v>6096</v>
      </c>
      <c r="I2276">
        <v>6.4</v>
      </c>
    </row>
    <row r="2277" spans="2:9" x14ac:dyDescent="0.3">
      <c r="H2277" t="s">
        <v>1611</v>
      </c>
      <c r="I2277">
        <v>5.6</v>
      </c>
    </row>
    <row r="2278" spans="2:9" x14ac:dyDescent="0.3">
      <c r="B2278" t="s">
        <v>3270</v>
      </c>
      <c r="C2278" t="s">
        <v>18110</v>
      </c>
      <c r="H2278" t="s">
        <v>1575</v>
      </c>
      <c r="I2278">
        <v>7.4</v>
      </c>
    </row>
    <row r="2279" spans="2:9" x14ac:dyDescent="0.3">
      <c r="B2279" t="s">
        <v>18114</v>
      </c>
      <c r="C2279" t="s">
        <v>18105</v>
      </c>
      <c r="H2279" t="s">
        <v>6232</v>
      </c>
      <c r="I2279">
        <v>7.2</v>
      </c>
    </row>
    <row r="2280" spans="2:9" x14ac:dyDescent="0.3">
      <c r="B2280" t="s">
        <v>3270</v>
      </c>
      <c r="C2280" t="s">
        <v>18105</v>
      </c>
      <c r="D2280" t="s">
        <v>18110</v>
      </c>
      <c r="H2280" t="s">
        <v>4290</v>
      </c>
      <c r="I2280">
        <v>4.9000000000000004</v>
      </c>
    </row>
    <row r="2281" spans="2:9" x14ac:dyDescent="0.3">
      <c r="B2281" t="s">
        <v>3270</v>
      </c>
      <c r="C2281" t="s">
        <v>9668</v>
      </c>
      <c r="H2281" t="s">
        <v>2062</v>
      </c>
      <c r="I2281">
        <v>7.5</v>
      </c>
    </row>
    <row r="2282" spans="2:9" x14ac:dyDescent="0.3">
      <c r="B2282" t="s">
        <v>18108</v>
      </c>
      <c r="C2282" t="s">
        <v>9668</v>
      </c>
      <c r="H2282" t="s">
        <v>2912</v>
      </c>
      <c r="I2282">
        <v>4.8</v>
      </c>
    </row>
    <row r="2283" spans="2:9" x14ac:dyDescent="0.3">
      <c r="B2283" t="s">
        <v>18105</v>
      </c>
      <c r="H2283" t="s">
        <v>1618</v>
      </c>
      <c r="I2283">
        <v>3.1</v>
      </c>
    </row>
    <row r="2284" spans="2:9" x14ac:dyDescent="0.3">
      <c r="B2284" t="s">
        <v>1611</v>
      </c>
      <c r="C2284" t="s">
        <v>15392</v>
      </c>
      <c r="D2284" t="s">
        <v>18103</v>
      </c>
      <c r="E2284" t="s">
        <v>18107</v>
      </c>
      <c r="H2284" t="s">
        <v>11192</v>
      </c>
      <c r="I2284">
        <v>5.8</v>
      </c>
    </row>
    <row r="2285" spans="2:9" x14ac:dyDescent="0.3">
      <c r="B2285" t="s">
        <v>3270</v>
      </c>
      <c r="C2285" t="s">
        <v>9668</v>
      </c>
      <c r="H2285" t="s">
        <v>2062</v>
      </c>
      <c r="I2285">
        <v>6.7</v>
      </c>
    </row>
    <row r="2286" spans="2:9" x14ac:dyDescent="0.3">
      <c r="H2286" t="s">
        <v>6096</v>
      </c>
      <c r="I2286">
        <v>6.5</v>
      </c>
    </row>
    <row r="2287" spans="2:9" x14ac:dyDescent="0.3">
      <c r="B2287" t="s">
        <v>18105</v>
      </c>
      <c r="H2287" t="s">
        <v>1618</v>
      </c>
      <c r="I2287">
        <v>5.9</v>
      </c>
    </row>
    <row r="2288" spans="2:9" x14ac:dyDescent="0.3">
      <c r="B2288" t="s">
        <v>18114</v>
      </c>
      <c r="H2288" t="s">
        <v>6111</v>
      </c>
      <c r="I2288">
        <v>5.5</v>
      </c>
    </row>
    <row r="2289" spans="2:9" x14ac:dyDescent="0.3">
      <c r="B2289" t="s">
        <v>926</v>
      </c>
      <c r="C2289" t="s">
        <v>15392</v>
      </c>
      <c r="D2289" t="s">
        <v>18104</v>
      </c>
      <c r="H2289" t="s">
        <v>7278</v>
      </c>
      <c r="I2289">
        <v>3.6</v>
      </c>
    </row>
    <row r="2290" spans="2:9" x14ac:dyDescent="0.3">
      <c r="B2290" t="s">
        <v>18111</v>
      </c>
      <c r="C2290" t="s">
        <v>3270</v>
      </c>
      <c r="D2290" t="s">
        <v>9668</v>
      </c>
      <c r="H2290" t="s">
        <v>454</v>
      </c>
      <c r="I2290">
        <v>7.4</v>
      </c>
    </row>
    <row r="2291" spans="2:9" x14ac:dyDescent="0.3">
      <c r="B2291" t="s">
        <v>18111</v>
      </c>
      <c r="C2291" t="s">
        <v>3270</v>
      </c>
      <c r="D2291" t="s">
        <v>18105</v>
      </c>
      <c r="H2291" t="s">
        <v>11224</v>
      </c>
      <c r="I2291">
        <v>3</v>
      </c>
    </row>
    <row r="2292" spans="2:9" x14ac:dyDescent="0.3">
      <c r="B2292" t="s">
        <v>18108</v>
      </c>
      <c r="C2292" t="s">
        <v>18105</v>
      </c>
      <c r="D2292" t="s">
        <v>9668</v>
      </c>
      <c r="H2292" t="s">
        <v>3144</v>
      </c>
      <c r="I2292">
        <v>7.6</v>
      </c>
    </row>
    <row r="2293" spans="2:9" x14ac:dyDescent="0.3">
      <c r="B2293" t="s">
        <v>6096</v>
      </c>
      <c r="C2293" t="s">
        <v>9668</v>
      </c>
      <c r="H2293" t="s">
        <v>8098</v>
      </c>
      <c r="I2293">
        <v>6.4</v>
      </c>
    </row>
    <row r="2294" spans="2:9" x14ac:dyDescent="0.3">
      <c r="B2294" t="s">
        <v>18111</v>
      </c>
      <c r="C2294" t="s">
        <v>3270</v>
      </c>
      <c r="D2294" t="s">
        <v>9668</v>
      </c>
      <c r="H2294" t="s">
        <v>5407</v>
      </c>
      <c r="I2294">
        <v>6.9</v>
      </c>
    </row>
    <row r="2295" spans="2:9" x14ac:dyDescent="0.3">
      <c r="B2295" t="s">
        <v>18108</v>
      </c>
      <c r="C2295" t="s">
        <v>18104</v>
      </c>
      <c r="D2295" t="s">
        <v>9668</v>
      </c>
      <c r="H2295" t="s">
        <v>11244</v>
      </c>
      <c r="I2295">
        <v>5.5</v>
      </c>
    </row>
    <row r="2296" spans="2:9" x14ac:dyDescent="0.3">
      <c r="B2296" t="s">
        <v>9668</v>
      </c>
      <c r="H2296" t="s">
        <v>5289</v>
      </c>
      <c r="I2296">
        <v>4.0999999999999996</v>
      </c>
    </row>
    <row r="2297" spans="2:9" x14ac:dyDescent="0.3">
      <c r="B2297" t="s">
        <v>3270</v>
      </c>
      <c r="C2297" t="s">
        <v>15392</v>
      </c>
      <c r="D2297" t="s">
        <v>18105</v>
      </c>
      <c r="H2297" t="s">
        <v>8535</v>
      </c>
      <c r="I2297">
        <v>6.8</v>
      </c>
    </row>
    <row r="2298" spans="2:9" x14ac:dyDescent="0.3">
      <c r="B2298" t="s">
        <v>3270</v>
      </c>
      <c r="C2298" t="s">
        <v>18105</v>
      </c>
      <c r="H2298" t="s">
        <v>6019</v>
      </c>
      <c r="I2298">
        <v>6.5</v>
      </c>
    </row>
    <row r="2299" spans="2:9" x14ac:dyDescent="0.3">
      <c r="B2299" t="s">
        <v>18108</v>
      </c>
      <c r="C2299" t="s">
        <v>18105</v>
      </c>
      <c r="D2299" t="s">
        <v>9668</v>
      </c>
      <c r="H2299" t="s">
        <v>3144</v>
      </c>
      <c r="I2299">
        <v>7.6</v>
      </c>
    </row>
    <row r="2300" spans="2:9" x14ac:dyDescent="0.3">
      <c r="B2300" t="s">
        <v>3270</v>
      </c>
      <c r="H2300" t="s">
        <v>1872</v>
      </c>
      <c r="I2300">
        <v>7.4</v>
      </c>
    </row>
    <row r="2301" spans="2:9" x14ac:dyDescent="0.3">
      <c r="B2301" t="s">
        <v>18105</v>
      </c>
      <c r="H2301" t="s">
        <v>209</v>
      </c>
      <c r="I2301">
        <v>7.7</v>
      </c>
    </row>
    <row r="2302" spans="2:9" x14ac:dyDescent="0.3">
      <c r="B2302" t="s">
        <v>3270</v>
      </c>
      <c r="C2302" t="s">
        <v>18105</v>
      </c>
      <c r="H2302" t="s">
        <v>6019</v>
      </c>
      <c r="I2302">
        <v>7.1</v>
      </c>
    </row>
    <row r="2303" spans="2:9" x14ac:dyDescent="0.3">
      <c r="B2303" t="s">
        <v>18105</v>
      </c>
      <c r="H2303" t="s">
        <v>1618</v>
      </c>
      <c r="I2303">
        <v>6.3</v>
      </c>
    </row>
    <row r="2304" spans="2:9" x14ac:dyDescent="0.3">
      <c r="H2304" t="s">
        <v>3270</v>
      </c>
      <c r="I2304">
        <v>7.6</v>
      </c>
    </row>
    <row r="2305" spans="2:9" x14ac:dyDescent="0.3">
      <c r="B2305" t="s">
        <v>3270</v>
      </c>
      <c r="H2305" t="s">
        <v>2450</v>
      </c>
      <c r="I2305">
        <v>8</v>
      </c>
    </row>
    <row r="2306" spans="2:9" x14ac:dyDescent="0.3">
      <c r="H2306" t="s">
        <v>1611</v>
      </c>
      <c r="I2306">
        <v>7.3</v>
      </c>
    </row>
    <row r="2307" spans="2:9" x14ac:dyDescent="0.3">
      <c r="B2307" t="s">
        <v>3270</v>
      </c>
      <c r="C2307" t="s">
        <v>18105</v>
      </c>
      <c r="H2307" t="s">
        <v>1375</v>
      </c>
      <c r="I2307">
        <v>7.6</v>
      </c>
    </row>
    <row r="2308" spans="2:9" x14ac:dyDescent="0.3">
      <c r="H2308" t="s">
        <v>3270</v>
      </c>
      <c r="I2308">
        <v>7.8</v>
      </c>
    </row>
    <row r="2309" spans="2:9" x14ac:dyDescent="0.3">
      <c r="H2309" t="s">
        <v>1611</v>
      </c>
      <c r="I2309">
        <v>6.5</v>
      </c>
    </row>
    <row r="2310" spans="2:9" x14ac:dyDescent="0.3">
      <c r="B2310" t="s">
        <v>3270</v>
      </c>
      <c r="C2310" t="s">
        <v>18105</v>
      </c>
      <c r="D2310" t="s">
        <v>18110</v>
      </c>
      <c r="H2310" t="s">
        <v>4290</v>
      </c>
      <c r="I2310">
        <v>6.4</v>
      </c>
    </row>
    <row r="2311" spans="2:9" x14ac:dyDescent="0.3">
      <c r="B2311" t="s">
        <v>3270</v>
      </c>
      <c r="C2311" t="s">
        <v>18105</v>
      </c>
      <c r="H2311" t="s">
        <v>1375</v>
      </c>
      <c r="I2311">
        <v>8</v>
      </c>
    </row>
    <row r="2312" spans="2:9" x14ac:dyDescent="0.3">
      <c r="B2312" t="s">
        <v>18103</v>
      </c>
      <c r="C2312" t="s">
        <v>6096</v>
      </c>
      <c r="D2312" t="s">
        <v>18108</v>
      </c>
      <c r="E2312" t="s">
        <v>9668</v>
      </c>
      <c r="H2312" t="s">
        <v>2031</v>
      </c>
      <c r="I2312">
        <v>4.8</v>
      </c>
    </row>
    <row r="2313" spans="2:9" x14ac:dyDescent="0.3">
      <c r="B2313" t="s">
        <v>1611</v>
      </c>
      <c r="C2313" t="s">
        <v>3270</v>
      </c>
      <c r="D2313" t="s">
        <v>18105</v>
      </c>
      <c r="H2313" t="s">
        <v>10533</v>
      </c>
      <c r="I2313">
        <v>7.8</v>
      </c>
    </row>
    <row r="2314" spans="2:9" x14ac:dyDescent="0.3">
      <c r="H2314" t="s">
        <v>6096</v>
      </c>
      <c r="I2314">
        <v>5.9</v>
      </c>
    </row>
    <row r="2315" spans="2:9" x14ac:dyDescent="0.3">
      <c r="H2315" t="s">
        <v>3270</v>
      </c>
      <c r="I2315">
        <v>5.4</v>
      </c>
    </row>
    <row r="2316" spans="2:9" x14ac:dyDescent="0.3">
      <c r="B2316" t="s">
        <v>15392</v>
      </c>
      <c r="H2316" t="s">
        <v>2934</v>
      </c>
      <c r="I2316">
        <v>3.3</v>
      </c>
    </row>
    <row r="2317" spans="2:9" x14ac:dyDescent="0.3">
      <c r="B2317" t="s">
        <v>18103</v>
      </c>
      <c r="C2317" t="s">
        <v>18112</v>
      </c>
      <c r="H2317" t="s">
        <v>11338</v>
      </c>
      <c r="I2317">
        <v>8.1999999999999993</v>
      </c>
    </row>
    <row r="2318" spans="2:9" x14ac:dyDescent="0.3">
      <c r="B2318" t="s">
        <v>1611</v>
      </c>
      <c r="C2318" t="s">
        <v>18111</v>
      </c>
      <c r="D2318" t="s">
        <v>15392</v>
      </c>
      <c r="H2318" t="s">
        <v>11344</v>
      </c>
      <c r="I2318">
        <v>5.4</v>
      </c>
    </row>
    <row r="2319" spans="2:9" x14ac:dyDescent="0.3">
      <c r="B2319" t="s">
        <v>3270</v>
      </c>
      <c r="C2319" t="s">
        <v>18105</v>
      </c>
      <c r="D2319" t="s">
        <v>9668</v>
      </c>
      <c r="H2319" t="s">
        <v>5047</v>
      </c>
      <c r="I2319">
        <v>6.4</v>
      </c>
    </row>
    <row r="2320" spans="2:9" x14ac:dyDescent="0.3">
      <c r="B2320" t="s">
        <v>6096</v>
      </c>
      <c r="C2320" t="s">
        <v>9668</v>
      </c>
      <c r="H2320" t="s">
        <v>4207</v>
      </c>
      <c r="I2320">
        <v>4.8</v>
      </c>
    </row>
    <row r="2321" spans="2:9" x14ac:dyDescent="0.3">
      <c r="B2321" t="s">
        <v>1611</v>
      </c>
      <c r="C2321" t="s">
        <v>3270</v>
      </c>
      <c r="H2321" t="s">
        <v>5145</v>
      </c>
      <c r="I2321">
        <v>5.9</v>
      </c>
    </row>
    <row r="2322" spans="2:9" x14ac:dyDescent="0.3">
      <c r="B2322" t="s">
        <v>18111</v>
      </c>
      <c r="H2322" t="s">
        <v>4357</v>
      </c>
      <c r="I2322">
        <v>5.5</v>
      </c>
    </row>
    <row r="2323" spans="2:9" x14ac:dyDescent="0.3">
      <c r="B2323" t="s">
        <v>1611</v>
      </c>
      <c r="C2323" t="s">
        <v>18108</v>
      </c>
      <c r="H2323" t="s">
        <v>11367</v>
      </c>
      <c r="I2323">
        <v>7.9</v>
      </c>
    </row>
    <row r="2324" spans="2:9" x14ac:dyDescent="0.3">
      <c r="B2324" t="s">
        <v>3270</v>
      </c>
      <c r="H2324" t="s">
        <v>2450</v>
      </c>
      <c r="I2324">
        <v>4.9000000000000004</v>
      </c>
    </row>
    <row r="2325" spans="2:9" x14ac:dyDescent="0.3">
      <c r="B2325" t="s">
        <v>18105</v>
      </c>
      <c r="H2325" t="s">
        <v>209</v>
      </c>
      <c r="I2325">
        <v>7.2</v>
      </c>
    </row>
    <row r="2326" spans="2:9" x14ac:dyDescent="0.3">
      <c r="B2326" t="s">
        <v>3270</v>
      </c>
      <c r="C2326" t="s">
        <v>18105</v>
      </c>
      <c r="H2326" t="s">
        <v>1375</v>
      </c>
      <c r="I2326">
        <v>5.3</v>
      </c>
    </row>
    <row r="2327" spans="2:9" x14ac:dyDescent="0.3">
      <c r="H2327" t="s">
        <v>3270</v>
      </c>
      <c r="I2327">
        <v>7.2</v>
      </c>
    </row>
    <row r="2328" spans="2:9" x14ac:dyDescent="0.3">
      <c r="B2328" t="s">
        <v>18103</v>
      </c>
      <c r="C2328" t="s">
        <v>6096</v>
      </c>
      <c r="H2328" t="s">
        <v>855</v>
      </c>
      <c r="I2328">
        <v>5.0999999999999996</v>
      </c>
    </row>
    <row r="2329" spans="2:9" x14ac:dyDescent="0.3">
      <c r="B2329" t="s">
        <v>18111</v>
      </c>
      <c r="C2329" t="s">
        <v>18108</v>
      </c>
      <c r="H2329" t="s">
        <v>11392</v>
      </c>
      <c r="I2329">
        <v>5.6</v>
      </c>
    </row>
    <row r="2330" spans="2:9" x14ac:dyDescent="0.3">
      <c r="H2330" t="s">
        <v>1611</v>
      </c>
      <c r="I2330">
        <v>7.6</v>
      </c>
    </row>
    <row r="2331" spans="2:9" x14ac:dyDescent="0.3">
      <c r="B2331" t="s">
        <v>3270</v>
      </c>
      <c r="C2331" t="s">
        <v>18103</v>
      </c>
      <c r="D2331" t="s">
        <v>18108</v>
      </c>
      <c r="E2331" t="s">
        <v>9668</v>
      </c>
      <c r="H2331" t="s">
        <v>10777</v>
      </c>
      <c r="I2331">
        <v>3.1</v>
      </c>
    </row>
    <row r="2332" spans="2:9" x14ac:dyDescent="0.3">
      <c r="B2332" t="s">
        <v>18105</v>
      </c>
      <c r="H2332" t="s">
        <v>209</v>
      </c>
      <c r="I2332">
        <v>7.2</v>
      </c>
    </row>
    <row r="2333" spans="2:9" x14ac:dyDescent="0.3">
      <c r="B2333" t="s">
        <v>3270</v>
      </c>
      <c r="C2333" t="s">
        <v>18105</v>
      </c>
      <c r="H2333" t="s">
        <v>1375</v>
      </c>
      <c r="I2333">
        <v>5.7</v>
      </c>
    </row>
    <row r="2334" spans="2:9" x14ac:dyDescent="0.3">
      <c r="B2334" t="s">
        <v>18105</v>
      </c>
      <c r="C2334" t="s">
        <v>18104</v>
      </c>
      <c r="H2334" t="s">
        <v>2395</v>
      </c>
      <c r="I2334">
        <v>5.2</v>
      </c>
    </row>
    <row r="2335" spans="2:9" x14ac:dyDescent="0.3">
      <c r="H2335" t="s">
        <v>3270</v>
      </c>
      <c r="I2335">
        <v>7.7</v>
      </c>
    </row>
    <row r="2336" spans="2:9" x14ac:dyDescent="0.3">
      <c r="B2336" t="s">
        <v>18104</v>
      </c>
      <c r="C2336" t="s">
        <v>9668</v>
      </c>
      <c r="H2336" t="s">
        <v>4816</v>
      </c>
      <c r="I2336">
        <v>7</v>
      </c>
    </row>
    <row r="2337" spans="2:9" x14ac:dyDescent="0.3">
      <c r="B2337" t="s">
        <v>3270</v>
      </c>
      <c r="C2337" t="s">
        <v>18114</v>
      </c>
      <c r="H2337" t="s">
        <v>5265</v>
      </c>
      <c r="I2337">
        <v>6</v>
      </c>
    </row>
    <row r="2338" spans="2:9" x14ac:dyDescent="0.3">
      <c r="B2338" t="s">
        <v>18105</v>
      </c>
      <c r="H2338" t="s">
        <v>1618</v>
      </c>
      <c r="I2338">
        <v>6.6</v>
      </c>
    </row>
    <row r="2339" spans="2:9" x14ac:dyDescent="0.3">
      <c r="B2339" t="s">
        <v>18114</v>
      </c>
      <c r="H2339" t="s">
        <v>6111</v>
      </c>
      <c r="I2339">
        <v>6.8</v>
      </c>
    </row>
    <row r="2340" spans="2:9" x14ac:dyDescent="0.3">
      <c r="B2340" t="s">
        <v>926</v>
      </c>
      <c r="C2340" t="s">
        <v>18103</v>
      </c>
      <c r="H2340" t="s">
        <v>42</v>
      </c>
      <c r="I2340">
        <v>7.2</v>
      </c>
    </row>
    <row r="2341" spans="2:9" x14ac:dyDescent="0.3">
      <c r="H2341" t="s">
        <v>3270</v>
      </c>
      <c r="I2341">
        <v>7.2</v>
      </c>
    </row>
    <row r="2342" spans="2:9" x14ac:dyDescent="0.3">
      <c r="B2342" t="s">
        <v>18111</v>
      </c>
      <c r="C2342" t="s">
        <v>18104</v>
      </c>
      <c r="H2342" t="s">
        <v>11448</v>
      </c>
      <c r="I2342">
        <v>2.8</v>
      </c>
    </row>
    <row r="2343" spans="2:9" x14ac:dyDescent="0.3">
      <c r="B2343" t="s">
        <v>18105</v>
      </c>
      <c r="H2343" t="s">
        <v>209</v>
      </c>
      <c r="I2343">
        <v>6.6</v>
      </c>
    </row>
    <row r="2344" spans="2:9" x14ac:dyDescent="0.3">
      <c r="B2344" t="s">
        <v>18109</v>
      </c>
      <c r="C2344" t="s">
        <v>18105</v>
      </c>
      <c r="D2344" t="s">
        <v>18112</v>
      </c>
      <c r="H2344" t="s">
        <v>1878</v>
      </c>
      <c r="I2344">
        <v>6.7</v>
      </c>
    </row>
    <row r="2345" spans="2:9" x14ac:dyDescent="0.3">
      <c r="B2345" t="s">
        <v>3270</v>
      </c>
      <c r="C2345" t="s">
        <v>18108</v>
      </c>
      <c r="D2345" t="s">
        <v>9668</v>
      </c>
      <c r="H2345" t="s">
        <v>2079</v>
      </c>
      <c r="I2345">
        <v>7</v>
      </c>
    </row>
    <row r="2346" spans="2:9" x14ac:dyDescent="0.3">
      <c r="H2346" t="s">
        <v>1611</v>
      </c>
      <c r="I2346">
        <v>4.4000000000000004</v>
      </c>
    </row>
    <row r="2347" spans="2:9" x14ac:dyDescent="0.3">
      <c r="B2347" t="s">
        <v>18105</v>
      </c>
      <c r="C2347" t="s">
        <v>18112</v>
      </c>
      <c r="H2347" t="s">
        <v>5344</v>
      </c>
      <c r="I2347">
        <v>6.2</v>
      </c>
    </row>
    <row r="2348" spans="2:9" x14ac:dyDescent="0.3">
      <c r="B2348" t="s">
        <v>18103</v>
      </c>
      <c r="H2348" t="s">
        <v>5091</v>
      </c>
      <c r="I2348">
        <v>7.3</v>
      </c>
    </row>
    <row r="2349" spans="2:9" x14ac:dyDescent="0.3">
      <c r="B2349" t="s">
        <v>6096</v>
      </c>
      <c r="C2349" t="s">
        <v>18105</v>
      </c>
      <c r="H2349" t="s">
        <v>7753</v>
      </c>
      <c r="I2349">
        <v>5.0999999999999996</v>
      </c>
    </row>
    <row r="2350" spans="2:9" x14ac:dyDescent="0.3">
      <c r="B2350" t="s">
        <v>13426</v>
      </c>
      <c r="H2350" t="s">
        <v>1702</v>
      </c>
      <c r="I2350">
        <v>6.6</v>
      </c>
    </row>
    <row r="2351" spans="2:9" x14ac:dyDescent="0.3">
      <c r="B2351" t="s">
        <v>3270</v>
      </c>
      <c r="C2351" t="s">
        <v>18105</v>
      </c>
      <c r="D2351" t="s">
        <v>18110</v>
      </c>
      <c r="H2351" t="s">
        <v>4290</v>
      </c>
      <c r="I2351">
        <v>4.5</v>
      </c>
    </row>
    <row r="2352" spans="2:9" x14ac:dyDescent="0.3">
      <c r="B2352" t="s">
        <v>18108</v>
      </c>
      <c r="C2352" t="s">
        <v>9668</v>
      </c>
      <c r="H2352" t="s">
        <v>1861</v>
      </c>
      <c r="I2352">
        <v>5.9</v>
      </c>
    </row>
    <row r="2353" spans="2:9" x14ac:dyDescent="0.3">
      <c r="B2353" t="s">
        <v>1611</v>
      </c>
      <c r="C2353" t="s">
        <v>18111</v>
      </c>
      <c r="D2353" t="s">
        <v>3270</v>
      </c>
      <c r="E2353" t="s">
        <v>9668</v>
      </c>
      <c r="H2353" t="s">
        <v>3411</v>
      </c>
      <c r="I2353">
        <v>6.6</v>
      </c>
    </row>
    <row r="2354" spans="2:9" x14ac:dyDescent="0.3">
      <c r="B2354" t="s">
        <v>6096</v>
      </c>
      <c r="C2354" t="s">
        <v>18104</v>
      </c>
      <c r="H2354" t="s">
        <v>11506</v>
      </c>
      <c r="I2354">
        <v>6.5</v>
      </c>
    </row>
    <row r="2355" spans="2:9" x14ac:dyDescent="0.3">
      <c r="B2355" t="s">
        <v>1611</v>
      </c>
      <c r="C2355" t="s">
        <v>18111</v>
      </c>
      <c r="H2355" t="s">
        <v>1689</v>
      </c>
      <c r="I2355">
        <v>7.3</v>
      </c>
    </row>
    <row r="2356" spans="2:9" x14ac:dyDescent="0.3">
      <c r="B2356" t="s">
        <v>15392</v>
      </c>
      <c r="H2356" t="s">
        <v>2934</v>
      </c>
      <c r="I2356">
        <v>7.5</v>
      </c>
    </row>
    <row r="2357" spans="2:9" x14ac:dyDescent="0.3">
      <c r="B2357" t="s">
        <v>3270</v>
      </c>
      <c r="C2357" t="s">
        <v>15392</v>
      </c>
      <c r="H2357" t="s">
        <v>3772</v>
      </c>
      <c r="I2357">
        <v>5.9</v>
      </c>
    </row>
    <row r="2358" spans="2:9" x14ac:dyDescent="0.3">
      <c r="B2358" t="s">
        <v>3270</v>
      </c>
      <c r="C2358" t="s">
        <v>18105</v>
      </c>
      <c r="H2358" t="s">
        <v>1375</v>
      </c>
      <c r="I2358">
        <v>7.4</v>
      </c>
    </row>
    <row r="2359" spans="2:9" x14ac:dyDescent="0.3">
      <c r="B2359" t="s">
        <v>3270</v>
      </c>
      <c r="C2359" t="s">
        <v>18105</v>
      </c>
      <c r="H2359" t="s">
        <v>1630</v>
      </c>
      <c r="I2359">
        <v>6.9</v>
      </c>
    </row>
    <row r="2360" spans="2:9" x14ac:dyDescent="0.3">
      <c r="B2360" t="s">
        <v>3270</v>
      </c>
      <c r="C2360" t="s">
        <v>18105</v>
      </c>
      <c r="H2360" t="s">
        <v>1630</v>
      </c>
      <c r="I2360">
        <v>7.9</v>
      </c>
    </row>
    <row r="2361" spans="2:9" x14ac:dyDescent="0.3">
      <c r="H2361" t="s">
        <v>3270</v>
      </c>
      <c r="I2361">
        <v>8.4</v>
      </c>
    </row>
    <row r="2362" spans="2:9" x14ac:dyDescent="0.3">
      <c r="B2362" t="s">
        <v>3270</v>
      </c>
      <c r="C2362" t="s">
        <v>18109</v>
      </c>
      <c r="D2362" t="s">
        <v>18105</v>
      </c>
      <c r="H2362" t="s">
        <v>5815</v>
      </c>
      <c r="I2362">
        <v>8</v>
      </c>
    </row>
    <row r="2363" spans="2:9" x14ac:dyDescent="0.3">
      <c r="B2363" t="s">
        <v>18111</v>
      </c>
      <c r="H2363" t="s">
        <v>982</v>
      </c>
      <c r="I2363">
        <v>6</v>
      </c>
    </row>
    <row r="2364" spans="2:9" x14ac:dyDescent="0.3">
      <c r="B2364" t="s">
        <v>18105</v>
      </c>
      <c r="H2364" t="s">
        <v>209</v>
      </c>
      <c r="I2364">
        <v>6.8</v>
      </c>
    </row>
    <row r="2365" spans="2:9" x14ac:dyDescent="0.3">
      <c r="H2365" t="s">
        <v>3270</v>
      </c>
      <c r="I2365">
        <v>7.8</v>
      </c>
    </row>
    <row r="2366" spans="2:9" x14ac:dyDescent="0.3">
      <c r="B2366" t="s">
        <v>3270</v>
      </c>
      <c r="C2366" t="s">
        <v>9668</v>
      </c>
      <c r="D2366" t="s">
        <v>18112</v>
      </c>
      <c r="H2366" t="s">
        <v>9226</v>
      </c>
      <c r="I2366">
        <v>8.1</v>
      </c>
    </row>
    <row r="2367" spans="2:9" x14ac:dyDescent="0.3">
      <c r="B2367" t="s">
        <v>18112</v>
      </c>
      <c r="H2367" t="s">
        <v>5892</v>
      </c>
      <c r="I2367">
        <v>6.1</v>
      </c>
    </row>
    <row r="2368" spans="2:9" x14ac:dyDescent="0.3">
      <c r="B2368" t="s">
        <v>15392</v>
      </c>
      <c r="H2368" t="s">
        <v>2934</v>
      </c>
      <c r="I2368">
        <v>6.2</v>
      </c>
    </row>
    <row r="2369" spans="2:9" x14ac:dyDescent="0.3">
      <c r="B2369" t="s">
        <v>6096</v>
      </c>
      <c r="H2369" t="s">
        <v>7035</v>
      </c>
      <c r="I2369">
        <v>6.2</v>
      </c>
    </row>
    <row r="2370" spans="2:9" x14ac:dyDescent="0.3">
      <c r="B2370" t="s">
        <v>9668</v>
      </c>
      <c r="H2370" t="s">
        <v>5289</v>
      </c>
      <c r="I2370">
        <v>7.9</v>
      </c>
    </row>
    <row r="2371" spans="2:9" x14ac:dyDescent="0.3">
      <c r="B2371" t="s">
        <v>1611</v>
      </c>
      <c r="H2371" t="s">
        <v>4052</v>
      </c>
      <c r="I2371">
        <v>7.4</v>
      </c>
    </row>
    <row r="2372" spans="2:9" x14ac:dyDescent="0.3">
      <c r="H2372" t="s">
        <v>1611</v>
      </c>
      <c r="I2372">
        <v>6.6</v>
      </c>
    </row>
    <row r="2373" spans="2:9" x14ac:dyDescent="0.3">
      <c r="B2373" t="s">
        <v>3270</v>
      </c>
      <c r="H2373" t="s">
        <v>1493</v>
      </c>
      <c r="I2373">
        <v>7.3</v>
      </c>
    </row>
    <row r="2374" spans="2:9" x14ac:dyDescent="0.3">
      <c r="B2374" t="s">
        <v>18103</v>
      </c>
      <c r="H2374" t="s">
        <v>2687</v>
      </c>
      <c r="I2374">
        <v>7.5</v>
      </c>
    </row>
    <row r="2375" spans="2:9" x14ac:dyDescent="0.3">
      <c r="B2375" t="s">
        <v>3270</v>
      </c>
      <c r="H2375" t="s">
        <v>2450</v>
      </c>
      <c r="I2375">
        <v>5.6</v>
      </c>
    </row>
    <row r="2376" spans="2:9" x14ac:dyDescent="0.3">
      <c r="B2376" t="s">
        <v>15392</v>
      </c>
      <c r="C2376" t="s">
        <v>18105</v>
      </c>
      <c r="H2376" t="s">
        <v>11595</v>
      </c>
      <c r="I2376">
        <v>7.3</v>
      </c>
    </row>
    <row r="2377" spans="2:9" x14ac:dyDescent="0.3">
      <c r="B2377" t="s">
        <v>18103</v>
      </c>
      <c r="C2377" t="s">
        <v>6096</v>
      </c>
      <c r="D2377" t="s">
        <v>9668</v>
      </c>
      <c r="H2377" t="s">
        <v>868</v>
      </c>
      <c r="I2377">
        <v>6.4</v>
      </c>
    </row>
    <row r="2378" spans="2:9" x14ac:dyDescent="0.3">
      <c r="B2378" t="s">
        <v>9668</v>
      </c>
      <c r="H2378" t="s">
        <v>5289</v>
      </c>
      <c r="I2378">
        <v>5</v>
      </c>
    </row>
    <row r="2379" spans="2:9" x14ac:dyDescent="0.3">
      <c r="B2379" t="s">
        <v>1611</v>
      </c>
      <c r="C2379" t="s">
        <v>15392</v>
      </c>
      <c r="H2379" t="s">
        <v>2290</v>
      </c>
      <c r="I2379">
        <v>5.4</v>
      </c>
    </row>
    <row r="2380" spans="2:9" x14ac:dyDescent="0.3">
      <c r="B2380" t="s">
        <v>3270</v>
      </c>
      <c r="H2380" t="s">
        <v>2450</v>
      </c>
      <c r="I2380">
        <v>7.1</v>
      </c>
    </row>
    <row r="2381" spans="2:9" x14ac:dyDescent="0.3">
      <c r="B2381" t="s">
        <v>1611</v>
      </c>
      <c r="C2381" t="s">
        <v>15392</v>
      </c>
      <c r="D2381" t="s">
        <v>18114</v>
      </c>
      <c r="E2381" t="s">
        <v>18105</v>
      </c>
      <c r="H2381" t="s">
        <v>11617</v>
      </c>
      <c r="I2381">
        <v>5.3</v>
      </c>
    </row>
    <row r="2382" spans="2:9" x14ac:dyDescent="0.3">
      <c r="B2382" t="s">
        <v>3270</v>
      </c>
      <c r="C2382" t="s">
        <v>9668</v>
      </c>
      <c r="H2382" t="s">
        <v>896</v>
      </c>
      <c r="I2382">
        <v>6.5</v>
      </c>
    </row>
    <row r="2383" spans="2:9" x14ac:dyDescent="0.3">
      <c r="B2383" t="s">
        <v>18103</v>
      </c>
      <c r="C2383" t="s">
        <v>6096</v>
      </c>
      <c r="H2383" t="s">
        <v>855</v>
      </c>
      <c r="I2383">
        <v>6.2</v>
      </c>
    </row>
    <row r="2384" spans="2:9" x14ac:dyDescent="0.3">
      <c r="B2384" t="s">
        <v>18108</v>
      </c>
      <c r="C2384" t="s">
        <v>18104</v>
      </c>
      <c r="H2384" t="s">
        <v>6692</v>
      </c>
      <c r="I2384">
        <v>6.4</v>
      </c>
    </row>
    <row r="2385" spans="2:9" x14ac:dyDescent="0.3">
      <c r="B2385" t="s">
        <v>3270</v>
      </c>
      <c r="C2385" t="s">
        <v>9668</v>
      </c>
      <c r="H2385" t="s">
        <v>2062</v>
      </c>
      <c r="I2385">
        <v>6.9</v>
      </c>
    </row>
    <row r="2386" spans="2:9" x14ac:dyDescent="0.3">
      <c r="H2386" t="s">
        <v>1611</v>
      </c>
      <c r="I2386">
        <v>5.7</v>
      </c>
    </row>
    <row r="2387" spans="2:9" x14ac:dyDescent="0.3">
      <c r="B2387" t="s">
        <v>3270</v>
      </c>
      <c r="C2387" t="s">
        <v>9668</v>
      </c>
      <c r="H2387" t="s">
        <v>2062</v>
      </c>
      <c r="I2387">
        <v>7.7</v>
      </c>
    </row>
    <row r="2388" spans="2:9" x14ac:dyDescent="0.3">
      <c r="B2388" t="s">
        <v>3270</v>
      </c>
      <c r="C2388" t="s">
        <v>18105</v>
      </c>
      <c r="H2388" t="s">
        <v>1375</v>
      </c>
      <c r="I2388">
        <v>5.4</v>
      </c>
    </row>
    <row r="2389" spans="2:9" x14ac:dyDescent="0.3">
      <c r="B2389" t="s">
        <v>18111</v>
      </c>
      <c r="C2389" t="s">
        <v>3270</v>
      </c>
      <c r="D2389" t="s">
        <v>9668</v>
      </c>
      <c r="H2389" t="s">
        <v>454</v>
      </c>
      <c r="I2389">
        <v>5.6</v>
      </c>
    </row>
    <row r="2390" spans="2:9" x14ac:dyDescent="0.3">
      <c r="B2390" t="s">
        <v>3270</v>
      </c>
      <c r="C2390" t="s">
        <v>18105</v>
      </c>
      <c r="H2390" t="s">
        <v>6019</v>
      </c>
      <c r="I2390">
        <v>7.7</v>
      </c>
    </row>
    <row r="2391" spans="2:9" x14ac:dyDescent="0.3">
      <c r="B2391" t="s">
        <v>18111</v>
      </c>
      <c r="H2391" t="s">
        <v>982</v>
      </c>
      <c r="I2391">
        <v>5.0999999999999996</v>
      </c>
    </row>
    <row r="2392" spans="2:9" x14ac:dyDescent="0.3">
      <c r="B2392" t="s">
        <v>3270</v>
      </c>
      <c r="C2392" t="s">
        <v>18105</v>
      </c>
      <c r="H2392" t="s">
        <v>1375</v>
      </c>
      <c r="I2392">
        <v>6.8</v>
      </c>
    </row>
    <row r="2393" spans="2:9" x14ac:dyDescent="0.3">
      <c r="B2393" t="s">
        <v>18113</v>
      </c>
      <c r="C2393" t="s">
        <v>3270</v>
      </c>
      <c r="D2393" t="s">
        <v>18109</v>
      </c>
      <c r="E2393" t="s">
        <v>18112</v>
      </c>
      <c r="H2393" t="s">
        <v>3291</v>
      </c>
      <c r="I2393">
        <v>8.4</v>
      </c>
    </row>
    <row r="2394" spans="2:9" x14ac:dyDescent="0.3">
      <c r="H2394" t="s">
        <v>6096</v>
      </c>
      <c r="I2394">
        <v>4.9000000000000004</v>
      </c>
    </row>
    <row r="2395" spans="2:9" x14ac:dyDescent="0.3">
      <c r="B2395" t="s">
        <v>18113</v>
      </c>
      <c r="C2395" t="s">
        <v>3270</v>
      </c>
      <c r="H2395" t="s">
        <v>10243</v>
      </c>
      <c r="I2395">
        <v>7.1</v>
      </c>
    </row>
    <row r="2396" spans="2:9" x14ac:dyDescent="0.3">
      <c r="B2396" t="s">
        <v>6096</v>
      </c>
      <c r="C2396" t="s">
        <v>9668</v>
      </c>
      <c r="H2396" t="s">
        <v>6467</v>
      </c>
      <c r="I2396">
        <v>6.6</v>
      </c>
    </row>
    <row r="2397" spans="2:9" x14ac:dyDescent="0.3">
      <c r="B2397" t="s">
        <v>18105</v>
      </c>
      <c r="H2397" t="s">
        <v>1618</v>
      </c>
      <c r="I2397">
        <v>6.1</v>
      </c>
    </row>
    <row r="2398" spans="2:9" x14ac:dyDescent="0.3">
      <c r="B2398" t="s">
        <v>6096</v>
      </c>
      <c r="C2398" t="s">
        <v>9668</v>
      </c>
      <c r="H2398" t="s">
        <v>11680</v>
      </c>
      <c r="I2398">
        <v>4.0999999999999996</v>
      </c>
    </row>
    <row r="2399" spans="2:9" x14ac:dyDescent="0.3">
      <c r="B2399" t="s">
        <v>926</v>
      </c>
      <c r="C2399" t="s">
        <v>18103</v>
      </c>
      <c r="H2399" t="s">
        <v>42</v>
      </c>
      <c r="I2399">
        <v>5.8</v>
      </c>
    </row>
    <row r="2400" spans="2:9" x14ac:dyDescent="0.3">
      <c r="B2400" t="s">
        <v>15392</v>
      </c>
      <c r="C2400" t="s">
        <v>18103</v>
      </c>
      <c r="D2400" t="s">
        <v>18105</v>
      </c>
      <c r="H2400" t="s">
        <v>3286</v>
      </c>
      <c r="I2400">
        <v>8.1</v>
      </c>
    </row>
    <row r="2401" spans="2:9" x14ac:dyDescent="0.3">
      <c r="B2401" t="s">
        <v>3270</v>
      </c>
      <c r="H2401" t="s">
        <v>1493</v>
      </c>
      <c r="I2401">
        <v>7.6</v>
      </c>
    </row>
    <row r="2402" spans="2:9" x14ac:dyDescent="0.3">
      <c r="B2402" t="s">
        <v>3270</v>
      </c>
      <c r="H2402" t="s">
        <v>1872</v>
      </c>
      <c r="I2402">
        <v>7.8</v>
      </c>
    </row>
    <row r="2403" spans="2:9" x14ac:dyDescent="0.3">
      <c r="B2403" t="s">
        <v>15392</v>
      </c>
      <c r="C2403" t="s">
        <v>18114</v>
      </c>
      <c r="D2403" t="s">
        <v>18105</v>
      </c>
      <c r="H2403" t="s">
        <v>11697</v>
      </c>
      <c r="I2403">
        <v>4.5999999999999996</v>
      </c>
    </row>
    <row r="2404" spans="2:9" x14ac:dyDescent="0.3">
      <c r="B2404" t="s">
        <v>3270</v>
      </c>
      <c r="C2404" t="s">
        <v>18105</v>
      </c>
      <c r="H2404" t="s">
        <v>1375</v>
      </c>
      <c r="I2404">
        <v>6</v>
      </c>
    </row>
    <row r="2405" spans="2:9" x14ac:dyDescent="0.3">
      <c r="B2405" t="s">
        <v>6096</v>
      </c>
      <c r="C2405" t="s">
        <v>18104</v>
      </c>
      <c r="H2405" t="s">
        <v>755</v>
      </c>
      <c r="I2405">
        <v>7</v>
      </c>
    </row>
    <row r="2406" spans="2:9" x14ac:dyDescent="0.3">
      <c r="B2406" t="s">
        <v>15392</v>
      </c>
      <c r="C2406" t="s">
        <v>18110</v>
      </c>
      <c r="H2406" t="s">
        <v>7523</v>
      </c>
      <c r="I2406">
        <v>6.7</v>
      </c>
    </row>
    <row r="2407" spans="2:9" x14ac:dyDescent="0.3">
      <c r="B2407" t="s">
        <v>3270</v>
      </c>
      <c r="C2407" t="s">
        <v>15392</v>
      </c>
      <c r="H2407" t="s">
        <v>3772</v>
      </c>
      <c r="I2407">
        <v>6.4</v>
      </c>
    </row>
    <row r="2408" spans="2:9" x14ac:dyDescent="0.3">
      <c r="B2408" t="s">
        <v>18105</v>
      </c>
      <c r="C2408" t="s">
        <v>18110</v>
      </c>
      <c r="H2408" t="s">
        <v>4703</v>
      </c>
      <c r="I2408">
        <v>7.2</v>
      </c>
    </row>
    <row r="2409" spans="2:9" x14ac:dyDescent="0.3">
      <c r="B2409" t="s">
        <v>1611</v>
      </c>
      <c r="C2409" t="s">
        <v>18111</v>
      </c>
      <c r="D2409" t="s">
        <v>18105</v>
      </c>
      <c r="E2409" t="s">
        <v>9668</v>
      </c>
      <c r="H2409" t="s">
        <v>1482</v>
      </c>
      <c r="I2409">
        <v>7.4</v>
      </c>
    </row>
    <row r="2410" spans="2:9" x14ac:dyDescent="0.3">
      <c r="B2410" t="s">
        <v>18105</v>
      </c>
      <c r="H2410" t="s">
        <v>1618</v>
      </c>
      <c r="I2410">
        <v>4.8</v>
      </c>
    </row>
    <row r="2411" spans="2:9" x14ac:dyDescent="0.3">
      <c r="B2411" t="s">
        <v>18103</v>
      </c>
      <c r="C2411" t="s">
        <v>6096</v>
      </c>
      <c r="D2411" t="s">
        <v>18108</v>
      </c>
      <c r="E2411" t="s">
        <v>9668</v>
      </c>
      <c r="H2411" t="s">
        <v>11732</v>
      </c>
      <c r="I2411">
        <v>4</v>
      </c>
    </row>
    <row r="2412" spans="2:9" x14ac:dyDescent="0.3">
      <c r="B2412" t="s">
        <v>18103</v>
      </c>
      <c r="C2412" t="s">
        <v>6096</v>
      </c>
      <c r="D2412" t="s">
        <v>9668</v>
      </c>
      <c r="H2412" t="s">
        <v>868</v>
      </c>
      <c r="I2412">
        <v>6.2</v>
      </c>
    </row>
    <row r="2413" spans="2:9" x14ac:dyDescent="0.3">
      <c r="B2413" t="s">
        <v>18105</v>
      </c>
      <c r="C2413" t="s">
        <v>9668</v>
      </c>
      <c r="H2413" t="s">
        <v>8366</v>
      </c>
      <c r="I2413">
        <v>7.7</v>
      </c>
    </row>
    <row r="2414" spans="2:9" x14ac:dyDescent="0.3">
      <c r="B2414" t="s">
        <v>1611</v>
      </c>
      <c r="C2414" t="s">
        <v>15392</v>
      </c>
      <c r="D2414" t="s">
        <v>18103</v>
      </c>
      <c r="H2414" t="s">
        <v>760</v>
      </c>
      <c r="I2414">
        <v>6.7</v>
      </c>
    </row>
    <row r="2415" spans="2:9" x14ac:dyDescent="0.3">
      <c r="B2415" t="s">
        <v>18105</v>
      </c>
      <c r="H2415" t="s">
        <v>209</v>
      </c>
      <c r="I2415">
        <v>7.9</v>
      </c>
    </row>
    <row r="2416" spans="2:9" x14ac:dyDescent="0.3">
      <c r="H2416" t="s">
        <v>3270</v>
      </c>
      <c r="I2416">
        <v>7.9</v>
      </c>
    </row>
    <row r="2417" spans="2:9" x14ac:dyDescent="0.3">
      <c r="B2417" t="s">
        <v>18111</v>
      </c>
      <c r="C2417" t="s">
        <v>3270</v>
      </c>
      <c r="D2417" t="s">
        <v>18105</v>
      </c>
      <c r="E2417" t="s">
        <v>9668</v>
      </c>
      <c r="H2417" t="s">
        <v>5523</v>
      </c>
      <c r="I2417">
        <v>5.5</v>
      </c>
    </row>
    <row r="2418" spans="2:9" x14ac:dyDescent="0.3">
      <c r="B2418" t="s">
        <v>3270</v>
      </c>
      <c r="C2418" t="s">
        <v>15392</v>
      </c>
      <c r="H2418" t="s">
        <v>3138</v>
      </c>
      <c r="I2418">
        <v>6.2</v>
      </c>
    </row>
    <row r="2419" spans="2:9" x14ac:dyDescent="0.3">
      <c r="H2419" t="s">
        <v>6096</v>
      </c>
      <c r="I2419">
        <v>5.0999999999999996</v>
      </c>
    </row>
    <row r="2420" spans="2:9" x14ac:dyDescent="0.3">
      <c r="B2420" t="s">
        <v>18108</v>
      </c>
      <c r="C2420" t="s">
        <v>9668</v>
      </c>
      <c r="H2420" t="s">
        <v>2912</v>
      </c>
      <c r="I2420">
        <v>4.0999999999999996</v>
      </c>
    </row>
    <row r="2421" spans="2:9" x14ac:dyDescent="0.3">
      <c r="B2421" t="s">
        <v>15392</v>
      </c>
      <c r="C2421" t="s">
        <v>18103</v>
      </c>
      <c r="D2421" t="s">
        <v>18105</v>
      </c>
      <c r="H2421" t="s">
        <v>1933</v>
      </c>
      <c r="I2421">
        <v>6.7</v>
      </c>
    </row>
    <row r="2422" spans="2:9" x14ac:dyDescent="0.3">
      <c r="B2422" t="s">
        <v>3270</v>
      </c>
      <c r="C2422" t="s">
        <v>9668</v>
      </c>
      <c r="H2422" t="s">
        <v>896</v>
      </c>
      <c r="I2422">
        <v>4.7</v>
      </c>
    </row>
    <row r="2423" spans="2:9" x14ac:dyDescent="0.3">
      <c r="B2423" t="s">
        <v>1611</v>
      </c>
      <c r="H2423" t="s">
        <v>2073</v>
      </c>
      <c r="I2423">
        <v>6.4</v>
      </c>
    </row>
    <row r="2424" spans="2:9" x14ac:dyDescent="0.3">
      <c r="B2424" t="s">
        <v>18114</v>
      </c>
      <c r="H2424" t="s">
        <v>5897</v>
      </c>
      <c r="I2424">
        <v>6.3</v>
      </c>
    </row>
    <row r="2425" spans="2:9" x14ac:dyDescent="0.3">
      <c r="B2425" t="s">
        <v>18108</v>
      </c>
      <c r="C2425" t="s">
        <v>18104</v>
      </c>
      <c r="D2425" t="s">
        <v>9668</v>
      </c>
      <c r="H2425" t="s">
        <v>4103</v>
      </c>
      <c r="I2425">
        <v>5.5</v>
      </c>
    </row>
    <row r="2426" spans="2:9" x14ac:dyDescent="0.3">
      <c r="B2426" t="s">
        <v>3270</v>
      </c>
      <c r="C2426" t="s">
        <v>9668</v>
      </c>
      <c r="H2426" t="s">
        <v>2062</v>
      </c>
      <c r="I2426">
        <v>7.3</v>
      </c>
    </row>
    <row r="2427" spans="2:9" x14ac:dyDescent="0.3">
      <c r="B2427" t="s">
        <v>18111</v>
      </c>
      <c r="C2427" t="s">
        <v>9668</v>
      </c>
      <c r="H2427" t="s">
        <v>329</v>
      </c>
      <c r="I2427">
        <v>6.3</v>
      </c>
    </row>
    <row r="2428" spans="2:9" x14ac:dyDescent="0.3">
      <c r="B2428" t="s">
        <v>18108</v>
      </c>
      <c r="C2428" t="s">
        <v>9668</v>
      </c>
      <c r="H2428" t="s">
        <v>1861</v>
      </c>
      <c r="I2428">
        <v>4.9000000000000004</v>
      </c>
    </row>
    <row r="2429" spans="2:9" x14ac:dyDescent="0.3">
      <c r="B2429" t="s">
        <v>18109</v>
      </c>
      <c r="C2429" t="s">
        <v>9668</v>
      </c>
      <c r="D2429" t="s">
        <v>18112</v>
      </c>
      <c r="H2429" t="s">
        <v>2111</v>
      </c>
      <c r="I2429">
        <v>7.6</v>
      </c>
    </row>
    <row r="2430" spans="2:9" x14ac:dyDescent="0.3">
      <c r="B2430" t="s">
        <v>6096</v>
      </c>
      <c r="C2430" t="s">
        <v>18104</v>
      </c>
      <c r="D2430" t="s">
        <v>9668</v>
      </c>
      <c r="H2430" t="s">
        <v>2145</v>
      </c>
      <c r="I2430">
        <v>6</v>
      </c>
    </row>
    <row r="2431" spans="2:9" x14ac:dyDescent="0.3">
      <c r="B2431" t="s">
        <v>9668</v>
      </c>
      <c r="H2431" t="s">
        <v>1477</v>
      </c>
      <c r="I2431">
        <v>6.2</v>
      </c>
    </row>
    <row r="2432" spans="2:9" x14ac:dyDescent="0.3">
      <c r="B2432" t="s">
        <v>3270</v>
      </c>
      <c r="C2432" t="s">
        <v>9668</v>
      </c>
      <c r="H2432" t="s">
        <v>2062</v>
      </c>
      <c r="I2432">
        <v>6.8</v>
      </c>
    </row>
    <row r="2433" spans="2:9" x14ac:dyDescent="0.3">
      <c r="H2433" t="s">
        <v>1611</v>
      </c>
      <c r="I2433">
        <v>4.5</v>
      </c>
    </row>
    <row r="2434" spans="2:9" x14ac:dyDescent="0.3">
      <c r="B2434" t="s">
        <v>18106</v>
      </c>
      <c r="C2434" t="s">
        <v>1611</v>
      </c>
      <c r="D2434" t="s">
        <v>15392</v>
      </c>
      <c r="H2434" t="s">
        <v>461</v>
      </c>
      <c r="I2434">
        <v>5.7</v>
      </c>
    </row>
    <row r="2435" spans="2:9" x14ac:dyDescent="0.3">
      <c r="B2435" t="s">
        <v>926</v>
      </c>
      <c r="C2435" t="s">
        <v>18103</v>
      </c>
      <c r="D2435" t="s">
        <v>18104</v>
      </c>
      <c r="H2435" t="s">
        <v>31</v>
      </c>
      <c r="I2435">
        <v>4.5999999999999996</v>
      </c>
    </row>
    <row r="2436" spans="2:9" x14ac:dyDescent="0.3">
      <c r="B2436" t="s">
        <v>3270</v>
      </c>
      <c r="C2436" t="s">
        <v>18107</v>
      </c>
      <c r="D2436" t="s">
        <v>18105</v>
      </c>
      <c r="H2436" t="s">
        <v>11849</v>
      </c>
      <c r="I2436">
        <v>6.2</v>
      </c>
    </row>
    <row r="2437" spans="2:9" x14ac:dyDescent="0.3">
      <c r="B2437" t="s">
        <v>18105</v>
      </c>
      <c r="H2437" t="s">
        <v>209</v>
      </c>
      <c r="I2437">
        <v>7</v>
      </c>
    </row>
    <row r="2438" spans="2:9" x14ac:dyDescent="0.3">
      <c r="B2438" t="s">
        <v>18110</v>
      </c>
      <c r="H2438" t="s">
        <v>3637</v>
      </c>
      <c r="I2438">
        <v>6.9</v>
      </c>
    </row>
    <row r="2439" spans="2:9" x14ac:dyDescent="0.3">
      <c r="B2439" t="s">
        <v>9668</v>
      </c>
      <c r="H2439" t="s">
        <v>1477</v>
      </c>
      <c r="I2439">
        <v>6.7</v>
      </c>
    </row>
    <row r="2440" spans="2:9" x14ac:dyDescent="0.3">
      <c r="H2440" t="s">
        <v>1611</v>
      </c>
      <c r="I2440">
        <v>5.6</v>
      </c>
    </row>
    <row r="2441" spans="2:9" x14ac:dyDescent="0.3">
      <c r="B2441" t="s">
        <v>3270</v>
      </c>
      <c r="C2441" t="s">
        <v>18114</v>
      </c>
      <c r="D2441" t="s">
        <v>18107</v>
      </c>
      <c r="H2441" t="s">
        <v>6194</v>
      </c>
      <c r="I2441">
        <v>6.6</v>
      </c>
    </row>
    <row r="2442" spans="2:9" x14ac:dyDescent="0.3">
      <c r="B2442" t="s">
        <v>3270</v>
      </c>
      <c r="C2442" t="s">
        <v>18105</v>
      </c>
      <c r="H2442" t="s">
        <v>1375</v>
      </c>
      <c r="I2442">
        <v>6.4</v>
      </c>
    </row>
    <row r="2443" spans="2:9" x14ac:dyDescent="0.3">
      <c r="B2443" t="s">
        <v>15392</v>
      </c>
      <c r="H2443" t="s">
        <v>8743</v>
      </c>
      <c r="I2443">
        <v>2.8</v>
      </c>
    </row>
    <row r="2444" spans="2:9" x14ac:dyDescent="0.3">
      <c r="H2444" t="s">
        <v>1285</v>
      </c>
      <c r="I2444">
        <v>5.4</v>
      </c>
    </row>
    <row r="2445" spans="2:9" x14ac:dyDescent="0.3">
      <c r="B2445" t="s">
        <v>3270</v>
      </c>
      <c r="C2445" t="s">
        <v>18105</v>
      </c>
      <c r="H2445" t="s">
        <v>1375</v>
      </c>
      <c r="I2445">
        <v>5</v>
      </c>
    </row>
    <row r="2446" spans="2:9" x14ac:dyDescent="0.3">
      <c r="B2446" t="s">
        <v>18105</v>
      </c>
      <c r="H2446" t="s">
        <v>209</v>
      </c>
      <c r="I2446">
        <v>5.0999999999999996</v>
      </c>
    </row>
    <row r="2447" spans="2:9" x14ac:dyDescent="0.3">
      <c r="B2447" t="s">
        <v>18104</v>
      </c>
      <c r="H2447" t="s">
        <v>1786</v>
      </c>
      <c r="I2447">
        <v>8</v>
      </c>
    </row>
    <row r="2448" spans="2:9" x14ac:dyDescent="0.3">
      <c r="B2448" t="s">
        <v>18114</v>
      </c>
      <c r="C2448" t="s">
        <v>18105</v>
      </c>
      <c r="H2448" t="s">
        <v>11898</v>
      </c>
      <c r="I2448">
        <v>5.9</v>
      </c>
    </row>
    <row r="2449" spans="2:9" x14ac:dyDescent="0.3">
      <c r="B2449" t="s">
        <v>18111</v>
      </c>
      <c r="H2449" t="s">
        <v>982</v>
      </c>
      <c r="I2449">
        <v>8.1999999999999993</v>
      </c>
    </row>
    <row r="2450" spans="2:9" x14ac:dyDescent="0.3">
      <c r="B2450" t="s">
        <v>18114</v>
      </c>
      <c r="H2450" t="s">
        <v>5897</v>
      </c>
      <c r="I2450">
        <v>7</v>
      </c>
    </row>
    <row r="2451" spans="2:9" x14ac:dyDescent="0.3">
      <c r="B2451" t="s">
        <v>3270</v>
      </c>
      <c r="C2451" t="s">
        <v>18105</v>
      </c>
      <c r="D2451" t="s">
        <v>9668</v>
      </c>
      <c r="H2451" t="s">
        <v>5047</v>
      </c>
      <c r="I2451">
        <v>6.6</v>
      </c>
    </row>
    <row r="2452" spans="2:9" x14ac:dyDescent="0.3">
      <c r="B2452" t="s">
        <v>3270</v>
      </c>
      <c r="C2452" t="s">
        <v>18109</v>
      </c>
      <c r="D2452" t="s">
        <v>9668</v>
      </c>
      <c r="E2452" t="s">
        <v>18112</v>
      </c>
      <c r="H2452" t="s">
        <v>11915</v>
      </c>
      <c r="I2452">
        <v>6.7</v>
      </c>
    </row>
    <row r="2453" spans="2:9" x14ac:dyDescent="0.3">
      <c r="B2453" t="s">
        <v>3270</v>
      </c>
      <c r="C2453" t="s">
        <v>18105</v>
      </c>
      <c r="H2453" t="s">
        <v>1375</v>
      </c>
      <c r="I2453">
        <v>5.5</v>
      </c>
    </row>
    <row r="2454" spans="2:9" x14ac:dyDescent="0.3">
      <c r="H2454" t="s">
        <v>1611</v>
      </c>
      <c r="I2454">
        <v>4.9000000000000004</v>
      </c>
    </row>
    <row r="2455" spans="2:9" x14ac:dyDescent="0.3">
      <c r="B2455" t="s">
        <v>3270</v>
      </c>
      <c r="C2455" t="s">
        <v>18105</v>
      </c>
      <c r="H2455" t="s">
        <v>1375</v>
      </c>
      <c r="I2455">
        <v>6.9</v>
      </c>
    </row>
    <row r="2456" spans="2:9" x14ac:dyDescent="0.3">
      <c r="B2456" t="s">
        <v>1611</v>
      </c>
      <c r="C2456" t="s">
        <v>15392</v>
      </c>
      <c r="H2456" t="s">
        <v>2290</v>
      </c>
      <c r="I2456">
        <v>5.6</v>
      </c>
    </row>
    <row r="2457" spans="2:9" x14ac:dyDescent="0.3">
      <c r="B2457" t="s">
        <v>18111</v>
      </c>
      <c r="C2457" t="s">
        <v>3270</v>
      </c>
      <c r="H2457" t="s">
        <v>8601</v>
      </c>
      <c r="I2457">
        <v>8</v>
      </c>
    </row>
    <row r="2458" spans="2:9" x14ac:dyDescent="0.3">
      <c r="B2458" t="s">
        <v>18105</v>
      </c>
      <c r="H2458" t="s">
        <v>1618</v>
      </c>
      <c r="I2458">
        <v>5.3</v>
      </c>
    </row>
    <row r="2459" spans="2:9" x14ac:dyDescent="0.3">
      <c r="B2459" t="s">
        <v>18114</v>
      </c>
      <c r="H2459" t="s">
        <v>6111</v>
      </c>
      <c r="I2459">
        <v>6.2</v>
      </c>
    </row>
    <row r="2460" spans="2:9" x14ac:dyDescent="0.3">
      <c r="B2460" t="s">
        <v>18105</v>
      </c>
      <c r="H2460" t="s">
        <v>1618</v>
      </c>
      <c r="I2460">
        <v>5.3</v>
      </c>
    </row>
    <row r="2461" spans="2:9" x14ac:dyDescent="0.3">
      <c r="H2461" t="s">
        <v>3270</v>
      </c>
      <c r="I2461">
        <v>6.6</v>
      </c>
    </row>
    <row r="2462" spans="2:9" x14ac:dyDescent="0.3">
      <c r="B2462" t="s">
        <v>18105</v>
      </c>
      <c r="H2462" t="s">
        <v>1618</v>
      </c>
      <c r="I2462">
        <v>7.2</v>
      </c>
    </row>
    <row r="2463" spans="2:9" x14ac:dyDescent="0.3">
      <c r="B2463" t="s">
        <v>18108</v>
      </c>
      <c r="C2463" t="s">
        <v>9668</v>
      </c>
      <c r="H2463" t="s">
        <v>1861</v>
      </c>
      <c r="I2463">
        <v>4.5999999999999996</v>
      </c>
    </row>
    <row r="2464" spans="2:9" x14ac:dyDescent="0.3">
      <c r="B2464" t="s">
        <v>18111</v>
      </c>
      <c r="C2464" t="s">
        <v>3270</v>
      </c>
      <c r="D2464" t="s">
        <v>18108</v>
      </c>
      <c r="E2464" t="s">
        <v>13426</v>
      </c>
      <c r="H2464" t="s">
        <v>11967</v>
      </c>
      <c r="I2464">
        <v>7.5</v>
      </c>
    </row>
    <row r="2465" spans="2:9" x14ac:dyDescent="0.3">
      <c r="B2465" t="s">
        <v>18112</v>
      </c>
      <c r="H2465" t="s">
        <v>3257</v>
      </c>
      <c r="I2465">
        <v>6.5</v>
      </c>
    </row>
    <row r="2466" spans="2:9" x14ac:dyDescent="0.3">
      <c r="B2466" t="s">
        <v>18111</v>
      </c>
      <c r="C2466" t="s">
        <v>18108</v>
      </c>
      <c r="H2466" t="s">
        <v>11392</v>
      </c>
      <c r="I2466">
        <v>7.6</v>
      </c>
    </row>
    <row r="2467" spans="2:9" x14ac:dyDescent="0.3">
      <c r="B2467" t="s">
        <v>18103</v>
      </c>
      <c r="C2467" t="s">
        <v>6096</v>
      </c>
      <c r="D2467" t="s">
        <v>9668</v>
      </c>
      <c r="H2467" t="s">
        <v>7620</v>
      </c>
      <c r="I2467">
        <v>6.2</v>
      </c>
    </row>
    <row r="2468" spans="2:9" x14ac:dyDescent="0.3">
      <c r="B2468" t="s">
        <v>18108</v>
      </c>
      <c r="C2468" t="s">
        <v>9668</v>
      </c>
      <c r="H2468" t="s">
        <v>1861</v>
      </c>
      <c r="I2468">
        <v>8</v>
      </c>
    </row>
    <row r="2469" spans="2:9" x14ac:dyDescent="0.3">
      <c r="B2469" t="s">
        <v>3270</v>
      </c>
      <c r="C2469" t="s">
        <v>18105</v>
      </c>
      <c r="H2469" t="s">
        <v>1375</v>
      </c>
      <c r="I2469">
        <v>6.3</v>
      </c>
    </row>
    <row r="2470" spans="2:9" x14ac:dyDescent="0.3">
      <c r="B2470" t="s">
        <v>18105</v>
      </c>
      <c r="C2470" t="s">
        <v>18104</v>
      </c>
      <c r="H2470" t="s">
        <v>5257</v>
      </c>
      <c r="I2470">
        <v>7.2</v>
      </c>
    </row>
    <row r="2471" spans="2:9" x14ac:dyDescent="0.3">
      <c r="B2471" t="s">
        <v>3270</v>
      </c>
      <c r="C2471" t="s">
        <v>18108</v>
      </c>
      <c r="D2471" t="s">
        <v>9668</v>
      </c>
      <c r="H2471" t="s">
        <v>2079</v>
      </c>
      <c r="I2471">
        <v>6.7</v>
      </c>
    </row>
    <row r="2472" spans="2:9" x14ac:dyDescent="0.3">
      <c r="B2472" t="s">
        <v>3270</v>
      </c>
      <c r="C2472" t="s">
        <v>18103</v>
      </c>
      <c r="H2472" t="s">
        <v>1316</v>
      </c>
      <c r="I2472">
        <v>5.3</v>
      </c>
    </row>
    <row r="2473" spans="2:9" x14ac:dyDescent="0.3">
      <c r="B2473" t="s">
        <v>18111</v>
      </c>
      <c r="C2473" t="s">
        <v>3270</v>
      </c>
      <c r="H2473" t="s">
        <v>8601</v>
      </c>
      <c r="I2473">
        <v>6.3</v>
      </c>
    </row>
    <row r="2474" spans="2:9" x14ac:dyDescent="0.3">
      <c r="B2474" t="s">
        <v>3270</v>
      </c>
      <c r="C2474" t="s">
        <v>6096</v>
      </c>
      <c r="D2474" t="s">
        <v>9668</v>
      </c>
      <c r="H2474" t="s">
        <v>6325</v>
      </c>
      <c r="I2474">
        <v>6.5</v>
      </c>
    </row>
    <row r="2475" spans="2:9" x14ac:dyDescent="0.3">
      <c r="B2475" t="s">
        <v>18104</v>
      </c>
      <c r="H2475" t="s">
        <v>1786</v>
      </c>
      <c r="I2475">
        <v>8.3000000000000007</v>
      </c>
    </row>
    <row r="2476" spans="2:9" x14ac:dyDescent="0.3">
      <c r="B2476" t="s">
        <v>18111</v>
      </c>
      <c r="C2476" t="s">
        <v>9668</v>
      </c>
      <c r="H2476" t="s">
        <v>329</v>
      </c>
      <c r="I2476">
        <v>7.2</v>
      </c>
    </row>
    <row r="2477" spans="2:9" x14ac:dyDescent="0.3">
      <c r="B2477" t="s">
        <v>3270</v>
      </c>
      <c r="H2477" t="s">
        <v>1872</v>
      </c>
      <c r="I2477">
        <v>6.8</v>
      </c>
    </row>
    <row r="2478" spans="2:9" x14ac:dyDescent="0.3">
      <c r="B2478" t="s">
        <v>3270</v>
      </c>
      <c r="H2478" t="s">
        <v>750</v>
      </c>
      <c r="I2478">
        <v>6.4</v>
      </c>
    </row>
    <row r="2479" spans="2:9" x14ac:dyDescent="0.3">
      <c r="B2479" t="s">
        <v>18111</v>
      </c>
      <c r="C2479" t="s">
        <v>3270</v>
      </c>
      <c r="D2479" t="s">
        <v>9668</v>
      </c>
      <c r="E2479" t="s">
        <v>18112</v>
      </c>
      <c r="H2479" t="s">
        <v>12030</v>
      </c>
      <c r="I2479">
        <v>6.9</v>
      </c>
    </row>
    <row r="2480" spans="2:9" x14ac:dyDescent="0.3">
      <c r="H2480" t="s">
        <v>1285</v>
      </c>
      <c r="I2480">
        <v>6.2</v>
      </c>
    </row>
    <row r="2481" spans="2:9" x14ac:dyDescent="0.3">
      <c r="B2481" t="s">
        <v>6096</v>
      </c>
      <c r="C2481" t="s">
        <v>18108</v>
      </c>
      <c r="H2481" t="s">
        <v>8871</v>
      </c>
      <c r="I2481">
        <v>6.1</v>
      </c>
    </row>
    <row r="2482" spans="2:9" x14ac:dyDescent="0.3">
      <c r="B2482" t="s">
        <v>3270</v>
      </c>
      <c r="C2482" t="s">
        <v>9668</v>
      </c>
      <c r="H2482" t="s">
        <v>2062</v>
      </c>
      <c r="I2482">
        <v>5.0999999999999996</v>
      </c>
    </row>
    <row r="2483" spans="2:9" x14ac:dyDescent="0.3">
      <c r="B2483" t="s">
        <v>1611</v>
      </c>
      <c r="C2483" t="s">
        <v>3270</v>
      </c>
      <c r="D2483" t="s">
        <v>18112</v>
      </c>
      <c r="H2483" t="s">
        <v>12053</v>
      </c>
      <c r="I2483">
        <v>4.5</v>
      </c>
    </row>
    <row r="2484" spans="2:9" x14ac:dyDescent="0.3">
      <c r="B2484" t="s">
        <v>3270</v>
      </c>
      <c r="C2484" t="s">
        <v>18103</v>
      </c>
      <c r="D2484" t="s">
        <v>18114</v>
      </c>
      <c r="E2484" t="s">
        <v>18105</v>
      </c>
      <c r="H2484" t="s">
        <v>12060</v>
      </c>
      <c r="I2484">
        <v>5.9</v>
      </c>
    </row>
    <row r="2485" spans="2:9" x14ac:dyDescent="0.3">
      <c r="B2485" t="s">
        <v>18103</v>
      </c>
      <c r="C2485" t="s">
        <v>18105</v>
      </c>
      <c r="H2485" t="s">
        <v>3479</v>
      </c>
      <c r="I2485">
        <v>8.1</v>
      </c>
    </row>
    <row r="2486" spans="2:9" x14ac:dyDescent="0.3">
      <c r="B2486" t="s">
        <v>3270</v>
      </c>
      <c r="C2486" t="s">
        <v>18114</v>
      </c>
      <c r="H2486" t="s">
        <v>5265</v>
      </c>
      <c r="I2486">
        <v>5.7</v>
      </c>
    </row>
    <row r="2487" spans="2:9" x14ac:dyDescent="0.3">
      <c r="B2487" t="s">
        <v>18105</v>
      </c>
      <c r="H2487" t="s">
        <v>209</v>
      </c>
      <c r="I2487">
        <v>6.8</v>
      </c>
    </row>
    <row r="2488" spans="2:9" x14ac:dyDescent="0.3">
      <c r="B2488" t="s">
        <v>18112</v>
      </c>
      <c r="H2488" t="s">
        <v>3257</v>
      </c>
      <c r="I2488">
        <v>7.5</v>
      </c>
    </row>
    <row r="2489" spans="2:9" x14ac:dyDescent="0.3">
      <c r="B2489" t="s">
        <v>13426</v>
      </c>
      <c r="H2489" t="s">
        <v>1702</v>
      </c>
      <c r="I2489">
        <v>8.3000000000000007</v>
      </c>
    </row>
    <row r="2490" spans="2:9" x14ac:dyDescent="0.3">
      <c r="H2490" t="s">
        <v>3270</v>
      </c>
      <c r="I2490">
        <v>7.4</v>
      </c>
    </row>
    <row r="2491" spans="2:9" x14ac:dyDescent="0.3">
      <c r="B2491" t="s">
        <v>18105</v>
      </c>
      <c r="H2491" t="s">
        <v>209</v>
      </c>
      <c r="I2491">
        <v>8</v>
      </c>
    </row>
    <row r="2492" spans="2:9" x14ac:dyDescent="0.3">
      <c r="B2492" t="s">
        <v>18105</v>
      </c>
      <c r="C2492" t="s">
        <v>9668</v>
      </c>
      <c r="H2492" t="s">
        <v>8366</v>
      </c>
      <c r="I2492">
        <v>6.9</v>
      </c>
    </row>
    <row r="2493" spans="2:9" x14ac:dyDescent="0.3">
      <c r="B2493" t="s">
        <v>18105</v>
      </c>
      <c r="H2493" t="s">
        <v>1618</v>
      </c>
      <c r="I2493">
        <v>6.9</v>
      </c>
    </row>
    <row r="2494" spans="2:9" x14ac:dyDescent="0.3">
      <c r="B2494" t="s">
        <v>926</v>
      </c>
      <c r="C2494" t="s">
        <v>1611</v>
      </c>
      <c r="H2494" t="s">
        <v>1569</v>
      </c>
      <c r="I2494">
        <v>5.5</v>
      </c>
    </row>
    <row r="2495" spans="2:9" x14ac:dyDescent="0.3">
      <c r="B2495" t="s">
        <v>3270</v>
      </c>
      <c r="C2495" t="s">
        <v>18112</v>
      </c>
      <c r="H2495" t="s">
        <v>6880</v>
      </c>
      <c r="I2495">
        <v>7.2</v>
      </c>
    </row>
    <row r="2496" spans="2:9" x14ac:dyDescent="0.3">
      <c r="B2496" t="s">
        <v>1611</v>
      </c>
      <c r="C2496" t="s">
        <v>15392</v>
      </c>
      <c r="D2496" t="s">
        <v>18110</v>
      </c>
      <c r="H2496" t="s">
        <v>7460</v>
      </c>
      <c r="I2496">
        <v>6.9</v>
      </c>
    </row>
    <row r="2497" spans="2:9" x14ac:dyDescent="0.3">
      <c r="B2497" t="s">
        <v>9668</v>
      </c>
      <c r="H2497" t="s">
        <v>5289</v>
      </c>
      <c r="I2497">
        <v>5.5</v>
      </c>
    </row>
    <row r="2498" spans="2:9" x14ac:dyDescent="0.3">
      <c r="B2498" t="s">
        <v>9668</v>
      </c>
      <c r="H2498" t="s">
        <v>5289</v>
      </c>
      <c r="I2498">
        <v>5.9</v>
      </c>
    </row>
    <row r="2499" spans="2:9" x14ac:dyDescent="0.3">
      <c r="B2499" t="s">
        <v>18114</v>
      </c>
      <c r="C2499" t="s">
        <v>18105</v>
      </c>
      <c r="H2499" t="s">
        <v>7403</v>
      </c>
      <c r="I2499">
        <v>5.2</v>
      </c>
    </row>
    <row r="2500" spans="2:9" x14ac:dyDescent="0.3">
      <c r="B2500" t="s">
        <v>926</v>
      </c>
      <c r="C2500" t="s">
        <v>18104</v>
      </c>
      <c r="D2500" t="s">
        <v>9668</v>
      </c>
      <c r="H2500" t="s">
        <v>222</v>
      </c>
      <c r="I2500">
        <v>7.1</v>
      </c>
    </row>
    <row r="2501" spans="2:9" x14ac:dyDescent="0.3">
      <c r="B2501" t="s">
        <v>18108</v>
      </c>
      <c r="C2501" t="s">
        <v>9668</v>
      </c>
      <c r="H2501" t="s">
        <v>2912</v>
      </c>
      <c r="I2501">
        <v>5.5</v>
      </c>
    </row>
    <row r="2502" spans="2:9" x14ac:dyDescent="0.3">
      <c r="B2502" t="s">
        <v>18105</v>
      </c>
      <c r="H2502" t="s">
        <v>209</v>
      </c>
      <c r="I2502">
        <v>7.7</v>
      </c>
    </row>
    <row r="2503" spans="2:9" x14ac:dyDescent="0.3">
      <c r="B2503" t="s">
        <v>3270</v>
      </c>
      <c r="H2503" t="s">
        <v>6687</v>
      </c>
      <c r="I2503">
        <v>6.7</v>
      </c>
    </row>
    <row r="2504" spans="2:9" x14ac:dyDescent="0.3">
      <c r="B2504" t="s">
        <v>18105</v>
      </c>
      <c r="H2504" t="s">
        <v>1618</v>
      </c>
      <c r="I2504">
        <v>5</v>
      </c>
    </row>
    <row r="2505" spans="2:9" x14ac:dyDescent="0.3">
      <c r="B2505" t="s">
        <v>3270</v>
      </c>
      <c r="C2505" t="s">
        <v>18109</v>
      </c>
      <c r="H2505" t="s">
        <v>5652</v>
      </c>
      <c r="I2505">
        <v>6.4</v>
      </c>
    </row>
    <row r="2506" spans="2:9" x14ac:dyDescent="0.3">
      <c r="B2506" t="s">
        <v>18106</v>
      </c>
      <c r="C2506" t="s">
        <v>1611</v>
      </c>
      <c r="D2506" t="s">
        <v>3270</v>
      </c>
      <c r="E2506" t="s">
        <v>15392</v>
      </c>
      <c r="F2506" t="s">
        <v>18107</v>
      </c>
      <c r="H2506" t="s">
        <v>8299</v>
      </c>
      <c r="I2506">
        <v>6.6</v>
      </c>
    </row>
    <row r="2507" spans="2:9" x14ac:dyDescent="0.3">
      <c r="B2507" t="s">
        <v>18105</v>
      </c>
      <c r="H2507" t="s">
        <v>209</v>
      </c>
      <c r="I2507">
        <v>5.9</v>
      </c>
    </row>
    <row r="2508" spans="2:9" x14ac:dyDescent="0.3">
      <c r="B2508" t="s">
        <v>1611</v>
      </c>
      <c r="C2508" t="s">
        <v>18111</v>
      </c>
      <c r="D2508" t="s">
        <v>9668</v>
      </c>
      <c r="H2508" t="s">
        <v>412</v>
      </c>
      <c r="I2508">
        <v>5.7</v>
      </c>
    </row>
    <row r="2509" spans="2:9" x14ac:dyDescent="0.3">
      <c r="B2509" t="s">
        <v>18103</v>
      </c>
      <c r="C2509" t="s">
        <v>6096</v>
      </c>
      <c r="D2509" t="s">
        <v>18105</v>
      </c>
      <c r="H2509" t="s">
        <v>9033</v>
      </c>
      <c r="I2509">
        <v>4.5</v>
      </c>
    </row>
    <row r="2510" spans="2:9" x14ac:dyDescent="0.3">
      <c r="B2510" t="s">
        <v>18108</v>
      </c>
      <c r="C2510" t="s">
        <v>9668</v>
      </c>
      <c r="H2510" t="s">
        <v>2912</v>
      </c>
      <c r="I2510">
        <v>5</v>
      </c>
    </row>
    <row r="2511" spans="2:9" x14ac:dyDescent="0.3">
      <c r="B2511" t="s">
        <v>18105</v>
      </c>
      <c r="H2511" t="s">
        <v>1618</v>
      </c>
      <c r="I2511">
        <v>4.5999999999999996</v>
      </c>
    </row>
    <row r="2512" spans="2:9" x14ac:dyDescent="0.3">
      <c r="B2512" t="s">
        <v>18108</v>
      </c>
      <c r="C2512" t="s">
        <v>9668</v>
      </c>
      <c r="H2512" t="s">
        <v>12166</v>
      </c>
      <c r="I2512">
        <v>6.5</v>
      </c>
    </row>
    <row r="2513" spans="2:9" x14ac:dyDescent="0.3">
      <c r="B2513" t="s">
        <v>18105</v>
      </c>
      <c r="H2513" t="s">
        <v>1618</v>
      </c>
      <c r="I2513">
        <v>4.9000000000000004</v>
      </c>
    </row>
    <row r="2514" spans="2:9" x14ac:dyDescent="0.3">
      <c r="H2514" t="s">
        <v>1611</v>
      </c>
      <c r="I2514">
        <v>6</v>
      </c>
    </row>
    <row r="2515" spans="2:9" x14ac:dyDescent="0.3">
      <c r="B2515" t="s">
        <v>3270</v>
      </c>
      <c r="C2515" t="s">
        <v>18112</v>
      </c>
      <c r="H2515" t="s">
        <v>10865</v>
      </c>
      <c r="I2515">
        <v>6.9</v>
      </c>
    </row>
    <row r="2516" spans="2:9" x14ac:dyDescent="0.3">
      <c r="B2516" t="s">
        <v>6096</v>
      </c>
      <c r="H2516" t="s">
        <v>7035</v>
      </c>
      <c r="I2516">
        <v>5.7</v>
      </c>
    </row>
    <row r="2517" spans="2:9" x14ac:dyDescent="0.3">
      <c r="B2517" t="s">
        <v>3270</v>
      </c>
      <c r="H2517" t="s">
        <v>2450</v>
      </c>
      <c r="I2517">
        <v>6.9</v>
      </c>
    </row>
    <row r="2518" spans="2:9" x14ac:dyDescent="0.3">
      <c r="B2518" t="s">
        <v>6096</v>
      </c>
      <c r="C2518" t="s">
        <v>18104</v>
      </c>
      <c r="D2518" t="s">
        <v>9668</v>
      </c>
      <c r="H2518" t="s">
        <v>2145</v>
      </c>
      <c r="I2518">
        <v>4.4000000000000004</v>
      </c>
    </row>
    <row r="2519" spans="2:9" x14ac:dyDescent="0.3">
      <c r="B2519" t="s">
        <v>1611</v>
      </c>
      <c r="C2519" t="s">
        <v>15392</v>
      </c>
      <c r="H2519" t="s">
        <v>2290</v>
      </c>
      <c r="I2519">
        <v>5.4</v>
      </c>
    </row>
    <row r="2520" spans="2:9" x14ac:dyDescent="0.3">
      <c r="B2520" t="s">
        <v>18109</v>
      </c>
      <c r="H2520" t="s">
        <v>6206</v>
      </c>
      <c r="I2520">
        <v>7</v>
      </c>
    </row>
    <row r="2521" spans="2:9" x14ac:dyDescent="0.3">
      <c r="B2521" t="s">
        <v>18108</v>
      </c>
      <c r="C2521" t="s">
        <v>18105</v>
      </c>
      <c r="H2521" t="s">
        <v>12202</v>
      </c>
      <c r="I2521">
        <v>5.4</v>
      </c>
    </row>
    <row r="2522" spans="2:9" x14ac:dyDescent="0.3">
      <c r="B2522" t="s">
        <v>1611</v>
      </c>
      <c r="H2522" t="s">
        <v>4052</v>
      </c>
      <c r="I2522">
        <v>5.4</v>
      </c>
    </row>
    <row r="2523" spans="2:9" x14ac:dyDescent="0.3">
      <c r="B2523" t="s">
        <v>18105</v>
      </c>
      <c r="H2523" t="s">
        <v>209</v>
      </c>
      <c r="I2523">
        <v>7.6</v>
      </c>
    </row>
    <row r="2524" spans="2:9" x14ac:dyDescent="0.3">
      <c r="B2524" t="s">
        <v>18108</v>
      </c>
      <c r="C2524" t="s">
        <v>9668</v>
      </c>
      <c r="H2524" t="s">
        <v>1861</v>
      </c>
      <c r="I2524">
        <v>5.9</v>
      </c>
    </row>
    <row r="2525" spans="2:9" x14ac:dyDescent="0.3">
      <c r="H2525" t="s">
        <v>3270</v>
      </c>
      <c r="I2525">
        <v>6.6</v>
      </c>
    </row>
    <row r="2526" spans="2:9" x14ac:dyDescent="0.3">
      <c r="B2526" t="s">
        <v>3270</v>
      </c>
      <c r="C2526" t="s">
        <v>18109</v>
      </c>
      <c r="H2526" t="s">
        <v>5652</v>
      </c>
      <c r="I2526">
        <v>6.7</v>
      </c>
    </row>
    <row r="2527" spans="2:9" x14ac:dyDescent="0.3">
      <c r="B2527" t="s">
        <v>6096</v>
      </c>
      <c r="C2527" t="s">
        <v>18108</v>
      </c>
      <c r="D2527" t="s">
        <v>9668</v>
      </c>
      <c r="H2527" t="s">
        <v>5834</v>
      </c>
      <c r="I2527">
        <v>3.9</v>
      </c>
    </row>
    <row r="2528" spans="2:9" x14ac:dyDescent="0.3">
      <c r="B2528" t="s">
        <v>3270</v>
      </c>
      <c r="C2528" t="s">
        <v>18109</v>
      </c>
      <c r="D2528" t="s">
        <v>18105</v>
      </c>
      <c r="H2528" t="s">
        <v>5815</v>
      </c>
      <c r="I2528">
        <v>5.7</v>
      </c>
    </row>
    <row r="2529" spans="2:9" x14ac:dyDescent="0.3">
      <c r="B2529" t="s">
        <v>926</v>
      </c>
      <c r="C2529" t="s">
        <v>18109</v>
      </c>
      <c r="H2529" t="s">
        <v>1273</v>
      </c>
      <c r="I2529">
        <v>6.5</v>
      </c>
    </row>
    <row r="2530" spans="2:9" x14ac:dyDescent="0.3">
      <c r="B2530" t="s">
        <v>3270</v>
      </c>
      <c r="C2530" t="s">
        <v>18109</v>
      </c>
      <c r="H2530" t="s">
        <v>5652</v>
      </c>
      <c r="I2530">
        <v>6.8</v>
      </c>
    </row>
    <row r="2531" spans="2:9" x14ac:dyDescent="0.3">
      <c r="B2531" t="s">
        <v>18111</v>
      </c>
      <c r="C2531" t="s">
        <v>3270</v>
      </c>
      <c r="D2531" t="s">
        <v>18112</v>
      </c>
      <c r="H2531" t="s">
        <v>12255</v>
      </c>
      <c r="I2531">
        <v>7.3</v>
      </c>
    </row>
    <row r="2532" spans="2:9" x14ac:dyDescent="0.3">
      <c r="B2532" t="s">
        <v>3270</v>
      </c>
      <c r="C2532" t="s">
        <v>18112</v>
      </c>
      <c r="H2532" t="s">
        <v>10865</v>
      </c>
      <c r="I2532">
        <v>7</v>
      </c>
    </row>
    <row r="2533" spans="2:9" x14ac:dyDescent="0.3">
      <c r="H2533" t="s">
        <v>3270</v>
      </c>
      <c r="I2533">
        <v>6.5</v>
      </c>
    </row>
    <row r="2534" spans="2:9" x14ac:dyDescent="0.3">
      <c r="B2534" t="s">
        <v>3270</v>
      </c>
      <c r="C2534" t="s">
        <v>18105</v>
      </c>
      <c r="H2534" t="s">
        <v>1375</v>
      </c>
      <c r="I2534">
        <v>7.7</v>
      </c>
    </row>
    <row r="2535" spans="2:9" x14ac:dyDescent="0.3">
      <c r="B2535" t="s">
        <v>18105</v>
      </c>
      <c r="H2535" t="s">
        <v>209</v>
      </c>
      <c r="I2535">
        <v>7.7</v>
      </c>
    </row>
    <row r="2536" spans="2:9" x14ac:dyDescent="0.3">
      <c r="B2536" t="s">
        <v>926</v>
      </c>
      <c r="C2536" t="s">
        <v>1611</v>
      </c>
      <c r="D2536" t="s">
        <v>18104</v>
      </c>
      <c r="H2536" t="s">
        <v>499</v>
      </c>
      <c r="I2536">
        <v>5.9</v>
      </c>
    </row>
    <row r="2537" spans="2:9" x14ac:dyDescent="0.3">
      <c r="B2537" t="s">
        <v>18105</v>
      </c>
      <c r="H2537" t="s">
        <v>1618</v>
      </c>
      <c r="I2537">
        <v>6.8</v>
      </c>
    </row>
    <row r="2538" spans="2:9" x14ac:dyDescent="0.3">
      <c r="B2538" t="s">
        <v>18105</v>
      </c>
      <c r="H2538" t="s">
        <v>209</v>
      </c>
      <c r="I2538">
        <v>7.4</v>
      </c>
    </row>
    <row r="2539" spans="2:9" x14ac:dyDescent="0.3">
      <c r="B2539" t="s">
        <v>18104</v>
      </c>
      <c r="H2539" t="s">
        <v>5240</v>
      </c>
      <c r="I2539">
        <v>5.0999999999999996</v>
      </c>
    </row>
    <row r="2540" spans="2:9" x14ac:dyDescent="0.3">
      <c r="B2540" t="s">
        <v>3270</v>
      </c>
      <c r="H2540" t="s">
        <v>1493</v>
      </c>
      <c r="I2540">
        <v>7.4</v>
      </c>
    </row>
    <row r="2541" spans="2:9" x14ac:dyDescent="0.3">
      <c r="B2541" t="s">
        <v>18111</v>
      </c>
      <c r="H2541" t="s">
        <v>982</v>
      </c>
      <c r="I2541">
        <v>7.2</v>
      </c>
    </row>
    <row r="2542" spans="2:9" x14ac:dyDescent="0.3">
      <c r="B2542" t="s">
        <v>3270</v>
      </c>
      <c r="C2542" t="s">
        <v>18109</v>
      </c>
      <c r="D2542" t="s">
        <v>18112</v>
      </c>
      <c r="H2542" t="s">
        <v>3108</v>
      </c>
      <c r="I2542">
        <v>8.3000000000000007</v>
      </c>
    </row>
    <row r="2543" spans="2:9" x14ac:dyDescent="0.3">
      <c r="B2543" t="s">
        <v>3270</v>
      </c>
      <c r="C2543" t="s">
        <v>18105</v>
      </c>
      <c r="H2543" t="s">
        <v>6019</v>
      </c>
      <c r="I2543">
        <v>8.1</v>
      </c>
    </row>
    <row r="2544" spans="2:9" x14ac:dyDescent="0.3">
      <c r="B2544" t="s">
        <v>1611</v>
      </c>
      <c r="C2544" t="s">
        <v>3270</v>
      </c>
      <c r="D2544" t="s">
        <v>18112</v>
      </c>
      <c r="H2544" t="s">
        <v>12304</v>
      </c>
      <c r="I2544">
        <v>7.3</v>
      </c>
    </row>
    <row r="2545" spans="2:9" x14ac:dyDescent="0.3">
      <c r="H2545" t="s">
        <v>1611</v>
      </c>
      <c r="I2545">
        <v>3.6</v>
      </c>
    </row>
    <row r="2546" spans="2:9" x14ac:dyDescent="0.3">
      <c r="B2546" t="s">
        <v>18114</v>
      </c>
      <c r="H2546" t="s">
        <v>3904</v>
      </c>
      <c r="I2546">
        <v>1.6</v>
      </c>
    </row>
    <row r="2547" spans="2:9" x14ac:dyDescent="0.3">
      <c r="B2547" t="s">
        <v>9668</v>
      </c>
      <c r="H2547" t="s">
        <v>3911</v>
      </c>
      <c r="I2547">
        <v>8</v>
      </c>
    </row>
    <row r="2548" spans="2:9" x14ac:dyDescent="0.3">
      <c r="B2548" t="s">
        <v>18111</v>
      </c>
      <c r="C2548" t="s">
        <v>18104</v>
      </c>
      <c r="D2548" t="s">
        <v>9668</v>
      </c>
      <c r="H2548" t="s">
        <v>1361</v>
      </c>
      <c r="I2548">
        <v>6.2</v>
      </c>
    </row>
    <row r="2549" spans="2:9" x14ac:dyDescent="0.3">
      <c r="B2549" t="s">
        <v>3270</v>
      </c>
      <c r="H2549" t="s">
        <v>1872</v>
      </c>
      <c r="I2549">
        <v>9</v>
      </c>
    </row>
    <row r="2550" spans="2:9" x14ac:dyDescent="0.3">
      <c r="B2550" t="s">
        <v>18114</v>
      </c>
      <c r="C2550" t="s">
        <v>18105</v>
      </c>
      <c r="H2550" t="s">
        <v>7403</v>
      </c>
      <c r="I2550">
        <v>6.1</v>
      </c>
    </row>
    <row r="2551" spans="2:9" x14ac:dyDescent="0.3">
      <c r="B2551" t="s">
        <v>6096</v>
      </c>
      <c r="C2551" t="s">
        <v>9668</v>
      </c>
      <c r="H2551" t="s">
        <v>9106</v>
      </c>
      <c r="I2551">
        <v>5.7</v>
      </c>
    </row>
    <row r="2552" spans="2:9" x14ac:dyDescent="0.3">
      <c r="H2552" t="s">
        <v>3270</v>
      </c>
      <c r="I2552">
        <v>6.8</v>
      </c>
    </row>
    <row r="2553" spans="2:9" x14ac:dyDescent="0.3">
      <c r="B2553" t="s">
        <v>18108</v>
      </c>
      <c r="H2553" t="s">
        <v>9691</v>
      </c>
      <c r="I2553">
        <v>5.5</v>
      </c>
    </row>
    <row r="2554" spans="2:9" x14ac:dyDescent="0.3">
      <c r="B2554" t="s">
        <v>18111</v>
      </c>
      <c r="C2554" t="s">
        <v>3270</v>
      </c>
      <c r="D2554" t="s">
        <v>9668</v>
      </c>
      <c r="E2554" t="s">
        <v>13426</v>
      </c>
      <c r="H2554" t="s">
        <v>9554</v>
      </c>
      <c r="I2554">
        <v>6.8</v>
      </c>
    </row>
    <row r="2555" spans="2:9" x14ac:dyDescent="0.3">
      <c r="B2555" t="s">
        <v>3270</v>
      </c>
      <c r="H2555" t="s">
        <v>2450</v>
      </c>
      <c r="I2555">
        <v>7.3</v>
      </c>
    </row>
    <row r="2556" spans="2:9" x14ac:dyDescent="0.3">
      <c r="B2556" t="s">
        <v>18105</v>
      </c>
      <c r="H2556" t="s">
        <v>1618</v>
      </c>
      <c r="I2556">
        <v>6.1</v>
      </c>
    </row>
    <row r="2557" spans="2:9" x14ac:dyDescent="0.3">
      <c r="B2557" t="s">
        <v>3270</v>
      </c>
      <c r="C2557" t="s">
        <v>18105</v>
      </c>
      <c r="H2557" t="s">
        <v>1375</v>
      </c>
      <c r="I2557">
        <v>7.2</v>
      </c>
    </row>
    <row r="2558" spans="2:9" x14ac:dyDescent="0.3">
      <c r="H2558" t="s">
        <v>1611</v>
      </c>
      <c r="I2558">
        <v>5.9</v>
      </c>
    </row>
    <row r="2559" spans="2:9" x14ac:dyDescent="0.3">
      <c r="B2559" t="s">
        <v>1611</v>
      </c>
      <c r="C2559" t="s">
        <v>18111</v>
      </c>
      <c r="H2559" t="s">
        <v>1689</v>
      </c>
      <c r="I2559">
        <v>6.1</v>
      </c>
    </row>
    <row r="2560" spans="2:9" x14ac:dyDescent="0.3">
      <c r="B2560" t="s">
        <v>6096</v>
      </c>
      <c r="C2560" t="s">
        <v>9668</v>
      </c>
      <c r="H2560" t="s">
        <v>4207</v>
      </c>
      <c r="I2560">
        <v>6.8</v>
      </c>
    </row>
    <row r="2561" spans="2:9" x14ac:dyDescent="0.3">
      <c r="B2561" t="s">
        <v>9668</v>
      </c>
      <c r="H2561" t="s">
        <v>2836</v>
      </c>
      <c r="I2561">
        <v>7.7</v>
      </c>
    </row>
    <row r="2562" spans="2:9" x14ac:dyDescent="0.3">
      <c r="B2562" t="s">
        <v>1611</v>
      </c>
      <c r="C2562" t="s">
        <v>15392</v>
      </c>
      <c r="H2562" t="s">
        <v>2290</v>
      </c>
      <c r="I2562">
        <v>4.9000000000000004</v>
      </c>
    </row>
    <row r="2563" spans="2:9" x14ac:dyDescent="0.3">
      <c r="B2563" t="s">
        <v>3270</v>
      </c>
      <c r="C2563" t="s">
        <v>18105</v>
      </c>
      <c r="H2563" t="s">
        <v>1375</v>
      </c>
      <c r="I2563">
        <v>6.1</v>
      </c>
    </row>
    <row r="2564" spans="2:9" x14ac:dyDescent="0.3">
      <c r="B2564" t="s">
        <v>18111</v>
      </c>
      <c r="C2564" t="s">
        <v>15392</v>
      </c>
      <c r="D2564" t="s">
        <v>18104</v>
      </c>
      <c r="H2564" t="s">
        <v>12381</v>
      </c>
      <c r="I2564">
        <v>2.5</v>
      </c>
    </row>
    <row r="2565" spans="2:9" x14ac:dyDescent="0.3">
      <c r="B2565" t="s">
        <v>1611</v>
      </c>
      <c r="C2565" t="s">
        <v>18111</v>
      </c>
      <c r="D2565" t="s">
        <v>9668</v>
      </c>
      <c r="H2565" t="s">
        <v>412</v>
      </c>
      <c r="I2565">
        <v>6.1</v>
      </c>
    </row>
    <row r="2566" spans="2:9" x14ac:dyDescent="0.3">
      <c r="B2566" t="s">
        <v>3270</v>
      </c>
      <c r="C2566" t="s">
        <v>15392</v>
      </c>
      <c r="H2566" t="s">
        <v>3772</v>
      </c>
      <c r="I2566">
        <v>5.9</v>
      </c>
    </row>
    <row r="2567" spans="2:9" x14ac:dyDescent="0.3">
      <c r="B2567" t="s">
        <v>6096</v>
      </c>
      <c r="H2567" t="s">
        <v>7035</v>
      </c>
      <c r="I2567">
        <v>5.7</v>
      </c>
    </row>
    <row r="2568" spans="2:9" x14ac:dyDescent="0.3">
      <c r="B2568" t="s">
        <v>9668</v>
      </c>
      <c r="H2568" t="s">
        <v>1477</v>
      </c>
      <c r="I2568">
        <v>5.6</v>
      </c>
    </row>
    <row r="2569" spans="2:9" x14ac:dyDescent="0.3">
      <c r="H2569" t="s">
        <v>6096</v>
      </c>
      <c r="I2569">
        <v>7.2</v>
      </c>
    </row>
    <row r="2570" spans="2:9" x14ac:dyDescent="0.3">
      <c r="B2570" t="s">
        <v>18108</v>
      </c>
      <c r="C2570" t="s">
        <v>18104</v>
      </c>
      <c r="D2570" t="s">
        <v>9668</v>
      </c>
      <c r="H2570" t="s">
        <v>2139</v>
      </c>
      <c r="I2570">
        <v>7.7</v>
      </c>
    </row>
    <row r="2571" spans="2:9" x14ac:dyDescent="0.3">
      <c r="B2571" t="s">
        <v>3270</v>
      </c>
      <c r="C2571" t="s">
        <v>18103</v>
      </c>
      <c r="H2571" t="s">
        <v>7464</v>
      </c>
      <c r="I2571">
        <v>7.8</v>
      </c>
    </row>
    <row r="2572" spans="2:9" x14ac:dyDescent="0.3">
      <c r="B2572" t="s">
        <v>18105</v>
      </c>
      <c r="H2572" t="s">
        <v>1618</v>
      </c>
      <c r="I2572">
        <v>6.1</v>
      </c>
    </row>
    <row r="2573" spans="2:9" x14ac:dyDescent="0.3">
      <c r="B2573" t="s">
        <v>15392</v>
      </c>
      <c r="C2573" t="s">
        <v>18104</v>
      </c>
      <c r="H2573" t="s">
        <v>12426</v>
      </c>
      <c r="I2573">
        <v>5.8</v>
      </c>
    </row>
    <row r="2574" spans="2:9" x14ac:dyDescent="0.3">
      <c r="B2574" t="s">
        <v>18105</v>
      </c>
      <c r="H2574" t="s">
        <v>209</v>
      </c>
      <c r="I2574">
        <v>6.5</v>
      </c>
    </row>
    <row r="2575" spans="2:9" x14ac:dyDescent="0.3">
      <c r="B2575" t="s">
        <v>18109</v>
      </c>
      <c r="C2575" t="s">
        <v>18112</v>
      </c>
      <c r="H2575" t="s">
        <v>1898</v>
      </c>
      <c r="I2575">
        <v>7.9</v>
      </c>
    </row>
    <row r="2576" spans="2:9" x14ac:dyDescent="0.3">
      <c r="B2576" t="s">
        <v>3270</v>
      </c>
      <c r="C2576" t="s">
        <v>18104</v>
      </c>
      <c r="H2576" t="s">
        <v>643</v>
      </c>
      <c r="I2576">
        <v>6.3</v>
      </c>
    </row>
    <row r="2577" spans="2:9" x14ac:dyDescent="0.3">
      <c r="H2577" t="s">
        <v>3270</v>
      </c>
      <c r="I2577">
        <v>8.3000000000000007</v>
      </c>
    </row>
    <row r="2578" spans="2:9" x14ac:dyDescent="0.3">
      <c r="H2578" t="s">
        <v>1611</v>
      </c>
      <c r="I2578">
        <v>6.4</v>
      </c>
    </row>
    <row r="2579" spans="2:9" x14ac:dyDescent="0.3">
      <c r="B2579" t="s">
        <v>18111</v>
      </c>
      <c r="C2579" t="s">
        <v>9668</v>
      </c>
      <c r="H2579" t="s">
        <v>5679</v>
      </c>
      <c r="I2579">
        <v>6.7</v>
      </c>
    </row>
    <row r="2580" spans="2:9" x14ac:dyDescent="0.3">
      <c r="H2580" t="s">
        <v>1611</v>
      </c>
      <c r="I2580">
        <v>6.1</v>
      </c>
    </row>
    <row r="2581" spans="2:9" x14ac:dyDescent="0.3">
      <c r="B2581" t="s">
        <v>9668</v>
      </c>
      <c r="H2581" t="s">
        <v>3911</v>
      </c>
      <c r="I2581">
        <v>6</v>
      </c>
    </row>
    <row r="2582" spans="2:9" x14ac:dyDescent="0.3">
      <c r="B2582" t="s">
        <v>18114</v>
      </c>
      <c r="H2582" t="s">
        <v>5897</v>
      </c>
      <c r="I2582">
        <v>5.8</v>
      </c>
    </row>
    <row r="2583" spans="2:9" x14ac:dyDescent="0.3">
      <c r="B2583" t="s">
        <v>1611</v>
      </c>
      <c r="C2583" t="s">
        <v>18105</v>
      </c>
      <c r="D2583" t="s">
        <v>18104</v>
      </c>
      <c r="H2583" t="s">
        <v>12470</v>
      </c>
      <c r="I2583">
        <v>5.6</v>
      </c>
    </row>
    <row r="2584" spans="2:9" x14ac:dyDescent="0.3">
      <c r="B2584" t="s">
        <v>18111</v>
      </c>
      <c r="C2584" t="s">
        <v>9668</v>
      </c>
      <c r="H2584" t="s">
        <v>5679</v>
      </c>
      <c r="I2584">
        <v>6.1</v>
      </c>
    </row>
    <row r="2585" spans="2:9" x14ac:dyDescent="0.3">
      <c r="H2585" t="s">
        <v>1611</v>
      </c>
      <c r="I2585">
        <v>5.9</v>
      </c>
    </row>
    <row r="2586" spans="2:9" x14ac:dyDescent="0.3">
      <c r="B2586" t="s">
        <v>3270</v>
      </c>
      <c r="C2586" t="s">
        <v>18105</v>
      </c>
      <c r="H2586" t="s">
        <v>1375</v>
      </c>
      <c r="I2586">
        <v>7.3</v>
      </c>
    </row>
    <row r="2587" spans="2:9" x14ac:dyDescent="0.3">
      <c r="B2587" t="s">
        <v>18110</v>
      </c>
      <c r="H2587" t="s">
        <v>3637</v>
      </c>
      <c r="I2587">
        <v>6.8</v>
      </c>
    </row>
    <row r="2588" spans="2:9" x14ac:dyDescent="0.3">
      <c r="B2588" t="s">
        <v>3270</v>
      </c>
      <c r="C2588" t="s">
        <v>18105</v>
      </c>
      <c r="H2588" t="s">
        <v>1375</v>
      </c>
      <c r="I2588">
        <v>5.7</v>
      </c>
    </row>
    <row r="2589" spans="2:9" x14ac:dyDescent="0.3">
      <c r="B2589" t="s">
        <v>18105</v>
      </c>
      <c r="H2589" t="s">
        <v>209</v>
      </c>
      <c r="I2589">
        <v>7.3</v>
      </c>
    </row>
    <row r="2590" spans="2:9" x14ac:dyDescent="0.3">
      <c r="B2590" t="s">
        <v>18108</v>
      </c>
      <c r="C2590" t="s">
        <v>18105</v>
      </c>
      <c r="D2590" t="s">
        <v>9668</v>
      </c>
      <c r="H2590" t="s">
        <v>3144</v>
      </c>
      <c r="I2590">
        <v>6.3</v>
      </c>
    </row>
    <row r="2591" spans="2:9" x14ac:dyDescent="0.3">
      <c r="B2591" t="s">
        <v>18111</v>
      </c>
      <c r="C2591" t="s">
        <v>3270</v>
      </c>
      <c r="H2591" t="s">
        <v>8601</v>
      </c>
      <c r="I2591">
        <v>5.9</v>
      </c>
    </row>
    <row r="2592" spans="2:9" x14ac:dyDescent="0.3">
      <c r="B2592" t="s">
        <v>9668</v>
      </c>
      <c r="H2592" t="s">
        <v>3911</v>
      </c>
      <c r="I2592">
        <v>7.1</v>
      </c>
    </row>
    <row r="2593" spans="2:9" x14ac:dyDescent="0.3">
      <c r="B2593" t="s">
        <v>1611</v>
      </c>
      <c r="C2593" t="s">
        <v>18111</v>
      </c>
      <c r="D2593" t="s">
        <v>3270</v>
      </c>
      <c r="H2593" t="s">
        <v>1768</v>
      </c>
      <c r="I2593">
        <v>7.1</v>
      </c>
    </row>
    <row r="2594" spans="2:9" x14ac:dyDescent="0.3">
      <c r="B2594" t="s">
        <v>18105</v>
      </c>
      <c r="H2594" t="s">
        <v>209</v>
      </c>
      <c r="I2594">
        <v>8</v>
      </c>
    </row>
    <row r="2595" spans="2:9" x14ac:dyDescent="0.3">
      <c r="H2595" t="s">
        <v>1285</v>
      </c>
      <c r="I2595">
        <v>5.0999999999999996</v>
      </c>
    </row>
    <row r="2596" spans="2:9" x14ac:dyDescent="0.3">
      <c r="B2596" t="s">
        <v>18111</v>
      </c>
      <c r="C2596" t="s">
        <v>3270</v>
      </c>
      <c r="H2596" t="s">
        <v>1663</v>
      </c>
      <c r="I2596">
        <v>7.1</v>
      </c>
    </row>
    <row r="2597" spans="2:9" x14ac:dyDescent="0.3">
      <c r="B2597" t="s">
        <v>18105</v>
      </c>
      <c r="C2597" t="s">
        <v>13426</v>
      </c>
      <c r="H2597" t="s">
        <v>3878</v>
      </c>
      <c r="I2597">
        <v>6.5</v>
      </c>
    </row>
    <row r="2598" spans="2:9" x14ac:dyDescent="0.3">
      <c r="B2598" t="s">
        <v>9668</v>
      </c>
      <c r="H2598" t="s">
        <v>5289</v>
      </c>
      <c r="I2598">
        <v>4.5</v>
      </c>
    </row>
    <row r="2599" spans="2:9" x14ac:dyDescent="0.3">
      <c r="B2599" t="s">
        <v>1611</v>
      </c>
      <c r="C2599" t="s">
        <v>18104</v>
      </c>
      <c r="D2599" t="s">
        <v>9668</v>
      </c>
      <c r="H2599" t="s">
        <v>7178</v>
      </c>
      <c r="I2599">
        <v>6.6</v>
      </c>
    </row>
    <row r="2600" spans="2:9" x14ac:dyDescent="0.3">
      <c r="B2600" t="s">
        <v>18105</v>
      </c>
      <c r="C2600" t="s">
        <v>18112</v>
      </c>
      <c r="H2600" t="s">
        <v>5344</v>
      </c>
      <c r="I2600">
        <v>4.3</v>
      </c>
    </row>
    <row r="2601" spans="2:9" x14ac:dyDescent="0.3">
      <c r="B2601" t="s">
        <v>9668</v>
      </c>
      <c r="H2601" t="s">
        <v>1477</v>
      </c>
      <c r="I2601">
        <v>6.7</v>
      </c>
    </row>
    <row r="2602" spans="2:9" x14ac:dyDescent="0.3">
      <c r="B2602" t="s">
        <v>926</v>
      </c>
      <c r="C2602" t="s">
        <v>1611</v>
      </c>
      <c r="D2602" t="s">
        <v>15392</v>
      </c>
      <c r="H2602" t="s">
        <v>12552</v>
      </c>
      <c r="I2602">
        <v>5.4</v>
      </c>
    </row>
    <row r="2603" spans="2:9" x14ac:dyDescent="0.3">
      <c r="B2603" t="s">
        <v>1611</v>
      </c>
      <c r="C2603" t="s">
        <v>18111</v>
      </c>
      <c r="D2603" t="s">
        <v>3270</v>
      </c>
      <c r="E2603" t="s">
        <v>18105</v>
      </c>
      <c r="H2603" t="s">
        <v>12558</v>
      </c>
      <c r="I2603">
        <v>6.6</v>
      </c>
    </row>
    <row r="2604" spans="2:9" x14ac:dyDescent="0.3">
      <c r="B2604" t="s">
        <v>3270</v>
      </c>
      <c r="H2604" t="s">
        <v>1493</v>
      </c>
      <c r="I2604">
        <v>7.3</v>
      </c>
    </row>
    <row r="2605" spans="2:9" x14ac:dyDescent="0.3">
      <c r="H2605" t="s">
        <v>3270</v>
      </c>
      <c r="I2605">
        <v>6.9</v>
      </c>
    </row>
    <row r="2606" spans="2:9" x14ac:dyDescent="0.3">
      <c r="B2606" t="s">
        <v>18111</v>
      </c>
      <c r="C2606" t="s">
        <v>3270</v>
      </c>
      <c r="D2606" t="s">
        <v>18105</v>
      </c>
      <c r="E2606" t="s">
        <v>9668</v>
      </c>
      <c r="H2606" t="s">
        <v>5523</v>
      </c>
      <c r="I2606">
        <v>8</v>
      </c>
    </row>
    <row r="2607" spans="2:9" x14ac:dyDescent="0.3">
      <c r="B2607" t="s">
        <v>3270</v>
      </c>
      <c r="C2607" t="s">
        <v>18108</v>
      </c>
      <c r="H2607" t="s">
        <v>2958</v>
      </c>
      <c r="I2607">
        <v>7.8</v>
      </c>
    </row>
    <row r="2608" spans="2:9" x14ac:dyDescent="0.3">
      <c r="B2608" t="s">
        <v>3270</v>
      </c>
      <c r="C2608" t="s">
        <v>9668</v>
      </c>
      <c r="H2608" t="s">
        <v>2062</v>
      </c>
      <c r="I2608">
        <v>6.1</v>
      </c>
    </row>
    <row r="2609" spans="2:9" x14ac:dyDescent="0.3">
      <c r="B2609" t="s">
        <v>18108</v>
      </c>
      <c r="H2609" t="s">
        <v>4883</v>
      </c>
      <c r="I2609">
        <v>5.0999999999999996</v>
      </c>
    </row>
    <row r="2610" spans="2:9" x14ac:dyDescent="0.3">
      <c r="B2610" t="s">
        <v>3270</v>
      </c>
      <c r="C2610" t="s">
        <v>18105</v>
      </c>
      <c r="H2610" t="s">
        <v>1375</v>
      </c>
      <c r="I2610">
        <v>7.4</v>
      </c>
    </row>
    <row r="2611" spans="2:9" x14ac:dyDescent="0.3">
      <c r="B2611" t="s">
        <v>18112</v>
      </c>
      <c r="H2611" t="s">
        <v>3257</v>
      </c>
      <c r="I2611">
        <v>7.8</v>
      </c>
    </row>
    <row r="2612" spans="2:9" x14ac:dyDescent="0.3">
      <c r="B2612" t="s">
        <v>3270</v>
      </c>
      <c r="C2612" t="s">
        <v>18107</v>
      </c>
      <c r="H2612" t="s">
        <v>12601</v>
      </c>
      <c r="I2612">
        <v>8</v>
      </c>
    </row>
    <row r="2613" spans="2:9" x14ac:dyDescent="0.3">
      <c r="B2613" t="s">
        <v>18105</v>
      </c>
      <c r="H2613" t="s">
        <v>209</v>
      </c>
      <c r="I2613">
        <v>6.7</v>
      </c>
    </row>
    <row r="2614" spans="2:9" x14ac:dyDescent="0.3">
      <c r="B2614" t="s">
        <v>3270</v>
      </c>
      <c r="H2614" t="s">
        <v>1872</v>
      </c>
      <c r="I2614">
        <v>6.6</v>
      </c>
    </row>
    <row r="2615" spans="2:9" x14ac:dyDescent="0.3">
      <c r="B2615" t="s">
        <v>3270</v>
      </c>
      <c r="C2615" t="s">
        <v>18105</v>
      </c>
      <c r="H2615" t="s">
        <v>1375</v>
      </c>
      <c r="I2615">
        <v>6.4</v>
      </c>
    </row>
    <row r="2616" spans="2:9" x14ac:dyDescent="0.3">
      <c r="B2616" t="s">
        <v>18111</v>
      </c>
      <c r="C2616" t="s">
        <v>9668</v>
      </c>
      <c r="H2616" t="s">
        <v>329</v>
      </c>
      <c r="I2616">
        <v>6.7</v>
      </c>
    </row>
    <row r="2617" spans="2:9" x14ac:dyDescent="0.3">
      <c r="B2617" t="s">
        <v>1611</v>
      </c>
      <c r="C2617" t="s">
        <v>18111</v>
      </c>
      <c r="D2617" t="s">
        <v>3270</v>
      </c>
      <c r="H2617" t="s">
        <v>1768</v>
      </c>
      <c r="I2617">
        <v>6.2</v>
      </c>
    </row>
    <row r="2618" spans="2:9" x14ac:dyDescent="0.3">
      <c r="B2618" t="s">
        <v>18106</v>
      </c>
      <c r="C2618" t="s">
        <v>15392</v>
      </c>
      <c r="H2618" t="s">
        <v>2720</v>
      </c>
      <c r="I2618">
        <v>7.3</v>
      </c>
    </row>
    <row r="2619" spans="2:9" x14ac:dyDescent="0.3">
      <c r="B2619" t="s">
        <v>3270</v>
      </c>
      <c r="C2619" t="s">
        <v>18112</v>
      </c>
      <c r="H2619" t="s">
        <v>1420</v>
      </c>
      <c r="I2619">
        <v>8.1</v>
      </c>
    </row>
    <row r="2620" spans="2:9" x14ac:dyDescent="0.3">
      <c r="B2620" t="s">
        <v>3270</v>
      </c>
      <c r="C2620" t="s">
        <v>15392</v>
      </c>
      <c r="D2620" t="s">
        <v>18110</v>
      </c>
      <c r="H2620" t="s">
        <v>7071</v>
      </c>
      <c r="I2620">
        <v>7</v>
      </c>
    </row>
    <row r="2621" spans="2:9" x14ac:dyDescent="0.3">
      <c r="H2621" t="s">
        <v>6096</v>
      </c>
      <c r="I2621">
        <v>8</v>
      </c>
    </row>
    <row r="2622" spans="2:9" x14ac:dyDescent="0.3">
      <c r="B2622" t="s">
        <v>3270</v>
      </c>
      <c r="C2622" t="s">
        <v>9668</v>
      </c>
      <c r="H2622" t="s">
        <v>1763</v>
      </c>
      <c r="I2622">
        <v>8</v>
      </c>
    </row>
    <row r="2623" spans="2:9" x14ac:dyDescent="0.3">
      <c r="H2623" t="s">
        <v>1611</v>
      </c>
      <c r="I2623">
        <v>7</v>
      </c>
    </row>
    <row r="2624" spans="2:9" x14ac:dyDescent="0.3">
      <c r="B2624" t="s">
        <v>1611</v>
      </c>
      <c r="C2624" t="s">
        <v>18111</v>
      </c>
      <c r="D2624" t="s">
        <v>3270</v>
      </c>
      <c r="E2624" t="s">
        <v>15392</v>
      </c>
      <c r="H2624" t="s">
        <v>12653</v>
      </c>
      <c r="I2624">
        <v>7.9</v>
      </c>
    </row>
    <row r="2625" spans="2:9" x14ac:dyDescent="0.3">
      <c r="B2625" t="s">
        <v>926</v>
      </c>
      <c r="C2625" t="s">
        <v>1611</v>
      </c>
      <c r="D2625" t="s">
        <v>18103</v>
      </c>
      <c r="E2625" t="s">
        <v>18108</v>
      </c>
      <c r="H2625" t="s">
        <v>12658</v>
      </c>
      <c r="I2625">
        <v>5.9</v>
      </c>
    </row>
    <row r="2626" spans="2:9" x14ac:dyDescent="0.3">
      <c r="B2626" t="s">
        <v>18105</v>
      </c>
      <c r="H2626" t="s">
        <v>1618</v>
      </c>
      <c r="I2626">
        <v>6.6</v>
      </c>
    </row>
    <row r="2627" spans="2:9" x14ac:dyDescent="0.3">
      <c r="B2627" t="s">
        <v>3270</v>
      </c>
      <c r="H2627" t="s">
        <v>2450</v>
      </c>
      <c r="I2627">
        <v>6.3</v>
      </c>
    </row>
    <row r="2628" spans="2:9" x14ac:dyDescent="0.3">
      <c r="B2628" t="s">
        <v>926</v>
      </c>
      <c r="C2628" t="s">
        <v>18104</v>
      </c>
      <c r="H2628" t="s">
        <v>68</v>
      </c>
      <c r="I2628">
        <v>7.7</v>
      </c>
    </row>
    <row r="2629" spans="2:9" x14ac:dyDescent="0.3">
      <c r="H2629" t="s">
        <v>1611</v>
      </c>
      <c r="I2629">
        <v>6.9</v>
      </c>
    </row>
    <row r="2630" spans="2:9" x14ac:dyDescent="0.3">
      <c r="B2630" t="s">
        <v>9668</v>
      </c>
      <c r="H2630" t="s">
        <v>2836</v>
      </c>
      <c r="I2630">
        <v>7.1</v>
      </c>
    </row>
    <row r="2631" spans="2:9" x14ac:dyDescent="0.3">
      <c r="B2631" t="s">
        <v>3270</v>
      </c>
      <c r="C2631" t="s">
        <v>18105</v>
      </c>
      <c r="D2631" t="s">
        <v>9668</v>
      </c>
      <c r="H2631" t="s">
        <v>5047</v>
      </c>
      <c r="I2631">
        <v>7.4</v>
      </c>
    </row>
    <row r="2632" spans="2:9" x14ac:dyDescent="0.3">
      <c r="B2632" t="s">
        <v>926</v>
      </c>
      <c r="C2632" t="s">
        <v>3270</v>
      </c>
      <c r="D2632" t="s">
        <v>9668</v>
      </c>
      <c r="E2632" t="s">
        <v>18112</v>
      </c>
      <c r="H2632" t="s">
        <v>12685</v>
      </c>
      <c r="I2632">
        <v>6.5</v>
      </c>
    </row>
    <row r="2633" spans="2:9" x14ac:dyDescent="0.3">
      <c r="B2633" t="s">
        <v>3270</v>
      </c>
      <c r="C2633" t="s">
        <v>18114</v>
      </c>
      <c r="D2633" t="s">
        <v>18105</v>
      </c>
      <c r="H2633" t="s">
        <v>12691</v>
      </c>
      <c r="I2633">
        <v>6.5</v>
      </c>
    </row>
    <row r="2634" spans="2:9" x14ac:dyDescent="0.3">
      <c r="B2634" t="s">
        <v>18106</v>
      </c>
      <c r="C2634" t="s">
        <v>1611</v>
      </c>
      <c r="D2634" t="s">
        <v>18111</v>
      </c>
      <c r="H2634" t="s">
        <v>12697</v>
      </c>
      <c r="I2634">
        <v>6.8</v>
      </c>
    </row>
    <row r="2635" spans="2:9" x14ac:dyDescent="0.3">
      <c r="B2635" t="s">
        <v>9668</v>
      </c>
      <c r="H2635" t="s">
        <v>1477</v>
      </c>
      <c r="I2635">
        <v>7.5</v>
      </c>
    </row>
    <row r="2636" spans="2:9" x14ac:dyDescent="0.3">
      <c r="B2636" t="s">
        <v>1611</v>
      </c>
      <c r="H2636" t="s">
        <v>4052</v>
      </c>
      <c r="I2636">
        <v>6.6</v>
      </c>
    </row>
    <row r="2637" spans="2:9" x14ac:dyDescent="0.3">
      <c r="B2637" t="s">
        <v>18104</v>
      </c>
      <c r="C2637" t="s">
        <v>9668</v>
      </c>
      <c r="H2637" t="s">
        <v>2596</v>
      </c>
      <c r="I2637">
        <v>7.1</v>
      </c>
    </row>
    <row r="2638" spans="2:9" x14ac:dyDescent="0.3">
      <c r="B2638" t="s">
        <v>18107</v>
      </c>
      <c r="C2638" t="s">
        <v>18105</v>
      </c>
      <c r="H2638" t="s">
        <v>2739</v>
      </c>
      <c r="I2638">
        <v>6.6</v>
      </c>
    </row>
    <row r="2639" spans="2:9" x14ac:dyDescent="0.3">
      <c r="B2639" t="s">
        <v>1611</v>
      </c>
      <c r="C2639" t="s">
        <v>18103</v>
      </c>
      <c r="D2639" t="s">
        <v>18104</v>
      </c>
      <c r="H2639" t="s">
        <v>12717</v>
      </c>
      <c r="I2639">
        <v>7</v>
      </c>
    </row>
    <row r="2640" spans="2:9" x14ac:dyDescent="0.3">
      <c r="B2640" t="s">
        <v>3270</v>
      </c>
      <c r="H2640" t="s">
        <v>2450</v>
      </c>
      <c r="I2640">
        <v>3.3</v>
      </c>
    </row>
    <row r="2641" spans="2:9" x14ac:dyDescent="0.3">
      <c r="B2641" t="s">
        <v>18111</v>
      </c>
      <c r="H2641" t="s">
        <v>982</v>
      </c>
      <c r="I2641">
        <v>6.7</v>
      </c>
    </row>
    <row r="2642" spans="2:9" x14ac:dyDescent="0.3">
      <c r="B2642" t="s">
        <v>9668</v>
      </c>
      <c r="H2642" t="s">
        <v>3911</v>
      </c>
      <c r="I2642">
        <v>6.8</v>
      </c>
    </row>
    <row r="2643" spans="2:9" x14ac:dyDescent="0.3">
      <c r="B2643" t="s">
        <v>18104</v>
      </c>
      <c r="C2643" t="s">
        <v>9668</v>
      </c>
      <c r="H2643" t="s">
        <v>4155</v>
      </c>
      <c r="I2643">
        <v>6</v>
      </c>
    </row>
    <row r="2644" spans="2:9" x14ac:dyDescent="0.3">
      <c r="B2644" t="s">
        <v>18108</v>
      </c>
      <c r="H2644" t="s">
        <v>4883</v>
      </c>
      <c r="I2644">
        <v>5.4</v>
      </c>
    </row>
    <row r="2645" spans="2:9" x14ac:dyDescent="0.3">
      <c r="H2645" t="s">
        <v>1611</v>
      </c>
      <c r="I2645">
        <v>4.3</v>
      </c>
    </row>
    <row r="2646" spans="2:9" x14ac:dyDescent="0.3">
      <c r="B2646" t="s">
        <v>18103</v>
      </c>
      <c r="H2646" t="s">
        <v>2687</v>
      </c>
      <c r="I2646">
        <v>6.2</v>
      </c>
    </row>
    <row r="2647" spans="2:9" x14ac:dyDescent="0.3">
      <c r="B2647" t="s">
        <v>3270</v>
      </c>
      <c r="C2647" t="s">
        <v>15392</v>
      </c>
      <c r="D2647" t="s">
        <v>18103</v>
      </c>
      <c r="E2647" t="s">
        <v>18107</v>
      </c>
      <c r="H2647" t="s">
        <v>12756</v>
      </c>
      <c r="I2647">
        <v>7.7</v>
      </c>
    </row>
    <row r="2648" spans="2:9" x14ac:dyDescent="0.3">
      <c r="B2648" t="s">
        <v>926</v>
      </c>
      <c r="C2648" t="s">
        <v>9668</v>
      </c>
      <c r="H2648" t="s">
        <v>50</v>
      </c>
      <c r="I2648">
        <v>8</v>
      </c>
    </row>
    <row r="2649" spans="2:9" x14ac:dyDescent="0.3">
      <c r="B2649" t="s">
        <v>3270</v>
      </c>
      <c r="C2649" t="s">
        <v>18105</v>
      </c>
      <c r="H2649" t="s">
        <v>6019</v>
      </c>
      <c r="I2649">
        <v>7.4</v>
      </c>
    </row>
    <row r="2650" spans="2:9" x14ac:dyDescent="0.3">
      <c r="B2650" t="s">
        <v>18114</v>
      </c>
      <c r="H2650" t="s">
        <v>3904</v>
      </c>
      <c r="I2650">
        <v>5.9</v>
      </c>
    </row>
    <row r="2651" spans="2:9" x14ac:dyDescent="0.3">
      <c r="B2651" t="s">
        <v>18105</v>
      </c>
      <c r="H2651" t="s">
        <v>209</v>
      </c>
      <c r="I2651">
        <v>7.8</v>
      </c>
    </row>
    <row r="2652" spans="2:9" x14ac:dyDescent="0.3">
      <c r="B2652" t="s">
        <v>3270</v>
      </c>
      <c r="H2652" t="s">
        <v>1872</v>
      </c>
      <c r="I2652">
        <v>7.4</v>
      </c>
    </row>
    <row r="2653" spans="2:9" x14ac:dyDescent="0.3">
      <c r="B2653" t="s">
        <v>18105</v>
      </c>
      <c r="H2653" t="s">
        <v>1618</v>
      </c>
      <c r="I2653">
        <v>6.5</v>
      </c>
    </row>
    <row r="2654" spans="2:9" x14ac:dyDescent="0.3">
      <c r="B2654" t="s">
        <v>18108</v>
      </c>
      <c r="C2654" t="s">
        <v>9668</v>
      </c>
      <c r="H2654" t="s">
        <v>2912</v>
      </c>
      <c r="I2654">
        <v>7</v>
      </c>
    </row>
    <row r="2655" spans="2:9" x14ac:dyDescent="0.3">
      <c r="B2655" t="s">
        <v>3270</v>
      </c>
      <c r="H2655" t="s">
        <v>1493</v>
      </c>
      <c r="I2655">
        <v>7.6</v>
      </c>
    </row>
    <row r="2656" spans="2:9" x14ac:dyDescent="0.3">
      <c r="B2656" t="s">
        <v>3270</v>
      </c>
      <c r="H2656" t="s">
        <v>2450</v>
      </c>
      <c r="I2656">
        <v>6.9</v>
      </c>
    </row>
    <row r="2657" spans="2:9" x14ac:dyDescent="0.3">
      <c r="B2657" t="s">
        <v>15392</v>
      </c>
      <c r="C2657" t="s">
        <v>18103</v>
      </c>
      <c r="D2657" t="s">
        <v>18105</v>
      </c>
      <c r="H2657" t="s">
        <v>2534</v>
      </c>
      <c r="I2657">
        <v>5.3</v>
      </c>
    </row>
    <row r="2658" spans="2:9" x14ac:dyDescent="0.3">
      <c r="B2658" t="s">
        <v>18108</v>
      </c>
      <c r="C2658" t="s">
        <v>18105</v>
      </c>
      <c r="H2658" t="s">
        <v>3671</v>
      </c>
      <c r="I2658">
        <v>6.4</v>
      </c>
    </row>
    <row r="2659" spans="2:9" x14ac:dyDescent="0.3">
      <c r="B2659" t="s">
        <v>1611</v>
      </c>
      <c r="C2659" t="s">
        <v>3270</v>
      </c>
      <c r="H2659" t="s">
        <v>5145</v>
      </c>
      <c r="I2659">
        <v>7.8</v>
      </c>
    </row>
    <row r="2660" spans="2:9" x14ac:dyDescent="0.3">
      <c r="B2660" t="s">
        <v>18103</v>
      </c>
      <c r="C2660" t="s">
        <v>6096</v>
      </c>
      <c r="D2660" t="s">
        <v>9668</v>
      </c>
      <c r="H2660" t="s">
        <v>8390</v>
      </c>
      <c r="I2660">
        <v>6.7</v>
      </c>
    </row>
    <row r="2661" spans="2:9" x14ac:dyDescent="0.3">
      <c r="B2661" t="s">
        <v>18111</v>
      </c>
      <c r="C2661" t="s">
        <v>15392</v>
      </c>
      <c r="H2661" t="s">
        <v>12812</v>
      </c>
      <c r="I2661">
        <v>5.3</v>
      </c>
    </row>
    <row r="2662" spans="2:9" x14ac:dyDescent="0.3">
      <c r="B2662" t="s">
        <v>3270</v>
      </c>
      <c r="H2662" t="s">
        <v>2450</v>
      </c>
      <c r="I2662">
        <v>6.3</v>
      </c>
    </row>
    <row r="2663" spans="2:9" x14ac:dyDescent="0.3">
      <c r="B2663" t="s">
        <v>18111</v>
      </c>
      <c r="C2663" t="s">
        <v>9668</v>
      </c>
      <c r="H2663" t="s">
        <v>329</v>
      </c>
      <c r="I2663">
        <v>7</v>
      </c>
    </row>
    <row r="2664" spans="2:9" x14ac:dyDescent="0.3">
      <c r="B2664" t="s">
        <v>3270</v>
      </c>
      <c r="C2664" t="s">
        <v>18105</v>
      </c>
      <c r="H2664" t="s">
        <v>1375</v>
      </c>
      <c r="I2664">
        <v>6.6</v>
      </c>
    </row>
    <row r="2665" spans="2:9" x14ac:dyDescent="0.3">
      <c r="B2665" t="s">
        <v>3270</v>
      </c>
      <c r="C2665" t="s">
        <v>9668</v>
      </c>
      <c r="D2665" t="s">
        <v>18112</v>
      </c>
      <c r="H2665" t="s">
        <v>12827</v>
      </c>
      <c r="I2665">
        <v>8.4</v>
      </c>
    </row>
    <row r="2666" spans="2:9" x14ac:dyDescent="0.3">
      <c r="B2666" t="s">
        <v>18109</v>
      </c>
      <c r="C2666" t="s">
        <v>18112</v>
      </c>
      <c r="D2666" t="s">
        <v>13426</v>
      </c>
      <c r="H2666" t="s">
        <v>1992</v>
      </c>
      <c r="I2666">
        <v>6</v>
      </c>
    </row>
    <row r="2667" spans="2:9" x14ac:dyDescent="0.3">
      <c r="H2667" t="s">
        <v>1611</v>
      </c>
      <c r="I2667">
        <v>5.4</v>
      </c>
    </row>
    <row r="2668" spans="2:9" x14ac:dyDescent="0.3">
      <c r="B2668" t="s">
        <v>18103</v>
      </c>
      <c r="C2668" t="s">
        <v>18105</v>
      </c>
      <c r="H2668" t="s">
        <v>660</v>
      </c>
      <c r="I2668">
        <v>7.8</v>
      </c>
    </row>
    <row r="2669" spans="2:9" x14ac:dyDescent="0.3">
      <c r="B2669" t="s">
        <v>926</v>
      </c>
      <c r="C2669" t="s">
        <v>3270</v>
      </c>
      <c r="D2669" t="s">
        <v>18105</v>
      </c>
      <c r="H2669" t="s">
        <v>202</v>
      </c>
      <c r="I2669">
        <v>7.6</v>
      </c>
    </row>
    <row r="2670" spans="2:9" x14ac:dyDescent="0.3">
      <c r="B2670" t="s">
        <v>9668</v>
      </c>
      <c r="H2670" t="s">
        <v>3911</v>
      </c>
      <c r="I2670">
        <v>6.6</v>
      </c>
    </row>
    <row r="2671" spans="2:9" x14ac:dyDescent="0.3">
      <c r="B2671" t="s">
        <v>9668</v>
      </c>
      <c r="H2671" t="s">
        <v>2836</v>
      </c>
      <c r="I2671">
        <v>6.4</v>
      </c>
    </row>
    <row r="2672" spans="2:9" x14ac:dyDescent="0.3">
      <c r="B2672" t="s">
        <v>3270</v>
      </c>
      <c r="C2672" t="s">
        <v>18114</v>
      </c>
      <c r="H2672" t="s">
        <v>4122</v>
      </c>
      <c r="I2672">
        <v>7</v>
      </c>
    </row>
    <row r="2673" spans="2:9" x14ac:dyDescent="0.3">
      <c r="B2673" t="s">
        <v>18111</v>
      </c>
      <c r="H2673" t="s">
        <v>982</v>
      </c>
      <c r="I2673">
        <v>5.7</v>
      </c>
    </row>
    <row r="2674" spans="2:9" x14ac:dyDescent="0.3">
      <c r="B2674" t="s">
        <v>18111</v>
      </c>
      <c r="C2674" t="s">
        <v>18104</v>
      </c>
      <c r="D2674" t="s">
        <v>9668</v>
      </c>
      <c r="H2674" t="s">
        <v>1361</v>
      </c>
      <c r="I2674">
        <v>5.9</v>
      </c>
    </row>
    <row r="2675" spans="2:9" x14ac:dyDescent="0.3">
      <c r="H2675" t="s">
        <v>1611</v>
      </c>
      <c r="I2675">
        <v>6.3</v>
      </c>
    </row>
    <row r="2676" spans="2:9" x14ac:dyDescent="0.3">
      <c r="B2676" t="s">
        <v>3270</v>
      </c>
      <c r="H2676" t="s">
        <v>2450</v>
      </c>
      <c r="I2676">
        <v>6.3</v>
      </c>
    </row>
    <row r="2677" spans="2:9" x14ac:dyDescent="0.3">
      <c r="B2677" t="s">
        <v>3270</v>
      </c>
      <c r="H2677" t="s">
        <v>2450</v>
      </c>
      <c r="I2677">
        <v>6.2</v>
      </c>
    </row>
    <row r="2678" spans="2:9" x14ac:dyDescent="0.3">
      <c r="B2678" t="s">
        <v>18107</v>
      </c>
      <c r="C2678" t="s">
        <v>18105</v>
      </c>
      <c r="H2678" t="s">
        <v>10412</v>
      </c>
      <c r="I2678">
        <v>2.1</v>
      </c>
    </row>
    <row r="2679" spans="2:9" x14ac:dyDescent="0.3">
      <c r="B2679" t="s">
        <v>3270</v>
      </c>
      <c r="H2679" t="s">
        <v>2450</v>
      </c>
      <c r="I2679">
        <v>5</v>
      </c>
    </row>
    <row r="2680" spans="2:9" x14ac:dyDescent="0.3">
      <c r="B2680" t="s">
        <v>9668</v>
      </c>
      <c r="H2680" t="s">
        <v>825</v>
      </c>
      <c r="I2680">
        <v>5.3</v>
      </c>
    </row>
    <row r="2681" spans="2:9" x14ac:dyDescent="0.3">
      <c r="B2681" t="s">
        <v>18105</v>
      </c>
      <c r="H2681" t="s">
        <v>209</v>
      </c>
      <c r="I2681">
        <v>7.1</v>
      </c>
    </row>
    <row r="2682" spans="2:9" x14ac:dyDescent="0.3">
      <c r="H2682" t="s">
        <v>3270</v>
      </c>
      <c r="I2682">
        <v>7</v>
      </c>
    </row>
    <row r="2683" spans="2:9" x14ac:dyDescent="0.3">
      <c r="B2683" t="s">
        <v>3270</v>
      </c>
      <c r="C2683" t="s">
        <v>6096</v>
      </c>
      <c r="D2683" t="s">
        <v>18104</v>
      </c>
      <c r="H2683" t="s">
        <v>12903</v>
      </c>
      <c r="I2683">
        <v>7</v>
      </c>
    </row>
    <row r="2684" spans="2:9" x14ac:dyDescent="0.3">
      <c r="B2684" t="s">
        <v>6096</v>
      </c>
      <c r="C2684" t="s">
        <v>9668</v>
      </c>
      <c r="H2684" t="s">
        <v>9106</v>
      </c>
      <c r="I2684">
        <v>7.1</v>
      </c>
    </row>
    <row r="2685" spans="2:9" x14ac:dyDescent="0.3">
      <c r="B2685" t="s">
        <v>3270</v>
      </c>
      <c r="C2685" t="s">
        <v>18105</v>
      </c>
      <c r="H2685" t="s">
        <v>1375</v>
      </c>
      <c r="I2685">
        <v>7</v>
      </c>
    </row>
    <row r="2686" spans="2:9" x14ac:dyDescent="0.3">
      <c r="H2686" t="s">
        <v>3270</v>
      </c>
      <c r="I2686">
        <v>7.7</v>
      </c>
    </row>
    <row r="2687" spans="2:9" x14ac:dyDescent="0.3">
      <c r="B2687" t="s">
        <v>3270</v>
      </c>
      <c r="H2687" t="s">
        <v>2450</v>
      </c>
      <c r="I2687">
        <v>7.1</v>
      </c>
    </row>
    <row r="2688" spans="2:9" x14ac:dyDescent="0.3">
      <c r="B2688" t="s">
        <v>9668</v>
      </c>
      <c r="H2688" t="s">
        <v>3911</v>
      </c>
      <c r="I2688">
        <v>6.8</v>
      </c>
    </row>
    <row r="2689" spans="2:9" x14ac:dyDescent="0.3">
      <c r="B2689" t="s">
        <v>18105</v>
      </c>
      <c r="C2689" t="s">
        <v>18104</v>
      </c>
      <c r="H2689" t="s">
        <v>5257</v>
      </c>
      <c r="I2689">
        <v>7.5</v>
      </c>
    </row>
    <row r="2690" spans="2:9" x14ac:dyDescent="0.3">
      <c r="B2690" t="s">
        <v>3270</v>
      </c>
      <c r="C2690" t="s">
        <v>18105</v>
      </c>
      <c r="H2690" t="s">
        <v>4618</v>
      </c>
      <c r="I2690">
        <v>6.3</v>
      </c>
    </row>
    <row r="2691" spans="2:9" x14ac:dyDescent="0.3">
      <c r="B2691" t="s">
        <v>3270</v>
      </c>
      <c r="C2691" t="s">
        <v>15392</v>
      </c>
      <c r="H2691" t="s">
        <v>3138</v>
      </c>
      <c r="I2691">
        <v>7.3</v>
      </c>
    </row>
    <row r="2692" spans="2:9" x14ac:dyDescent="0.3">
      <c r="B2692" t="s">
        <v>18108</v>
      </c>
      <c r="C2692" t="s">
        <v>18105</v>
      </c>
      <c r="H2692" t="s">
        <v>3671</v>
      </c>
      <c r="I2692">
        <v>6.8</v>
      </c>
    </row>
    <row r="2693" spans="2:9" x14ac:dyDescent="0.3">
      <c r="B2693" t="s">
        <v>3270</v>
      </c>
      <c r="C2693" t="s">
        <v>9668</v>
      </c>
      <c r="H2693" t="s">
        <v>2062</v>
      </c>
      <c r="I2693">
        <v>7.2</v>
      </c>
    </row>
    <row r="2694" spans="2:9" x14ac:dyDescent="0.3">
      <c r="B2694" t="s">
        <v>18111</v>
      </c>
      <c r="H2694" t="s">
        <v>982</v>
      </c>
      <c r="I2694">
        <v>6.4</v>
      </c>
    </row>
    <row r="2695" spans="2:9" x14ac:dyDescent="0.3">
      <c r="B2695" t="s">
        <v>3270</v>
      </c>
      <c r="H2695" t="s">
        <v>2450</v>
      </c>
      <c r="I2695">
        <v>6</v>
      </c>
    </row>
    <row r="2696" spans="2:9" x14ac:dyDescent="0.3">
      <c r="B2696" t="s">
        <v>18108</v>
      </c>
      <c r="C2696" t="s">
        <v>9668</v>
      </c>
      <c r="H2696" t="s">
        <v>1861</v>
      </c>
      <c r="I2696">
        <v>6.4</v>
      </c>
    </row>
    <row r="2697" spans="2:9" x14ac:dyDescent="0.3">
      <c r="B2697" t="s">
        <v>3270</v>
      </c>
      <c r="C2697" t="s">
        <v>9668</v>
      </c>
      <c r="H2697" t="s">
        <v>2062</v>
      </c>
      <c r="I2697">
        <v>7.5</v>
      </c>
    </row>
    <row r="2698" spans="2:9" x14ac:dyDescent="0.3">
      <c r="B2698" t="s">
        <v>18105</v>
      </c>
      <c r="C2698" t="s">
        <v>18112</v>
      </c>
      <c r="H2698" t="s">
        <v>5344</v>
      </c>
      <c r="I2698">
        <v>7.1</v>
      </c>
    </row>
    <row r="2699" spans="2:9" x14ac:dyDescent="0.3">
      <c r="H2699" t="s">
        <v>1611</v>
      </c>
      <c r="I2699">
        <v>4.5999999999999996</v>
      </c>
    </row>
    <row r="2700" spans="2:9" x14ac:dyDescent="0.3">
      <c r="B2700" t="s">
        <v>18109</v>
      </c>
      <c r="C2700" t="s">
        <v>18112</v>
      </c>
      <c r="H2700" t="s">
        <v>1898</v>
      </c>
      <c r="I2700">
        <v>7.7</v>
      </c>
    </row>
    <row r="2701" spans="2:9" x14ac:dyDescent="0.3">
      <c r="B2701" t="s">
        <v>18106</v>
      </c>
      <c r="C2701" t="s">
        <v>1611</v>
      </c>
      <c r="D2701" t="s">
        <v>15392</v>
      </c>
      <c r="E2701" t="s">
        <v>18103</v>
      </c>
      <c r="F2701" t="s">
        <v>18104</v>
      </c>
      <c r="H2701" t="s">
        <v>1144</v>
      </c>
      <c r="I2701">
        <v>6.7</v>
      </c>
    </row>
    <row r="2702" spans="2:9" x14ac:dyDescent="0.3">
      <c r="B2702" t="s">
        <v>3270</v>
      </c>
      <c r="C2702" t="s">
        <v>18112</v>
      </c>
      <c r="H2702" t="s">
        <v>1420</v>
      </c>
      <c r="I2702">
        <v>5.6</v>
      </c>
    </row>
    <row r="2703" spans="2:9" x14ac:dyDescent="0.3">
      <c r="B2703" t="s">
        <v>18111</v>
      </c>
      <c r="H2703" t="s">
        <v>982</v>
      </c>
      <c r="I2703">
        <v>8.3000000000000007</v>
      </c>
    </row>
    <row r="2704" spans="2:9" x14ac:dyDescent="0.3">
      <c r="B2704" t="s">
        <v>6096</v>
      </c>
      <c r="H2704" t="s">
        <v>7035</v>
      </c>
      <c r="I2704">
        <v>6.6</v>
      </c>
    </row>
    <row r="2705" spans="2:9" x14ac:dyDescent="0.3">
      <c r="B2705" t="s">
        <v>18103</v>
      </c>
      <c r="C2705" t="s">
        <v>6096</v>
      </c>
      <c r="H2705" t="s">
        <v>855</v>
      </c>
      <c r="I2705">
        <v>7.2</v>
      </c>
    </row>
    <row r="2706" spans="2:9" x14ac:dyDescent="0.3">
      <c r="B2706" t="s">
        <v>926</v>
      </c>
      <c r="C2706" t="s">
        <v>18103</v>
      </c>
      <c r="D2706" t="s">
        <v>18104</v>
      </c>
      <c r="H2706" t="s">
        <v>31</v>
      </c>
      <c r="I2706">
        <v>8.6999999999999993</v>
      </c>
    </row>
    <row r="2707" spans="2:9" x14ac:dyDescent="0.3">
      <c r="H2707" t="s">
        <v>1611</v>
      </c>
      <c r="I2707">
        <v>6</v>
      </c>
    </row>
    <row r="2708" spans="2:9" x14ac:dyDescent="0.3">
      <c r="B2708" t="s">
        <v>18105</v>
      </c>
      <c r="C2708" t="s">
        <v>18112</v>
      </c>
      <c r="H2708" t="s">
        <v>5344</v>
      </c>
      <c r="I2708">
        <v>8</v>
      </c>
    </row>
    <row r="2709" spans="2:9" x14ac:dyDescent="0.3">
      <c r="B2709" t="s">
        <v>3270</v>
      </c>
      <c r="C2709" t="s">
        <v>15392</v>
      </c>
      <c r="D2709" t="s">
        <v>18114</v>
      </c>
      <c r="E2709" t="s">
        <v>18107</v>
      </c>
      <c r="F2709" t="s">
        <v>18105</v>
      </c>
      <c r="H2709" t="s">
        <v>2905</v>
      </c>
      <c r="I2709">
        <v>4.5</v>
      </c>
    </row>
    <row r="2710" spans="2:9" x14ac:dyDescent="0.3">
      <c r="B2710" t="s">
        <v>3270</v>
      </c>
      <c r="C2710" t="s">
        <v>18110</v>
      </c>
      <c r="H2710" t="s">
        <v>1575</v>
      </c>
      <c r="I2710">
        <v>7.9</v>
      </c>
    </row>
    <row r="2711" spans="2:9" x14ac:dyDescent="0.3">
      <c r="B2711" t="s">
        <v>18111</v>
      </c>
      <c r="H2711" t="s">
        <v>982</v>
      </c>
      <c r="I2711">
        <v>7.5</v>
      </c>
    </row>
    <row r="2712" spans="2:9" x14ac:dyDescent="0.3">
      <c r="B2712" t="s">
        <v>18103</v>
      </c>
      <c r="C2712" t="s">
        <v>18114</v>
      </c>
      <c r="D2712" t="s">
        <v>18105</v>
      </c>
      <c r="H2712" t="s">
        <v>13038</v>
      </c>
      <c r="I2712">
        <v>6.8</v>
      </c>
    </row>
    <row r="2713" spans="2:9" x14ac:dyDescent="0.3">
      <c r="B2713" t="s">
        <v>18110</v>
      </c>
      <c r="H2713" t="s">
        <v>3753</v>
      </c>
      <c r="I2713">
        <v>7.2</v>
      </c>
    </row>
    <row r="2714" spans="2:9" x14ac:dyDescent="0.3">
      <c r="B2714" t="s">
        <v>9668</v>
      </c>
      <c r="H2714" t="s">
        <v>1477</v>
      </c>
      <c r="I2714">
        <v>7.1</v>
      </c>
    </row>
    <row r="2715" spans="2:9" x14ac:dyDescent="0.3">
      <c r="B2715" t="s">
        <v>18105</v>
      </c>
      <c r="H2715" t="s">
        <v>209</v>
      </c>
      <c r="I2715">
        <v>7.4</v>
      </c>
    </row>
    <row r="2716" spans="2:9" x14ac:dyDescent="0.3">
      <c r="B2716" t="s">
        <v>3270</v>
      </c>
      <c r="H2716" t="s">
        <v>1872</v>
      </c>
      <c r="I2716">
        <v>7.6</v>
      </c>
    </row>
    <row r="2717" spans="2:9" x14ac:dyDescent="0.3">
      <c r="B2717" t="s">
        <v>18105</v>
      </c>
      <c r="H2717" t="s">
        <v>209</v>
      </c>
      <c r="I2717">
        <v>6.9</v>
      </c>
    </row>
    <row r="2718" spans="2:9" x14ac:dyDescent="0.3">
      <c r="B2718" t="s">
        <v>18108</v>
      </c>
      <c r="H2718" t="s">
        <v>4883</v>
      </c>
      <c r="I2718">
        <v>6</v>
      </c>
    </row>
    <row r="2719" spans="2:9" x14ac:dyDescent="0.3">
      <c r="H2719" t="s">
        <v>3270</v>
      </c>
      <c r="I2719">
        <v>7.3</v>
      </c>
    </row>
    <row r="2720" spans="2:9" x14ac:dyDescent="0.3">
      <c r="B2720" t="s">
        <v>18111</v>
      </c>
      <c r="H2720" t="s">
        <v>982</v>
      </c>
      <c r="I2720">
        <v>4.5999999999999996</v>
      </c>
    </row>
    <row r="2721" spans="2:9" x14ac:dyDescent="0.3">
      <c r="B2721" t="s">
        <v>3270</v>
      </c>
      <c r="C2721" t="s">
        <v>9668</v>
      </c>
      <c r="H2721" t="s">
        <v>2062</v>
      </c>
      <c r="I2721">
        <v>6</v>
      </c>
    </row>
    <row r="2722" spans="2:9" x14ac:dyDescent="0.3">
      <c r="B2722" t="s">
        <v>18104</v>
      </c>
      <c r="H2722" t="s">
        <v>9496</v>
      </c>
      <c r="I2722">
        <v>5.5</v>
      </c>
    </row>
    <row r="2723" spans="2:9" x14ac:dyDescent="0.3">
      <c r="B2723" t="s">
        <v>18105</v>
      </c>
      <c r="H2723" t="s">
        <v>209</v>
      </c>
      <c r="I2723">
        <v>7.5</v>
      </c>
    </row>
    <row r="2724" spans="2:9" x14ac:dyDescent="0.3">
      <c r="B2724" t="s">
        <v>18110</v>
      </c>
      <c r="H2724" t="s">
        <v>3753</v>
      </c>
      <c r="I2724">
        <v>6.3</v>
      </c>
    </row>
    <row r="2725" spans="2:9" x14ac:dyDescent="0.3">
      <c r="H2725" t="s">
        <v>1611</v>
      </c>
      <c r="I2725">
        <v>5.0999999999999996</v>
      </c>
    </row>
    <row r="2726" spans="2:9" x14ac:dyDescent="0.3">
      <c r="B2726" t="s">
        <v>3270</v>
      </c>
      <c r="H2726" t="s">
        <v>2450</v>
      </c>
      <c r="I2726">
        <v>6.8</v>
      </c>
    </row>
    <row r="2727" spans="2:9" x14ac:dyDescent="0.3">
      <c r="H2727" t="s">
        <v>1611</v>
      </c>
      <c r="I2727">
        <v>5.3</v>
      </c>
    </row>
    <row r="2728" spans="2:9" x14ac:dyDescent="0.3">
      <c r="B2728" t="s">
        <v>3270</v>
      </c>
      <c r="C2728" t="s">
        <v>9668</v>
      </c>
      <c r="H2728" t="s">
        <v>2062</v>
      </c>
      <c r="I2728">
        <v>7.3</v>
      </c>
    </row>
    <row r="2729" spans="2:9" x14ac:dyDescent="0.3">
      <c r="B2729" t="s">
        <v>3270</v>
      </c>
      <c r="C2729" t="s">
        <v>18109</v>
      </c>
      <c r="H2729" t="s">
        <v>5652</v>
      </c>
      <c r="I2729">
        <v>7.3</v>
      </c>
    </row>
    <row r="2730" spans="2:9" x14ac:dyDescent="0.3">
      <c r="B2730" t="s">
        <v>3270</v>
      </c>
      <c r="H2730" t="s">
        <v>1493</v>
      </c>
      <c r="I2730">
        <v>7.1</v>
      </c>
    </row>
    <row r="2731" spans="2:9" x14ac:dyDescent="0.3">
      <c r="B2731" t="s">
        <v>18103</v>
      </c>
      <c r="C2731" t="s">
        <v>6096</v>
      </c>
      <c r="H2731" t="s">
        <v>855</v>
      </c>
      <c r="I2731">
        <v>7.6</v>
      </c>
    </row>
    <row r="2732" spans="2:9" x14ac:dyDescent="0.3">
      <c r="B2732" t="s">
        <v>18105</v>
      </c>
      <c r="H2732" t="s">
        <v>1618</v>
      </c>
      <c r="I2732">
        <v>5.3</v>
      </c>
    </row>
    <row r="2733" spans="2:9" x14ac:dyDescent="0.3">
      <c r="B2733" t="s">
        <v>18105</v>
      </c>
      <c r="H2733" t="s">
        <v>209</v>
      </c>
      <c r="I2733">
        <v>7.8</v>
      </c>
    </row>
    <row r="2734" spans="2:9" x14ac:dyDescent="0.3">
      <c r="B2734" t="s">
        <v>3270</v>
      </c>
      <c r="C2734" t="s">
        <v>18109</v>
      </c>
      <c r="H2734" t="s">
        <v>5652</v>
      </c>
      <c r="I2734">
        <v>7.7</v>
      </c>
    </row>
    <row r="2735" spans="2:9" x14ac:dyDescent="0.3">
      <c r="B2735" t="s">
        <v>3270</v>
      </c>
      <c r="H2735" t="s">
        <v>1872</v>
      </c>
      <c r="I2735">
        <v>7.7</v>
      </c>
    </row>
    <row r="2736" spans="2:9" x14ac:dyDescent="0.3">
      <c r="B2736" t="s">
        <v>18114</v>
      </c>
      <c r="C2736" t="s">
        <v>18105</v>
      </c>
      <c r="H2736" t="s">
        <v>6232</v>
      </c>
      <c r="I2736">
        <v>5.4</v>
      </c>
    </row>
    <row r="2737" spans="2:9" x14ac:dyDescent="0.3">
      <c r="B2737" t="s">
        <v>3270</v>
      </c>
      <c r="C2737" t="s">
        <v>18105</v>
      </c>
      <c r="H2737" t="s">
        <v>1375</v>
      </c>
      <c r="I2737">
        <v>6.2</v>
      </c>
    </row>
    <row r="2738" spans="2:9" x14ac:dyDescent="0.3">
      <c r="B2738" t="s">
        <v>18114</v>
      </c>
      <c r="H2738" t="s">
        <v>5897</v>
      </c>
      <c r="I2738">
        <v>7.4</v>
      </c>
    </row>
    <row r="2739" spans="2:9" x14ac:dyDescent="0.3">
      <c r="B2739" t="s">
        <v>18105</v>
      </c>
      <c r="C2739" t="s">
        <v>9668</v>
      </c>
      <c r="H2739" t="s">
        <v>8366</v>
      </c>
      <c r="I2739">
        <v>6.2</v>
      </c>
    </row>
    <row r="2740" spans="2:9" x14ac:dyDescent="0.3">
      <c r="B2740" t="s">
        <v>3270</v>
      </c>
      <c r="C2740" t="s">
        <v>18105</v>
      </c>
      <c r="H2740" t="s">
        <v>2245</v>
      </c>
      <c r="I2740">
        <v>5.0999999999999996</v>
      </c>
    </row>
    <row r="2741" spans="2:9" x14ac:dyDescent="0.3">
      <c r="B2741" t="s">
        <v>3270</v>
      </c>
      <c r="C2741" t="s">
        <v>18114</v>
      </c>
      <c r="H2741" t="s">
        <v>4122</v>
      </c>
      <c r="I2741">
        <v>6.8</v>
      </c>
    </row>
    <row r="2742" spans="2:9" x14ac:dyDescent="0.3">
      <c r="B2742" t="s">
        <v>6096</v>
      </c>
      <c r="H2742" t="s">
        <v>7035</v>
      </c>
      <c r="I2742">
        <v>7.4</v>
      </c>
    </row>
    <row r="2743" spans="2:9" x14ac:dyDescent="0.3">
      <c r="B2743" t="s">
        <v>18108</v>
      </c>
      <c r="H2743" t="s">
        <v>4883</v>
      </c>
      <c r="I2743">
        <v>5.8</v>
      </c>
    </row>
    <row r="2744" spans="2:9" x14ac:dyDescent="0.3">
      <c r="B2744" t="s">
        <v>3270</v>
      </c>
      <c r="C2744" t="s">
        <v>18108</v>
      </c>
      <c r="D2744" t="s">
        <v>9668</v>
      </c>
      <c r="H2744" t="s">
        <v>2079</v>
      </c>
      <c r="I2744">
        <v>6.4</v>
      </c>
    </row>
    <row r="2745" spans="2:9" x14ac:dyDescent="0.3">
      <c r="H2745" t="s">
        <v>3270</v>
      </c>
      <c r="I2745">
        <v>6</v>
      </c>
    </row>
    <row r="2746" spans="2:9" x14ac:dyDescent="0.3">
      <c r="B2746" t="s">
        <v>18105</v>
      </c>
      <c r="H2746" t="s">
        <v>1618</v>
      </c>
      <c r="I2746">
        <v>6.9</v>
      </c>
    </row>
    <row r="2747" spans="2:9" x14ac:dyDescent="0.3">
      <c r="B2747" t="s">
        <v>18104</v>
      </c>
      <c r="C2747" t="s">
        <v>9668</v>
      </c>
      <c r="H2747" t="s">
        <v>4155</v>
      </c>
      <c r="I2747">
        <v>5.5</v>
      </c>
    </row>
    <row r="2748" spans="2:9" x14ac:dyDescent="0.3">
      <c r="H2748" t="s">
        <v>6096</v>
      </c>
      <c r="I2748">
        <v>5.4</v>
      </c>
    </row>
    <row r="2749" spans="2:9" x14ac:dyDescent="0.3">
      <c r="B2749" t="s">
        <v>18108</v>
      </c>
      <c r="C2749" t="s">
        <v>18104</v>
      </c>
      <c r="H2749" t="s">
        <v>1340</v>
      </c>
      <c r="I2749">
        <v>8.3000000000000007</v>
      </c>
    </row>
    <row r="2750" spans="2:9" x14ac:dyDescent="0.3">
      <c r="B2750" t="s">
        <v>18104</v>
      </c>
      <c r="H2750" t="s">
        <v>13208</v>
      </c>
      <c r="I2750">
        <v>7.9</v>
      </c>
    </row>
    <row r="2751" spans="2:9" x14ac:dyDescent="0.3">
      <c r="B2751" t="s">
        <v>3270</v>
      </c>
      <c r="C2751" t="s">
        <v>18105</v>
      </c>
      <c r="H2751" t="s">
        <v>1375</v>
      </c>
      <c r="I2751">
        <v>6.5</v>
      </c>
    </row>
    <row r="2752" spans="2:9" x14ac:dyDescent="0.3">
      <c r="B2752" t="s">
        <v>18109</v>
      </c>
      <c r="C2752" t="s">
        <v>18112</v>
      </c>
      <c r="H2752" t="s">
        <v>1898</v>
      </c>
      <c r="I2752">
        <v>6.6</v>
      </c>
    </row>
    <row r="2753" spans="2:9" x14ac:dyDescent="0.3">
      <c r="H2753" t="s">
        <v>3270</v>
      </c>
      <c r="I2753">
        <v>8.3000000000000007</v>
      </c>
    </row>
    <row r="2754" spans="2:9" x14ac:dyDescent="0.3">
      <c r="B2754" t="s">
        <v>18108</v>
      </c>
      <c r="H2754" t="s">
        <v>4883</v>
      </c>
      <c r="I2754">
        <v>6.2</v>
      </c>
    </row>
    <row r="2755" spans="2:9" x14ac:dyDescent="0.3">
      <c r="B2755" t="s">
        <v>1611</v>
      </c>
      <c r="C2755" t="s">
        <v>18112</v>
      </c>
      <c r="H2755" t="s">
        <v>7522</v>
      </c>
      <c r="I2755">
        <v>6.9</v>
      </c>
    </row>
    <row r="2756" spans="2:9" x14ac:dyDescent="0.3">
      <c r="B2756" t="s">
        <v>18110</v>
      </c>
      <c r="H2756" t="s">
        <v>3753</v>
      </c>
      <c r="I2756">
        <v>5.9</v>
      </c>
    </row>
    <row r="2757" spans="2:9" x14ac:dyDescent="0.3">
      <c r="B2757" t="s">
        <v>6096</v>
      </c>
      <c r="C2757" t="s">
        <v>18104</v>
      </c>
      <c r="D2757" t="s">
        <v>9668</v>
      </c>
      <c r="H2757" t="s">
        <v>2145</v>
      </c>
      <c r="I2757">
        <v>6.1</v>
      </c>
    </row>
    <row r="2758" spans="2:9" x14ac:dyDescent="0.3">
      <c r="B2758" t="s">
        <v>18105</v>
      </c>
      <c r="H2758" t="s">
        <v>1618</v>
      </c>
      <c r="I2758">
        <v>5.8</v>
      </c>
    </row>
    <row r="2759" spans="2:9" x14ac:dyDescent="0.3">
      <c r="H2759" t="s">
        <v>3270</v>
      </c>
      <c r="I2759">
        <v>7.3</v>
      </c>
    </row>
    <row r="2760" spans="2:9" x14ac:dyDescent="0.3">
      <c r="B2760" t="s">
        <v>18108</v>
      </c>
      <c r="H2760" t="s">
        <v>4883</v>
      </c>
      <c r="I2760">
        <v>5.9</v>
      </c>
    </row>
    <row r="2761" spans="2:9" x14ac:dyDescent="0.3">
      <c r="B2761" t="s">
        <v>6096</v>
      </c>
      <c r="C2761" t="s">
        <v>18108</v>
      </c>
      <c r="D2761" t="s">
        <v>9668</v>
      </c>
      <c r="H2761" t="s">
        <v>5834</v>
      </c>
      <c r="I2761">
        <v>5.5</v>
      </c>
    </row>
    <row r="2762" spans="2:9" x14ac:dyDescent="0.3">
      <c r="B2762" t="s">
        <v>3270</v>
      </c>
      <c r="C2762" t="s">
        <v>18105</v>
      </c>
      <c r="H2762" t="s">
        <v>1375</v>
      </c>
      <c r="I2762">
        <v>5</v>
      </c>
    </row>
    <row r="2763" spans="2:9" x14ac:dyDescent="0.3">
      <c r="B2763" t="s">
        <v>18110</v>
      </c>
      <c r="H2763" t="s">
        <v>3637</v>
      </c>
      <c r="I2763">
        <v>7</v>
      </c>
    </row>
    <row r="2764" spans="2:9" x14ac:dyDescent="0.3">
      <c r="B2764" t="s">
        <v>3270</v>
      </c>
      <c r="C2764" t="s">
        <v>15392</v>
      </c>
      <c r="D2764" t="s">
        <v>18110</v>
      </c>
      <c r="H2764" t="s">
        <v>7071</v>
      </c>
      <c r="I2764">
        <v>6.4</v>
      </c>
    </row>
    <row r="2765" spans="2:9" x14ac:dyDescent="0.3">
      <c r="B2765" t="s">
        <v>18108</v>
      </c>
      <c r="C2765" t="s">
        <v>9668</v>
      </c>
      <c r="H2765" t="s">
        <v>2912</v>
      </c>
      <c r="I2765">
        <v>5.9</v>
      </c>
    </row>
    <row r="2766" spans="2:9" x14ac:dyDescent="0.3">
      <c r="B2766" t="s">
        <v>18110</v>
      </c>
      <c r="H2766" t="s">
        <v>3753</v>
      </c>
      <c r="I2766">
        <v>7</v>
      </c>
    </row>
    <row r="2767" spans="2:9" x14ac:dyDescent="0.3">
      <c r="B2767" t="s">
        <v>18108</v>
      </c>
      <c r="H2767" t="s">
        <v>4883</v>
      </c>
      <c r="I2767">
        <v>6.1</v>
      </c>
    </row>
    <row r="2768" spans="2:9" x14ac:dyDescent="0.3">
      <c r="B2768" t="s">
        <v>1611</v>
      </c>
      <c r="C2768" t="s">
        <v>18114</v>
      </c>
      <c r="D2768" t="s">
        <v>18104</v>
      </c>
      <c r="H2768" t="s">
        <v>13271</v>
      </c>
      <c r="I2768">
        <v>6.9</v>
      </c>
    </row>
    <row r="2769" spans="2:9" x14ac:dyDescent="0.3">
      <c r="B2769" t="s">
        <v>15392</v>
      </c>
      <c r="C2769" t="s">
        <v>18107</v>
      </c>
      <c r="H2769" t="s">
        <v>13278</v>
      </c>
      <c r="I2769">
        <v>7.5</v>
      </c>
    </row>
    <row r="2770" spans="2:9" x14ac:dyDescent="0.3">
      <c r="B2770" t="s">
        <v>3270</v>
      </c>
      <c r="H2770" t="s">
        <v>2450</v>
      </c>
      <c r="I2770">
        <v>7.3</v>
      </c>
    </row>
    <row r="2771" spans="2:9" x14ac:dyDescent="0.3">
      <c r="B2771" t="s">
        <v>1611</v>
      </c>
      <c r="C2771" t="s">
        <v>15392</v>
      </c>
      <c r="D2771" t="s">
        <v>18108</v>
      </c>
      <c r="E2771" t="s">
        <v>18104</v>
      </c>
      <c r="H2771" t="s">
        <v>7846</v>
      </c>
      <c r="I2771">
        <v>6.5</v>
      </c>
    </row>
    <row r="2772" spans="2:9" x14ac:dyDescent="0.3">
      <c r="B2772" t="s">
        <v>926</v>
      </c>
      <c r="C2772" t="s">
        <v>18104</v>
      </c>
      <c r="D2772" t="s">
        <v>9668</v>
      </c>
      <c r="H2772" t="s">
        <v>222</v>
      </c>
      <c r="I2772">
        <v>6.2</v>
      </c>
    </row>
    <row r="2773" spans="2:9" x14ac:dyDescent="0.3">
      <c r="B2773" t="s">
        <v>18108</v>
      </c>
      <c r="C2773" t="s">
        <v>9668</v>
      </c>
      <c r="H2773" t="s">
        <v>2912</v>
      </c>
      <c r="I2773">
        <v>6</v>
      </c>
    </row>
    <row r="2774" spans="2:9" x14ac:dyDescent="0.3">
      <c r="B2774" t="s">
        <v>18108</v>
      </c>
      <c r="C2774" t="s">
        <v>9668</v>
      </c>
      <c r="H2774" t="s">
        <v>2912</v>
      </c>
      <c r="I2774">
        <v>6.3</v>
      </c>
    </row>
    <row r="2775" spans="2:9" x14ac:dyDescent="0.3">
      <c r="B2775" t="s">
        <v>3270</v>
      </c>
      <c r="H2775" t="s">
        <v>2450</v>
      </c>
      <c r="I2775">
        <v>5.8</v>
      </c>
    </row>
    <row r="2776" spans="2:9" x14ac:dyDescent="0.3">
      <c r="B2776" t="s">
        <v>6096</v>
      </c>
      <c r="C2776" t="s">
        <v>9668</v>
      </c>
      <c r="H2776" t="s">
        <v>9106</v>
      </c>
      <c r="I2776">
        <v>6.1</v>
      </c>
    </row>
    <row r="2777" spans="2:9" x14ac:dyDescent="0.3">
      <c r="B2777" t="s">
        <v>1611</v>
      </c>
      <c r="C2777" t="s">
        <v>3270</v>
      </c>
      <c r="D2777" t="s">
        <v>18114</v>
      </c>
      <c r="H2777" t="s">
        <v>13315</v>
      </c>
      <c r="I2777">
        <v>6.9</v>
      </c>
    </row>
    <row r="2778" spans="2:9" x14ac:dyDescent="0.3">
      <c r="B2778" t="s">
        <v>18111</v>
      </c>
      <c r="H2778" t="s">
        <v>982</v>
      </c>
      <c r="I2778">
        <v>8.3000000000000007</v>
      </c>
    </row>
    <row r="2779" spans="2:9" x14ac:dyDescent="0.3">
      <c r="B2779" t="s">
        <v>18104</v>
      </c>
      <c r="H2779" t="s">
        <v>9496</v>
      </c>
      <c r="I2779">
        <v>5.4</v>
      </c>
    </row>
    <row r="2780" spans="2:9" x14ac:dyDescent="0.3">
      <c r="B2780" t="s">
        <v>3270</v>
      </c>
      <c r="C2780" t="s">
        <v>18114</v>
      </c>
      <c r="D2780" t="s">
        <v>18105</v>
      </c>
      <c r="H2780" t="s">
        <v>5505</v>
      </c>
      <c r="I2780">
        <v>6.7</v>
      </c>
    </row>
    <row r="2781" spans="2:9" x14ac:dyDescent="0.3">
      <c r="B2781" t="s">
        <v>1611</v>
      </c>
      <c r="C2781" t="s">
        <v>3270</v>
      </c>
      <c r="D2781" t="s">
        <v>18103</v>
      </c>
      <c r="H2781" t="s">
        <v>10234</v>
      </c>
      <c r="I2781">
        <v>7.4</v>
      </c>
    </row>
    <row r="2782" spans="2:9" x14ac:dyDescent="0.3">
      <c r="B2782" t="s">
        <v>3270</v>
      </c>
      <c r="H2782" t="s">
        <v>2450</v>
      </c>
      <c r="I2782">
        <v>5.6</v>
      </c>
    </row>
    <row r="2783" spans="2:9" x14ac:dyDescent="0.3">
      <c r="B2783" t="s">
        <v>6096</v>
      </c>
      <c r="C2783" t="s">
        <v>18104</v>
      </c>
      <c r="H2783" t="s">
        <v>13336</v>
      </c>
      <c r="I2783">
        <v>6.5</v>
      </c>
    </row>
    <row r="2784" spans="2:9" x14ac:dyDescent="0.3">
      <c r="B2784" t="s">
        <v>9668</v>
      </c>
      <c r="H2784" t="s">
        <v>59</v>
      </c>
      <c r="I2784">
        <v>6.5</v>
      </c>
    </row>
    <row r="2785" spans="2:9" x14ac:dyDescent="0.3">
      <c r="B2785" t="s">
        <v>1611</v>
      </c>
      <c r="C2785" t="s">
        <v>18111</v>
      </c>
      <c r="H2785" t="s">
        <v>1689</v>
      </c>
      <c r="I2785">
        <v>5.8</v>
      </c>
    </row>
    <row r="2786" spans="2:9" x14ac:dyDescent="0.3">
      <c r="B2786" t="s">
        <v>9668</v>
      </c>
      <c r="H2786" t="s">
        <v>3911</v>
      </c>
      <c r="I2786">
        <v>5</v>
      </c>
    </row>
    <row r="2787" spans="2:9" x14ac:dyDescent="0.3">
      <c r="B2787" t="s">
        <v>18105</v>
      </c>
      <c r="H2787" t="s">
        <v>1618</v>
      </c>
      <c r="I2787">
        <v>5.5</v>
      </c>
    </row>
    <row r="2788" spans="2:9" x14ac:dyDescent="0.3">
      <c r="B2788" t="s">
        <v>18105</v>
      </c>
      <c r="H2788" t="s">
        <v>1618</v>
      </c>
      <c r="I2788">
        <v>6.5</v>
      </c>
    </row>
    <row r="2789" spans="2:9" x14ac:dyDescent="0.3">
      <c r="B2789" t="s">
        <v>3270</v>
      </c>
      <c r="H2789" t="s">
        <v>1872</v>
      </c>
      <c r="I2789">
        <v>7.2</v>
      </c>
    </row>
    <row r="2790" spans="2:9" x14ac:dyDescent="0.3">
      <c r="B2790" t="s">
        <v>18108</v>
      </c>
      <c r="C2790" t="s">
        <v>9668</v>
      </c>
      <c r="H2790" t="s">
        <v>2912</v>
      </c>
      <c r="I2790">
        <v>5.2</v>
      </c>
    </row>
    <row r="2791" spans="2:9" x14ac:dyDescent="0.3">
      <c r="B2791" t="s">
        <v>18114</v>
      </c>
      <c r="H2791" t="s">
        <v>5897</v>
      </c>
      <c r="I2791">
        <v>5.7</v>
      </c>
    </row>
    <row r="2792" spans="2:9" x14ac:dyDescent="0.3">
      <c r="B2792" t="s">
        <v>18108</v>
      </c>
      <c r="C2792" t="s">
        <v>9668</v>
      </c>
      <c r="H2792" t="s">
        <v>2912</v>
      </c>
      <c r="I2792">
        <v>4.7</v>
      </c>
    </row>
    <row r="2793" spans="2:9" x14ac:dyDescent="0.3">
      <c r="B2793" t="s">
        <v>18104</v>
      </c>
      <c r="C2793" t="s">
        <v>9668</v>
      </c>
      <c r="H2793" t="s">
        <v>4816</v>
      </c>
      <c r="I2793">
        <v>5.9</v>
      </c>
    </row>
    <row r="2794" spans="2:9" x14ac:dyDescent="0.3">
      <c r="B2794" t="s">
        <v>3270</v>
      </c>
      <c r="C2794" t="s">
        <v>18114</v>
      </c>
      <c r="H2794" t="s">
        <v>5265</v>
      </c>
      <c r="I2794">
        <v>6.8</v>
      </c>
    </row>
    <row r="2795" spans="2:9" x14ac:dyDescent="0.3">
      <c r="B2795" t="s">
        <v>9668</v>
      </c>
      <c r="H2795" t="s">
        <v>3911</v>
      </c>
      <c r="I2795">
        <v>5.9</v>
      </c>
    </row>
    <row r="2796" spans="2:9" x14ac:dyDescent="0.3">
      <c r="B2796" t="s">
        <v>3270</v>
      </c>
      <c r="H2796" t="s">
        <v>2450</v>
      </c>
      <c r="I2796">
        <v>7.7</v>
      </c>
    </row>
    <row r="2797" spans="2:9" x14ac:dyDescent="0.3">
      <c r="B2797" t="s">
        <v>18104</v>
      </c>
      <c r="C2797" t="s">
        <v>9668</v>
      </c>
      <c r="H2797" t="s">
        <v>2702</v>
      </c>
      <c r="I2797">
        <v>4.4000000000000004</v>
      </c>
    </row>
    <row r="2798" spans="2:9" x14ac:dyDescent="0.3">
      <c r="B2798" t="s">
        <v>3270</v>
      </c>
      <c r="H2798" t="s">
        <v>2450</v>
      </c>
      <c r="I2798">
        <v>6.6</v>
      </c>
    </row>
    <row r="2799" spans="2:9" x14ac:dyDescent="0.3">
      <c r="B2799" t="s">
        <v>15392</v>
      </c>
      <c r="H2799" t="s">
        <v>6781</v>
      </c>
      <c r="I2799">
        <v>6.7</v>
      </c>
    </row>
    <row r="2800" spans="2:9" x14ac:dyDescent="0.3">
      <c r="B2800" t="s">
        <v>15392</v>
      </c>
      <c r="C2800" t="s">
        <v>18105</v>
      </c>
      <c r="H2800" t="s">
        <v>2630</v>
      </c>
      <c r="I2800">
        <v>5.5</v>
      </c>
    </row>
    <row r="2801" spans="2:9" x14ac:dyDescent="0.3">
      <c r="B2801" t="s">
        <v>18114</v>
      </c>
      <c r="C2801" t="s">
        <v>18105</v>
      </c>
      <c r="H2801" t="s">
        <v>7403</v>
      </c>
      <c r="I2801">
        <v>6.5</v>
      </c>
    </row>
    <row r="2802" spans="2:9" x14ac:dyDescent="0.3">
      <c r="B2802" t="s">
        <v>1611</v>
      </c>
      <c r="H2802" t="s">
        <v>2073</v>
      </c>
      <c r="I2802">
        <v>6.2</v>
      </c>
    </row>
    <row r="2803" spans="2:9" x14ac:dyDescent="0.3">
      <c r="B2803" t="s">
        <v>6096</v>
      </c>
      <c r="C2803" t="s">
        <v>18104</v>
      </c>
      <c r="H2803" t="s">
        <v>11506</v>
      </c>
      <c r="I2803">
        <v>7.1</v>
      </c>
    </row>
    <row r="2804" spans="2:9" x14ac:dyDescent="0.3">
      <c r="B2804" t="s">
        <v>9668</v>
      </c>
      <c r="H2804" t="s">
        <v>5289</v>
      </c>
      <c r="I2804">
        <v>6.1</v>
      </c>
    </row>
    <row r="2805" spans="2:9" x14ac:dyDescent="0.3">
      <c r="B2805" t="s">
        <v>18111</v>
      </c>
      <c r="C2805" t="s">
        <v>3270</v>
      </c>
      <c r="D2805" t="s">
        <v>18108</v>
      </c>
      <c r="E2805" t="s">
        <v>9668</v>
      </c>
      <c r="H2805" t="s">
        <v>1092</v>
      </c>
      <c r="I2805">
        <v>6</v>
      </c>
    </row>
    <row r="2806" spans="2:9" x14ac:dyDescent="0.3">
      <c r="H2806" t="s">
        <v>3270</v>
      </c>
      <c r="I2806">
        <v>7.4</v>
      </c>
    </row>
    <row r="2807" spans="2:9" x14ac:dyDescent="0.3">
      <c r="B2807" t="s">
        <v>18111</v>
      </c>
      <c r="H2807" t="s">
        <v>982</v>
      </c>
      <c r="I2807">
        <v>5.9</v>
      </c>
    </row>
    <row r="2808" spans="2:9" x14ac:dyDescent="0.3">
      <c r="B2808" t="s">
        <v>18114</v>
      </c>
      <c r="H2808" t="s">
        <v>3904</v>
      </c>
      <c r="I2808">
        <v>4.0999999999999996</v>
      </c>
    </row>
    <row r="2809" spans="2:9" x14ac:dyDescent="0.3">
      <c r="B2809" t="s">
        <v>18106</v>
      </c>
      <c r="C2809" t="s">
        <v>1611</v>
      </c>
      <c r="D2809" t="s">
        <v>15392</v>
      </c>
      <c r="H2809" t="s">
        <v>461</v>
      </c>
      <c r="I2809">
        <v>5.9</v>
      </c>
    </row>
    <row r="2810" spans="2:9" x14ac:dyDescent="0.3">
      <c r="B2810" t="s">
        <v>3270</v>
      </c>
      <c r="H2810" t="s">
        <v>1493</v>
      </c>
      <c r="I2810">
        <v>7</v>
      </c>
    </row>
    <row r="2811" spans="2:9" x14ac:dyDescent="0.3">
      <c r="B2811" t="s">
        <v>18111</v>
      </c>
      <c r="C2811" t="s">
        <v>3270</v>
      </c>
      <c r="D2811" t="s">
        <v>9668</v>
      </c>
      <c r="H2811" t="s">
        <v>5083</v>
      </c>
      <c r="I2811">
        <v>6.8</v>
      </c>
    </row>
    <row r="2812" spans="2:9" x14ac:dyDescent="0.3">
      <c r="B2812" t="s">
        <v>18105</v>
      </c>
      <c r="H2812" t="s">
        <v>209</v>
      </c>
      <c r="I2812">
        <v>7.4</v>
      </c>
    </row>
    <row r="2813" spans="2:9" x14ac:dyDescent="0.3">
      <c r="B2813" t="s">
        <v>9668</v>
      </c>
      <c r="H2813" t="s">
        <v>825</v>
      </c>
      <c r="I2813">
        <v>7.1</v>
      </c>
    </row>
    <row r="2814" spans="2:9" x14ac:dyDescent="0.3">
      <c r="B2814" t="s">
        <v>3270</v>
      </c>
      <c r="H2814" t="s">
        <v>6687</v>
      </c>
      <c r="I2814">
        <v>7</v>
      </c>
    </row>
    <row r="2815" spans="2:9" x14ac:dyDescent="0.3">
      <c r="B2815" t="s">
        <v>18105</v>
      </c>
      <c r="H2815" t="s">
        <v>1618</v>
      </c>
      <c r="I2815">
        <v>5.8</v>
      </c>
    </row>
    <row r="2816" spans="2:9" x14ac:dyDescent="0.3">
      <c r="H2816" t="s">
        <v>1611</v>
      </c>
      <c r="I2816">
        <v>7.8</v>
      </c>
    </row>
    <row r="2817" spans="2:9" x14ac:dyDescent="0.3">
      <c r="B2817" t="s">
        <v>18105</v>
      </c>
      <c r="C2817" t="s">
        <v>9668</v>
      </c>
      <c r="H2817" t="s">
        <v>13478</v>
      </c>
      <c r="I2817">
        <v>6.5</v>
      </c>
    </row>
    <row r="2818" spans="2:9" x14ac:dyDescent="0.3">
      <c r="B2818" t="s">
        <v>18111</v>
      </c>
      <c r="C2818" t="s">
        <v>3270</v>
      </c>
      <c r="D2818" t="s">
        <v>18105</v>
      </c>
      <c r="H2818" t="s">
        <v>13482</v>
      </c>
      <c r="I2818">
        <v>7</v>
      </c>
    </row>
    <row r="2819" spans="2:9" x14ac:dyDescent="0.3">
      <c r="B2819" t="s">
        <v>18111</v>
      </c>
      <c r="C2819" t="s">
        <v>9668</v>
      </c>
      <c r="H2819" t="s">
        <v>5679</v>
      </c>
      <c r="I2819">
        <v>6.3</v>
      </c>
    </row>
    <row r="2820" spans="2:9" x14ac:dyDescent="0.3">
      <c r="B2820" t="s">
        <v>18105</v>
      </c>
      <c r="H2820" t="s">
        <v>1618</v>
      </c>
      <c r="I2820">
        <v>5.3</v>
      </c>
    </row>
    <row r="2821" spans="2:9" x14ac:dyDescent="0.3">
      <c r="B2821" t="s">
        <v>1611</v>
      </c>
      <c r="C2821" t="s">
        <v>18105</v>
      </c>
      <c r="H2821" t="s">
        <v>1383</v>
      </c>
      <c r="I2821">
        <v>5.5</v>
      </c>
    </row>
    <row r="2822" spans="2:9" x14ac:dyDescent="0.3">
      <c r="B2822" t="s">
        <v>3270</v>
      </c>
      <c r="C2822" t="s">
        <v>9668</v>
      </c>
      <c r="H2822" t="s">
        <v>2062</v>
      </c>
      <c r="I2822">
        <v>7.4</v>
      </c>
    </row>
    <row r="2823" spans="2:9" x14ac:dyDescent="0.3">
      <c r="H2823" t="s">
        <v>1611</v>
      </c>
      <c r="I2823">
        <v>4.3</v>
      </c>
    </row>
    <row r="2824" spans="2:9" x14ac:dyDescent="0.3">
      <c r="B2824" t="s">
        <v>18105</v>
      </c>
      <c r="C2824" t="s">
        <v>9668</v>
      </c>
      <c r="H2824" t="s">
        <v>1751</v>
      </c>
      <c r="I2824">
        <v>6</v>
      </c>
    </row>
    <row r="2825" spans="2:9" x14ac:dyDescent="0.3">
      <c r="B2825" t="s">
        <v>18103</v>
      </c>
      <c r="C2825" t="s">
        <v>18105</v>
      </c>
      <c r="H2825" t="s">
        <v>3479</v>
      </c>
      <c r="I2825">
        <v>5.2</v>
      </c>
    </row>
    <row r="2826" spans="2:9" x14ac:dyDescent="0.3">
      <c r="B2826" t="s">
        <v>1611</v>
      </c>
      <c r="C2826" t="s">
        <v>3270</v>
      </c>
      <c r="D2826" t="s">
        <v>18105</v>
      </c>
      <c r="E2826" t="s">
        <v>18104</v>
      </c>
      <c r="H2826" t="s">
        <v>13507</v>
      </c>
      <c r="I2826">
        <v>6.7</v>
      </c>
    </row>
    <row r="2827" spans="2:9" x14ac:dyDescent="0.3">
      <c r="B2827" t="s">
        <v>3270</v>
      </c>
      <c r="H2827" t="s">
        <v>1872</v>
      </c>
      <c r="I2827">
        <v>8.6</v>
      </c>
    </row>
    <row r="2828" spans="2:9" x14ac:dyDescent="0.3">
      <c r="B2828" t="s">
        <v>6096</v>
      </c>
      <c r="C2828" t="s">
        <v>9668</v>
      </c>
      <c r="H2828" t="s">
        <v>4692</v>
      </c>
      <c r="I2828">
        <v>6.1</v>
      </c>
    </row>
    <row r="2829" spans="2:9" x14ac:dyDescent="0.3">
      <c r="B2829" t="s">
        <v>1611</v>
      </c>
      <c r="C2829" t="s">
        <v>15392</v>
      </c>
      <c r="D2829" t="s">
        <v>18103</v>
      </c>
      <c r="E2829" t="s">
        <v>18107</v>
      </c>
      <c r="H2829" t="s">
        <v>7570</v>
      </c>
      <c r="I2829">
        <v>5.8</v>
      </c>
    </row>
    <row r="2830" spans="2:9" x14ac:dyDescent="0.3">
      <c r="B2830" t="s">
        <v>18114</v>
      </c>
      <c r="C2830" t="s">
        <v>18108</v>
      </c>
      <c r="D2830" t="s">
        <v>18105</v>
      </c>
      <c r="H2830" t="s">
        <v>13528</v>
      </c>
      <c r="I2830">
        <v>7.7</v>
      </c>
    </row>
    <row r="2831" spans="2:9" x14ac:dyDescent="0.3">
      <c r="B2831" t="s">
        <v>3270</v>
      </c>
      <c r="H2831" t="s">
        <v>1493</v>
      </c>
      <c r="I2831">
        <v>8</v>
      </c>
    </row>
    <row r="2832" spans="2:9" x14ac:dyDescent="0.3">
      <c r="B2832" t="s">
        <v>18111</v>
      </c>
      <c r="C2832" t="s">
        <v>3270</v>
      </c>
      <c r="H2832" t="s">
        <v>13538</v>
      </c>
      <c r="I2832">
        <v>5.6</v>
      </c>
    </row>
    <row r="2833" spans="2:9" x14ac:dyDescent="0.3">
      <c r="B2833" t="s">
        <v>3270</v>
      </c>
      <c r="H2833" t="s">
        <v>2450</v>
      </c>
      <c r="I2833">
        <v>6.7</v>
      </c>
    </row>
    <row r="2834" spans="2:9" x14ac:dyDescent="0.3">
      <c r="H2834" t="s">
        <v>3270</v>
      </c>
      <c r="I2834">
        <v>6.6</v>
      </c>
    </row>
    <row r="2835" spans="2:9" x14ac:dyDescent="0.3">
      <c r="B2835" t="s">
        <v>15392</v>
      </c>
      <c r="C2835" t="s">
        <v>18105</v>
      </c>
      <c r="H2835" t="s">
        <v>2630</v>
      </c>
      <c r="I2835">
        <v>4.0999999999999996</v>
      </c>
    </row>
    <row r="2836" spans="2:9" x14ac:dyDescent="0.3">
      <c r="B2836" t="s">
        <v>18113</v>
      </c>
      <c r="C2836" t="s">
        <v>3270</v>
      </c>
      <c r="D2836" t="s">
        <v>18112</v>
      </c>
      <c r="H2836" t="s">
        <v>13557</v>
      </c>
      <c r="I2836">
        <v>7.3</v>
      </c>
    </row>
    <row r="2837" spans="2:9" x14ac:dyDescent="0.3">
      <c r="B2837" t="s">
        <v>3270</v>
      </c>
      <c r="H2837" t="s">
        <v>2450</v>
      </c>
      <c r="I2837">
        <v>6.5</v>
      </c>
    </row>
    <row r="2838" spans="2:9" x14ac:dyDescent="0.3">
      <c r="B2838" t="s">
        <v>18105</v>
      </c>
      <c r="H2838" t="s">
        <v>209</v>
      </c>
      <c r="I2838">
        <v>7</v>
      </c>
    </row>
    <row r="2839" spans="2:9" x14ac:dyDescent="0.3">
      <c r="B2839" t="s">
        <v>18108</v>
      </c>
      <c r="C2839" t="s">
        <v>18104</v>
      </c>
      <c r="H2839" t="s">
        <v>5308</v>
      </c>
      <c r="I2839">
        <v>5.5</v>
      </c>
    </row>
    <row r="2840" spans="2:9" x14ac:dyDescent="0.3">
      <c r="B2840" t="s">
        <v>18111</v>
      </c>
      <c r="C2840" t="s">
        <v>3270</v>
      </c>
      <c r="D2840" t="s">
        <v>9668</v>
      </c>
      <c r="H2840" t="s">
        <v>454</v>
      </c>
      <c r="I2840">
        <v>6.6</v>
      </c>
    </row>
    <row r="2841" spans="2:9" x14ac:dyDescent="0.3">
      <c r="B2841" t="s">
        <v>3270</v>
      </c>
      <c r="C2841" t="s">
        <v>18108</v>
      </c>
      <c r="D2841" t="s">
        <v>9668</v>
      </c>
      <c r="H2841" t="s">
        <v>2079</v>
      </c>
      <c r="I2841">
        <v>7.1</v>
      </c>
    </row>
    <row r="2842" spans="2:9" x14ac:dyDescent="0.3">
      <c r="B2842" t="s">
        <v>3270</v>
      </c>
      <c r="C2842" t="s">
        <v>9668</v>
      </c>
      <c r="H2842" t="s">
        <v>2062</v>
      </c>
      <c r="I2842">
        <v>7.9</v>
      </c>
    </row>
    <row r="2843" spans="2:9" x14ac:dyDescent="0.3">
      <c r="B2843" t="s">
        <v>18105</v>
      </c>
      <c r="H2843" t="s">
        <v>209</v>
      </c>
      <c r="I2843">
        <v>7.1</v>
      </c>
    </row>
    <row r="2844" spans="2:9" x14ac:dyDescent="0.3">
      <c r="B2844" t="s">
        <v>3270</v>
      </c>
      <c r="C2844" t="s">
        <v>9668</v>
      </c>
      <c r="H2844" t="s">
        <v>896</v>
      </c>
      <c r="I2844">
        <v>5.6</v>
      </c>
    </row>
    <row r="2845" spans="2:9" x14ac:dyDescent="0.3">
      <c r="B2845" t="s">
        <v>18105</v>
      </c>
      <c r="C2845" t="s">
        <v>18110</v>
      </c>
      <c r="H2845" t="s">
        <v>4703</v>
      </c>
      <c r="I2845">
        <v>7.3</v>
      </c>
    </row>
    <row r="2846" spans="2:9" x14ac:dyDescent="0.3">
      <c r="H2846" t="s">
        <v>1611</v>
      </c>
      <c r="I2846">
        <v>3.3</v>
      </c>
    </row>
    <row r="2847" spans="2:9" x14ac:dyDescent="0.3">
      <c r="B2847" t="s">
        <v>3270</v>
      </c>
      <c r="C2847" t="s">
        <v>18114</v>
      </c>
      <c r="H2847" t="s">
        <v>5265</v>
      </c>
      <c r="I2847">
        <v>6.5</v>
      </c>
    </row>
    <row r="2848" spans="2:9" x14ac:dyDescent="0.3">
      <c r="B2848" t="s">
        <v>18108</v>
      </c>
      <c r="C2848" t="s">
        <v>9668</v>
      </c>
      <c r="H2848" t="s">
        <v>2912</v>
      </c>
      <c r="I2848">
        <v>4.8</v>
      </c>
    </row>
    <row r="2849" spans="2:9" x14ac:dyDescent="0.3">
      <c r="B2849" t="s">
        <v>18108</v>
      </c>
      <c r="C2849" t="s">
        <v>9668</v>
      </c>
      <c r="H2849" t="s">
        <v>12166</v>
      </c>
      <c r="I2849">
        <v>5.2</v>
      </c>
    </row>
    <row r="2850" spans="2:9" x14ac:dyDescent="0.3">
      <c r="B2850" t="s">
        <v>3270</v>
      </c>
      <c r="H2850" t="s">
        <v>2450</v>
      </c>
      <c r="I2850">
        <v>6.3</v>
      </c>
    </row>
    <row r="2851" spans="2:9" x14ac:dyDescent="0.3">
      <c r="B2851" t="s">
        <v>18105</v>
      </c>
      <c r="H2851" t="s">
        <v>209</v>
      </c>
      <c r="I2851">
        <v>7.2</v>
      </c>
    </row>
    <row r="2852" spans="2:9" x14ac:dyDescent="0.3">
      <c r="B2852" t="s">
        <v>18108</v>
      </c>
      <c r="C2852" t="s">
        <v>9668</v>
      </c>
      <c r="H2852" t="s">
        <v>1861</v>
      </c>
      <c r="I2852">
        <v>6.8</v>
      </c>
    </row>
    <row r="2853" spans="2:9" x14ac:dyDescent="0.3">
      <c r="B2853" t="s">
        <v>18111</v>
      </c>
      <c r="C2853" t="s">
        <v>18105</v>
      </c>
      <c r="H2853" t="s">
        <v>4092</v>
      </c>
      <c r="I2853">
        <v>5.7</v>
      </c>
    </row>
    <row r="2854" spans="2:9" x14ac:dyDescent="0.3">
      <c r="B2854" t="s">
        <v>18105</v>
      </c>
      <c r="H2854" t="s">
        <v>209</v>
      </c>
      <c r="I2854">
        <v>7.2</v>
      </c>
    </row>
    <row r="2855" spans="2:9" x14ac:dyDescent="0.3">
      <c r="B2855" t="s">
        <v>18111</v>
      </c>
      <c r="C2855" t="s">
        <v>3270</v>
      </c>
      <c r="H2855" t="s">
        <v>1663</v>
      </c>
      <c r="I2855">
        <v>6.9</v>
      </c>
    </row>
    <row r="2856" spans="2:9" x14ac:dyDescent="0.3">
      <c r="B2856" t="s">
        <v>18111</v>
      </c>
      <c r="C2856" t="s">
        <v>9668</v>
      </c>
      <c r="H2856" t="s">
        <v>5679</v>
      </c>
      <c r="I2856">
        <v>6.2</v>
      </c>
    </row>
    <row r="2857" spans="2:9" x14ac:dyDescent="0.3">
      <c r="B2857" t="s">
        <v>3270</v>
      </c>
      <c r="C2857" t="s">
        <v>18105</v>
      </c>
      <c r="D2857" t="s">
        <v>9668</v>
      </c>
      <c r="H2857" t="s">
        <v>5047</v>
      </c>
      <c r="I2857">
        <v>6.7</v>
      </c>
    </row>
    <row r="2858" spans="2:9" x14ac:dyDescent="0.3">
      <c r="B2858" t="s">
        <v>3270</v>
      </c>
      <c r="H2858" t="s">
        <v>2450</v>
      </c>
      <c r="I2858">
        <v>6.5</v>
      </c>
    </row>
    <row r="2859" spans="2:9" x14ac:dyDescent="0.3">
      <c r="B2859" t="s">
        <v>3270</v>
      </c>
      <c r="C2859" t="s">
        <v>9668</v>
      </c>
      <c r="H2859" t="s">
        <v>2062</v>
      </c>
      <c r="I2859">
        <v>7.2</v>
      </c>
    </row>
    <row r="2860" spans="2:9" x14ac:dyDescent="0.3">
      <c r="H2860" t="s">
        <v>1611</v>
      </c>
      <c r="I2860">
        <v>5.3</v>
      </c>
    </row>
    <row r="2861" spans="2:9" x14ac:dyDescent="0.3">
      <c r="B2861" t="s">
        <v>18105</v>
      </c>
      <c r="H2861" t="s">
        <v>209</v>
      </c>
      <c r="I2861">
        <v>6.7</v>
      </c>
    </row>
    <row r="2862" spans="2:9" x14ac:dyDescent="0.3">
      <c r="B2862" t="s">
        <v>18105</v>
      </c>
      <c r="H2862" t="s">
        <v>1618</v>
      </c>
      <c r="I2862">
        <v>3.6</v>
      </c>
    </row>
    <row r="2863" spans="2:9" x14ac:dyDescent="0.3">
      <c r="B2863" t="s">
        <v>1611</v>
      </c>
      <c r="C2863" t="s">
        <v>9668</v>
      </c>
      <c r="H2863" t="s">
        <v>1670</v>
      </c>
      <c r="I2863">
        <v>5.7</v>
      </c>
    </row>
    <row r="2864" spans="2:9" x14ac:dyDescent="0.3">
      <c r="B2864" t="s">
        <v>1611</v>
      </c>
      <c r="C2864" t="s">
        <v>18110</v>
      </c>
      <c r="H2864" t="s">
        <v>3095</v>
      </c>
      <c r="I2864">
        <v>7.3</v>
      </c>
    </row>
    <row r="2865" spans="2:9" x14ac:dyDescent="0.3">
      <c r="H2865" t="s">
        <v>3270</v>
      </c>
      <c r="I2865">
        <v>5</v>
      </c>
    </row>
    <row r="2866" spans="2:9" x14ac:dyDescent="0.3">
      <c r="B2866" t="s">
        <v>3270</v>
      </c>
      <c r="H2866" t="s">
        <v>1493</v>
      </c>
      <c r="I2866">
        <v>6.6</v>
      </c>
    </row>
    <row r="2867" spans="2:9" x14ac:dyDescent="0.3">
      <c r="B2867" t="s">
        <v>3270</v>
      </c>
      <c r="H2867" t="s">
        <v>2450</v>
      </c>
      <c r="I2867">
        <v>7.3</v>
      </c>
    </row>
    <row r="2868" spans="2:9" x14ac:dyDescent="0.3">
      <c r="B2868" t="s">
        <v>1611</v>
      </c>
      <c r="C2868" t="s">
        <v>3270</v>
      </c>
      <c r="H2868" t="s">
        <v>13705</v>
      </c>
      <c r="I2868">
        <v>6.2</v>
      </c>
    </row>
    <row r="2869" spans="2:9" x14ac:dyDescent="0.3">
      <c r="B2869" t="s">
        <v>6096</v>
      </c>
      <c r="C2869" t="s">
        <v>9668</v>
      </c>
      <c r="H2869" t="s">
        <v>11680</v>
      </c>
      <c r="I2869">
        <v>6.6</v>
      </c>
    </row>
    <row r="2870" spans="2:9" x14ac:dyDescent="0.3">
      <c r="B2870" t="s">
        <v>9668</v>
      </c>
      <c r="H2870" t="s">
        <v>3911</v>
      </c>
      <c r="I2870">
        <v>6.3</v>
      </c>
    </row>
    <row r="2871" spans="2:9" x14ac:dyDescent="0.3">
      <c r="B2871" t="s">
        <v>18111</v>
      </c>
      <c r="H2871" t="s">
        <v>982</v>
      </c>
      <c r="I2871">
        <v>3.3</v>
      </c>
    </row>
    <row r="2872" spans="2:9" x14ac:dyDescent="0.3">
      <c r="H2872" t="s">
        <v>1611</v>
      </c>
      <c r="I2872">
        <v>3.5</v>
      </c>
    </row>
    <row r="2873" spans="2:9" x14ac:dyDescent="0.3">
      <c r="B2873" t="s">
        <v>3270</v>
      </c>
      <c r="H2873" t="s">
        <v>2450</v>
      </c>
      <c r="I2873">
        <v>5.5</v>
      </c>
    </row>
    <row r="2874" spans="2:9" x14ac:dyDescent="0.3">
      <c r="B2874" t="s">
        <v>18105</v>
      </c>
      <c r="H2874" t="s">
        <v>1618</v>
      </c>
      <c r="I2874">
        <v>5.9</v>
      </c>
    </row>
    <row r="2875" spans="2:9" x14ac:dyDescent="0.3">
      <c r="B2875" t="s">
        <v>3270</v>
      </c>
      <c r="H2875" t="s">
        <v>2450</v>
      </c>
      <c r="I2875">
        <v>4.7</v>
      </c>
    </row>
    <row r="2876" spans="2:9" x14ac:dyDescent="0.3">
      <c r="B2876" t="s">
        <v>18105</v>
      </c>
      <c r="H2876" t="s">
        <v>1618</v>
      </c>
      <c r="I2876">
        <v>3.9</v>
      </c>
    </row>
    <row r="2877" spans="2:9" x14ac:dyDescent="0.3">
      <c r="B2877" t="s">
        <v>18108</v>
      </c>
      <c r="C2877" t="s">
        <v>9668</v>
      </c>
      <c r="H2877" t="s">
        <v>2152</v>
      </c>
      <c r="I2877">
        <v>6.1</v>
      </c>
    </row>
    <row r="2878" spans="2:9" x14ac:dyDescent="0.3">
      <c r="B2878" t="s">
        <v>3270</v>
      </c>
      <c r="H2878" t="s">
        <v>2450</v>
      </c>
      <c r="I2878">
        <v>6.7</v>
      </c>
    </row>
    <row r="2879" spans="2:9" x14ac:dyDescent="0.3">
      <c r="B2879" t="s">
        <v>926</v>
      </c>
      <c r="C2879" t="s">
        <v>1611</v>
      </c>
      <c r="D2879" t="s">
        <v>13426</v>
      </c>
      <c r="H2879" t="s">
        <v>4470</v>
      </c>
      <c r="I2879">
        <v>7.3</v>
      </c>
    </row>
    <row r="2880" spans="2:9" x14ac:dyDescent="0.3">
      <c r="B2880" t="s">
        <v>18105</v>
      </c>
      <c r="H2880" t="s">
        <v>209</v>
      </c>
      <c r="I2880">
        <v>6.7</v>
      </c>
    </row>
    <row r="2881" spans="2:9" x14ac:dyDescent="0.3">
      <c r="H2881" t="s">
        <v>1611</v>
      </c>
      <c r="I2881">
        <v>6.1</v>
      </c>
    </row>
    <row r="2882" spans="2:9" x14ac:dyDescent="0.3">
      <c r="B2882" t="s">
        <v>926</v>
      </c>
      <c r="C2882" t="s">
        <v>9668</v>
      </c>
      <c r="H2882" t="s">
        <v>50</v>
      </c>
      <c r="I2882">
        <v>6.9</v>
      </c>
    </row>
    <row r="2883" spans="2:9" x14ac:dyDescent="0.3">
      <c r="B2883" t="s">
        <v>18105</v>
      </c>
      <c r="H2883" t="s">
        <v>209</v>
      </c>
      <c r="I2883">
        <v>7.9</v>
      </c>
    </row>
    <row r="2884" spans="2:9" x14ac:dyDescent="0.3">
      <c r="B2884" t="s">
        <v>9668</v>
      </c>
      <c r="H2884" t="s">
        <v>5289</v>
      </c>
      <c r="I2884">
        <v>4.5</v>
      </c>
    </row>
    <row r="2885" spans="2:9" x14ac:dyDescent="0.3">
      <c r="B2885" t="s">
        <v>926</v>
      </c>
      <c r="C2885" t="s">
        <v>1611</v>
      </c>
      <c r="D2885" t="s">
        <v>18111</v>
      </c>
      <c r="H2885" t="s">
        <v>1334</v>
      </c>
      <c r="I2885">
        <v>7.6</v>
      </c>
    </row>
    <row r="2886" spans="2:9" x14ac:dyDescent="0.3">
      <c r="B2886" t="s">
        <v>18112</v>
      </c>
      <c r="H2886" t="s">
        <v>3257</v>
      </c>
      <c r="I2886">
        <v>7.5</v>
      </c>
    </row>
    <row r="2887" spans="2:9" x14ac:dyDescent="0.3">
      <c r="B2887" t="s">
        <v>18104</v>
      </c>
      <c r="H2887" t="s">
        <v>1786</v>
      </c>
      <c r="I2887">
        <v>7.1</v>
      </c>
    </row>
    <row r="2888" spans="2:9" x14ac:dyDescent="0.3">
      <c r="B2888" t="s">
        <v>18105</v>
      </c>
      <c r="H2888" t="s">
        <v>209</v>
      </c>
      <c r="I2888">
        <v>6.9</v>
      </c>
    </row>
    <row r="2889" spans="2:9" x14ac:dyDescent="0.3">
      <c r="B2889" t="s">
        <v>18104</v>
      </c>
      <c r="H2889" t="s">
        <v>9496</v>
      </c>
      <c r="I2889">
        <v>8.5</v>
      </c>
    </row>
    <row r="2890" spans="2:9" x14ac:dyDescent="0.3">
      <c r="B2890" t="s">
        <v>9668</v>
      </c>
      <c r="H2890" t="s">
        <v>5289</v>
      </c>
      <c r="I2890">
        <v>7.5</v>
      </c>
    </row>
    <row r="2891" spans="2:9" x14ac:dyDescent="0.3">
      <c r="B2891" t="s">
        <v>3270</v>
      </c>
      <c r="C2891" t="s">
        <v>18114</v>
      </c>
      <c r="H2891" t="s">
        <v>4122</v>
      </c>
      <c r="I2891">
        <v>6.6</v>
      </c>
    </row>
    <row r="2892" spans="2:9" x14ac:dyDescent="0.3">
      <c r="B2892" t="s">
        <v>15392</v>
      </c>
      <c r="C2892" t="s">
        <v>18107</v>
      </c>
      <c r="D2892" t="s">
        <v>18105</v>
      </c>
      <c r="H2892" t="s">
        <v>11105</v>
      </c>
      <c r="I2892">
        <v>8</v>
      </c>
    </row>
    <row r="2893" spans="2:9" x14ac:dyDescent="0.3">
      <c r="B2893" t="s">
        <v>926</v>
      </c>
      <c r="C2893" t="s">
        <v>9668</v>
      </c>
      <c r="H2893" t="s">
        <v>50</v>
      </c>
      <c r="I2893">
        <v>7</v>
      </c>
    </row>
    <row r="2894" spans="2:9" x14ac:dyDescent="0.3">
      <c r="B2894" t="s">
        <v>18111</v>
      </c>
      <c r="C2894" t="s">
        <v>3270</v>
      </c>
      <c r="D2894" t="s">
        <v>18105</v>
      </c>
      <c r="E2894" t="s">
        <v>9668</v>
      </c>
      <c r="H2894" t="s">
        <v>5523</v>
      </c>
      <c r="I2894">
        <v>6.8</v>
      </c>
    </row>
    <row r="2895" spans="2:9" x14ac:dyDescent="0.3">
      <c r="B2895" t="s">
        <v>3270</v>
      </c>
      <c r="H2895" t="s">
        <v>2450</v>
      </c>
      <c r="I2895">
        <v>6.7</v>
      </c>
    </row>
    <row r="2896" spans="2:9" x14ac:dyDescent="0.3">
      <c r="B2896" t="s">
        <v>6096</v>
      </c>
      <c r="H2896" t="s">
        <v>7035</v>
      </c>
      <c r="I2896">
        <v>6.5</v>
      </c>
    </row>
    <row r="2897" spans="2:9" x14ac:dyDescent="0.3">
      <c r="B2897" t="s">
        <v>3270</v>
      </c>
      <c r="H2897" t="s">
        <v>2778</v>
      </c>
      <c r="I2897">
        <v>8</v>
      </c>
    </row>
    <row r="2898" spans="2:9" x14ac:dyDescent="0.3">
      <c r="B2898" t="s">
        <v>6096</v>
      </c>
      <c r="C2898" t="s">
        <v>18104</v>
      </c>
      <c r="D2898" t="s">
        <v>9668</v>
      </c>
      <c r="H2898" t="s">
        <v>2145</v>
      </c>
      <c r="I2898">
        <v>6.5</v>
      </c>
    </row>
    <row r="2899" spans="2:9" x14ac:dyDescent="0.3">
      <c r="B2899" t="s">
        <v>3270</v>
      </c>
      <c r="C2899" t="s">
        <v>18105</v>
      </c>
      <c r="H2899" t="s">
        <v>1375</v>
      </c>
      <c r="I2899">
        <v>4.9000000000000004</v>
      </c>
    </row>
    <row r="2900" spans="2:9" x14ac:dyDescent="0.3">
      <c r="B2900" t="s">
        <v>1611</v>
      </c>
      <c r="H2900" t="s">
        <v>4052</v>
      </c>
      <c r="I2900">
        <v>7.1</v>
      </c>
    </row>
    <row r="2901" spans="2:9" x14ac:dyDescent="0.3">
      <c r="B2901" t="s">
        <v>9668</v>
      </c>
      <c r="H2901" t="s">
        <v>3911</v>
      </c>
      <c r="I2901">
        <v>7</v>
      </c>
    </row>
    <row r="2902" spans="2:9" x14ac:dyDescent="0.3">
      <c r="B2902" t="s">
        <v>3270</v>
      </c>
      <c r="C2902" t="s">
        <v>9668</v>
      </c>
      <c r="H2902" t="s">
        <v>2062</v>
      </c>
      <c r="I2902">
        <v>7</v>
      </c>
    </row>
    <row r="2903" spans="2:9" x14ac:dyDescent="0.3">
      <c r="H2903" t="s">
        <v>6096</v>
      </c>
      <c r="I2903">
        <v>4.5</v>
      </c>
    </row>
    <row r="2904" spans="2:9" x14ac:dyDescent="0.3">
      <c r="B2904" t="s">
        <v>18113</v>
      </c>
      <c r="C2904" t="s">
        <v>3270</v>
      </c>
      <c r="D2904" t="s">
        <v>18109</v>
      </c>
      <c r="E2904" t="s">
        <v>18105</v>
      </c>
      <c r="F2904" t="s">
        <v>18112</v>
      </c>
      <c r="H2904" t="s">
        <v>13863</v>
      </c>
      <c r="I2904">
        <v>7.7</v>
      </c>
    </row>
    <row r="2905" spans="2:9" x14ac:dyDescent="0.3">
      <c r="B2905" t="s">
        <v>18111</v>
      </c>
      <c r="C2905" t="s">
        <v>3270</v>
      </c>
      <c r="D2905" t="s">
        <v>9668</v>
      </c>
      <c r="H2905" t="s">
        <v>454</v>
      </c>
      <c r="I2905">
        <v>6.7</v>
      </c>
    </row>
    <row r="2906" spans="2:9" x14ac:dyDescent="0.3">
      <c r="B2906" t="s">
        <v>3270</v>
      </c>
      <c r="H2906" t="s">
        <v>2450</v>
      </c>
      <c r="I2906">
        <v>7</v>
      </c>
    </row>
    <row r="2907" spans="2:9" x14ac:dyDescent="0.3">
      <c r="H2907" t="s">
        <v>1611</v>
      </c>
      <c r="I2907">
        <v>6.5</v>
      </c>
    </row>
    <row r="2908" spans="2:9" x14ac:dyDescent="0.3">
      <c r="B2908" t="s">
        <v>3270</v>
      </c>
      <c r="C2908" t="s">
        <v>18110</v>
      </c>
      <c r="H2908" t="s">
        <v>1575</v>
      </c>
      <c r="I2908">
        <v>6.2</v>
      </c>
    </row>
    <row r="2909" spans="2:9" x14ac:dyDescent="0.3">
      <c r="B2909" t="s">
        <v>3270</v>
      </c>
      <c r="C2909" t="s">
        <v>18105</v>
      </c>
      <c r="H2909" t="s">
        <v>1375</v>
      </c>
      <c r="I2909">
        <v>5.7</v>
      </c>
    </row>
    <row r="2910" spans="2:9" x14ac:dyDescent="0.3">
      <c r="B2910" t="s">
        <v>18114</v>
      </c>
      <c r="H2910" t="s">
        <v>6111</v>
      </c>
      <c r="I2910">
        <v>6.4</v>
      </c>
    </row>
    <row r="2911" spans="2:9" x14ac:dyDescent="0.3">
      <c r="B2911" t="s">
        <v>18114</v>
      </c>
      <c r="H2911" t="s">
        <v>3904</v>
      </c>
      <c r="I2911">
        <v>5.4</v>
      </c>
    </row>
    <row r="2912" spans="2:9" x14ac:dyDescent="0.3">
      <c r="B2912" t="s">
        <v>926</v>
      </c>
      <c r="C2912" t="s">
        <v>3270</v>
      </c>
      <c r="D2912" t="s">
        <v>18109</v>
      </c>
      <c r="E2912" t="s">
        <v>18112</v>
      </c>
      <c r="H2912" t="s">
        <v>1071</v>
      </c>
      <c r="I2912">
        <v>6.6</v>
      </c>
    </row>
    <row r="2913" spans="2:9" x14ac:dyDescent="0.3">
      <c r="H2913" t="s">
        <v>6096</v>
      </c>
      <c r="I2913">
        <v>6.1</v>
      </c>
    </row>
    <row r="2914" spans="2:9" x14ac:dyDescent="0.3">
      <c r="H2914" t="s">
        <v>3270</v>
      </c>
      <c r="I2914">
        <v>7.6</v>
      </c>
    </row>
    <row r="2915" spans="2:9" x14ac:dyDescent="0.3">
      <c r="H2915" t="s">
        <v>3270</v>
      </c>
      <c r="I2915">
        <v>6.2</v>
      </c>
    </row>
    <row r="2916" spans="2:9" x14ac:dyDescent="0.3">
      <c r="B2916" t="s">
        <v>15392</v>
      </c>
      <c r="H2916" t="s">
        <v>6781</v>
      </c>
      <c r="I2916">
        <v>6.6</v>
      </c>
    </row>
    <row r="2917" spans="2:9" x14ac:dyDescent="0.3">
      <c r="B2917" t="s">
        <v>18109</v>
      </c>
      <c r="C2917" t="s">
        <v>9668</v>
      </c>
      <c r="D2917" t="s">
        <v>18112</v>
      </c>
      <c r="H2917" t="s">
        <v>2111</v>
      </c>
      <c r="I2917">
        <v>7.3</v>
      </c>
    </row>
    <row r="2918" spans="2:9" x14ac:dyDescent="0.3">
      <c r="B2918" t="s">
        <v>18114</v>
      </c>
      <c r="C2918" t="s">
        <v>18105</v>
      </c>
      <c r="H2918" t="s">
        <v>6232</v>
      </c>
      <c r="I2918">
        <v>4.2</v>
      </c>
    </row>
    <row r="2919" spans="2:9" x14ac:dyDescent="0.3">
      <c r="B2919" t="s">
        <v>1611</v>
      </c>
      <c r="H2919" t="s">
        <v>4052</v>
      </c>
      <c r="I2919">
        <v>6.5</v>
      </c>
    </row>
    <row r="2920" spans="2:9" x14ac:dyDescent="0.3">
      <c r="B2920" t="s">
        <v>18108</v>
      </c>
      <c r="C2920" t="s">
        <v>9668</v>
      </c>
      <c r="H2920" t="s">
        <v>2152</v>
      </c>
      <c r="I2920">
        <v>6.5</v>
      </c>
    </row>
    <row r="2921" spans="2:9" x14ac:dyDescent="0.3">
      <c r="B2921" t="s">
        <v>18111</v>
      </c>
      <c r="C2921" t="s">
        <v>9668</v>
      </c>
      <c r="H2921" t="s">
        <v>329</v>
      </c>
      <c r="I2921">
        <v>5.7</v>
      </c>
    </row>
    <row r="2922" spans="2:9" x14ac:dyDescent="0.3">
      <c r="B2922" t="s">
        <v>18114</v>
      </c>
      <c r="C2922" t="s">
        <v>18105</v>
      </c>
      <c r="H2922" t="s">
        <v>7403</v>
      </c>
      <c r="I2922">
        <v>7.3</v>
      </c>
    </row>
    <row r="2923" spans="2:9" x14ac:dyDescent="0.3">
      <c r="B2923" t="s">
        <v>18114</v>
      </c>
      <c r="C2923" t="s">
        <v>18105</v>
      </c>
      <c r="H2923" t="s">
        <v>7403</v>
      </c>
      <c r="I2923">
        <v>6.9</v>
      </c>
    </row>
    <row r="2924" spans="2:9" x14ac:dyDescent="0.3">
      <c r="H2924" t="s">
        <v>1611</v>
      </c>
      <c r="I2924">
        <v>5</v>
      </c>
    </row>
    <row r="2925" spans="2:9" x14ac:dyDescent="0.3">
      <c r="B2925" t="s">
        <v>3270</v>
      </c>
      <c r="H2925" t="s">
        <v>2450</v>
      </c>
      <c r="I2925">
        <v>7.3</v>
      </c>
    </row>
    <row r="2926" spans="2:9" x14ac:dyDescent="0.3">
      <c r="H2926" t="s">
        <v>1611</v>
      </c>
      <c r="I2926">
        <v>6.5</v>
      </c>
    </row>
    <row r="2927" spans="2:9" x14ac:dyDescent="0.3">
      <c r="B2927" t="s">
        <v>18114</v>
      </c>
      <c r="C2927" t="s">
        <v>18105</v>
      </c>
      <c r="H2927" t="s">
        <v>7403</v>
      </c>
      <c r="I2927">
        <v>2.1</v>
      </c>
    </row>
    <row r="2928" spans="2:9" x14ac:dyDescent="0.3">
      <c r="B2928" t="s">
        <v>3270</v>
      </c>
      <c r="C2928" t="s">
        <v>18105</v>
      </c>
      <c r="H2928" t="s">
        <v>6019</v>
      </c>
      <c r="I2928">
        <v>7</v>
      </c>
    </row>
    <row r="2929" spans="2:9" x14ac:dyDescent="0.3">
      <c r="B2929" t="s">
        <v>3270</v>
      </c>
      <c r="C2929" t="s">
        <v>9668</v>
      </c>
      <c r="H2929" t="s">
        <v>1763</v>
      </c>
      <c r="I2929">
        <v>8</v>
      </c>
    </row>
    <row r="2930" spans="2:9" x14ac:dyDescent="0.3">
      <c r="B2930" t="s">
        <v>18114</v>
      </c>
      <c r="C2930" t="s">
        <v>18105</v>
      </c>
      <c r="H2930" t="s">
        <v>7403</v>
      </c>
      <c r="I2930">
        <v>6.5</v>
      </c>
    </row>
    <row r="2931" spans="2:9" x14ac:dyDescent="0.3">
      <c r="B2931" t="s">
        <v>3270</v>
      </c>
      <c r="C2931" t="s">
        <v>9668</v>
      </c>
      <c r="H2931" t="s">
        <v>1763</v>
      </c>
      <c r="I2931">
        <v>7.1</v>
      </c>
    </row>
    <row r="2932" spans="2:9" x14ac:dyDescent="0.3">
      <c r="B2932" t="s">
        <v>3270</v>
      </c>
      <c r="C2932" t="s">
        <v>15392</v>
      </c>
      <c r="D2932" t="s">
        <v>18110</v>
      </c>
      <c r="H2932" t="s">
        <v>5929</v>
      </c>
      <c r="I2932">
        <v>7.2</v>
      </c>
    </row>
    <row r="2933" spans="2:9" x14ac:dyDescent="0.3">
      <c r="B2933" t="s">
        <v>18107</v>
      </c>
      <c r="C2933" t="s">
        <v>18104</v>
      </c>
      <c r="H2933" t="s">
        <v>13996</v>
      </c>
      <c r="I2933">
        <v>6.7</v>
      </c>
    </row>
    <row r="2934" spans="2:9" x14ac:dyDescent="0.3">
      <c r="B2934" t="s">
        <v>3270</v>
      </c>
      <c r="H2934" t="s">
        <v>1872</v>
      </c>
      <c r="I2934">
        <v>8.9</v>
      </c>
    </row>
    <row r="2935" spans="2:9" x14ac:dyDescent="0.3">
      <c r="B2935" t="s">
        <v>3270</v>
      </c>
      <c r="C2935" t="s">
        <v>9668</v>
      </c>
      <c r="H2935" t="s">
        <v>2062</v>
      </c>
      <c r="I2935">
        <v>7.9</v>
      </c>
    </row>
    <row r="2936" spans="2:9" x14ac:dyDescent="0.3">
      <c r="B2936" t="s">
        <v>6096</v>
      </c>
      <c r="C2936" t="s">
        <v>9668</v>
      </c>
      <c r="H2936" t="s">
        <v>11680</v>
      </c>
      <c r="I2936">
        <v>5.6</v>
      </c>
    </row>
    <row r="2937" spans="2:9" x14ac:dyDescent="0.3">
      <c r="B2937" t="s">
        <v>3270</v>
      </c>
      <c r="C2937" t="s">
        <v>15392</v>
      </c>
      <c r="D2937" t="s">
        <v>18107</v>
      </c>
      <c r="E2937" t="s">
        <v>18105</v>
      </c>
      <c r="H2937" t="s">
        <v>14014</v>
      </c>
      <c r="I2937">
        <v>8</v>
      </c>
    </row>
    <row r="2938" spans="2:9" x14ac:dyDescent="0.3">
      <c r="B2938" t="s">
        <v>18103</v>
      </c>
      <c r="C2938" t="s">
        <v>18105</v>
      </c>
      <c r="H2938" t="s">
        <v>3479</v>
      </c>
      <c r="I2938">
        <v>6.2</v>
      </c>
    </row>
    <row r="2939" spans="2:9" x14ac:dyDescent="0.3">
      <c r="B2939" t="s">
        <v>3270</v>
      </c>
      <c r="H2939" t="s">
        <v>2450</v>
      </c>
      <c r="I2939">
        <v>7.9</v>
      </c>
    </row>
    <row r="2940" spans="2:9" x14ac:dyDescent="0.3">
      <c r="B2940" t="s">
        <v>3270</v>
      </c>
      <c r="H2940" t="s">
        <v>6687</v>
      </c>
      <c r="I2940">
        <v>8.1</v>
      </c>
    </row>
    <row r="2941" spans="2:9" x14ac:dyDescent="0.3">
      <c r="B2941" t="s">
        <v>6096</v>
      </c>
      <c r="C2941" t="s">
        <v>18104</v>
      </c>
      <c r="D2941" t="s">
        <v>9668</v>
      </c>
      <c r="H2941" t="s">
        <v>3041</v>
      </c>
      <c r="I2941">
        <v>7.6</v>
      </c>
    </row>
    <row r="2942" spans="2:9" x14ac:dyDescent="0.3">
      <c r="B2942" t="s">
        <v>18114</v>
      </c>
      <c r="H2942" t="s">
        <v>5897</v>
      </c>
      <c r="I2942">
        <v>3.5</v>
      </c>
    </row>
    <row r="2943" spans="2:9" x14ac:dyDescent="0.3">
      <c r="B2943" t="s">
        <v>18111</v>
      </c>
      <c r="C2943" t="s">
        <v>3270</v>
      </c>
      <c r="H2943" t="s">
        <v>1663</v>
      </c>
      <c r="I2943">
        <v>7.6</v>
      </c>
    </row>
    <row r="2944" spans="2:9" x14ac:dyDescent="0.3">
      <c r="B2944" t="s">
        <v>3270</v>
      </c>
      <c r="C2944" t="s">
        <v>18114</v>
      </c>
      <c r="D2944" t="s">
        <v>18105</v>
      </c>
      <c r="H2944" t="s">
        <v>5505</v>
      </c>
      <c r="I2944">
        <v>6.5</v>
      </c>
    </row>
    <row r="2945" spans="2:9" x14ac:dyDescent="0.3">
      <c r="B2945" t="s">
        <v>18111</v>
      </c>
      <c r="C2945" t="s">
        <v>3270</v>
      </c>
      <c r="D2945" t="s">
        <v>18105</v>
      </c>
      <c r="E2945" t="s">
        <v>9668</v>
      </c>
      <c r="H2945" t="s">
        <v>14056</v>
      </c>
      <c r="I2945">
        <v>5.6</v>
      </c>
    </row>
    <row r="2946" spans="2:9" x14ac:dyDescent="0.3">
      <c r="B2946" t="s">
        <v>3270</v>
      </c>
      <c r="C2946" t="s">
        <v>18105</v>
      </c>
      <c r="H2946" t="s">
        <v>1375</v>
      </c>
      <c r="I2946">
        <v>7.7</v>
      </c>
    </row>
    <row r="2947" spans="2:9" x14ac:dyDescent="0.3">
      <c r="B2947" t="s">
        <v>18108</v>
      </c>
      <c r="C2947" t="s">
        <v>9668</v>
      </c>
      <c r="H2947" t="s">
        <v>2912</v>
      </c>
      <c r="I2947">
        <v>5.2</v>
      </c>
    </row>
    <row r="2948" spans="2:9" x14ac:dyDescent="0.3">
      <c r="B2948" t="s">
        <v>18105</v>
      </c>
      <c r="H2948" t="s">
        <v>1618</v>
      </c>
      <c r="I2948">
        <v>6.1</v>
      </c>
    </row>
    <row r="2949" spans="2:9" x14ac:dyDescent="0.3">
      <c r="B2949" t="s">
        <v>3270</v>
      </c>
      <c r="C2949" t="s">
        <v>18105</v>
      </c>
      <c r="H2949" t="s">
        <v>1375</v>
      </c>
      <c r="I2949">
        <v>7.4</v>
      </c>
    </row>
    <row r="2950" spans="2:9" x14ac:dyDescent="0.3">
      <c r="B2950" t="s">
        <v>926</v>
      </c>
      <c r="C2950" t="s">
        <v>9668</v>
      </c>
      <c r="H2950" t="s">
        <v>50</v>
      </c>
      <c r="I2950">
        <v>6.8</v>
      </c>
    </row>
    <row r="2951" spans="2:9" x14ac:dyDescent="0.3">
      <c r="B2951" t="s">
        <v>6096</v>
      </c>
      <c r="C2951" t="s">
        <v>18108</v>
      </c>
      <c r="D2951" t="s">
        <v>9668</v>
      </c>
      <c r="H2951" t="s">
        <v>2577</v>
      </c>
      <c r="I2951">
        <v>6.4</v>
      </c>
    </row>
    <row r="2952" spans="2:9" x14ac:dyDescent="0.3">
      <c r="B2952" t="s">
        <v>3270</v>
      </c>
      <c r="C2952" t="s">
        <v>18105</v>
      </c>
      <c r="H2952" t="s">
        <v>1375</v>
      </c>
      <c r="I2952">
        <v>5.7</v>
      </c>
    </row>
    <row r="2953" spans="2:9" x14ac:dyDescent="0.3">
      <c r="B2953" t="s">
        <v>18111</v>
      </c>
      <c r="H2953" t="s">
        <v>982</v>
      </c>
      <c r="I2953">
        <v>6.7</v>
      </c>
    </row>
    <row r="2954" spans="2:9" x14ac:dyDescent="0.3">
      <c r="B2954" t="s">
        <v>18105</v>
      </c>
      <c r="H2954" t="s">
        <v>1618</v>
      </c>
      <c r="I2954">
        <v>5.6</v>
      </c>
    </row>
    <row r="2955" spans="2:9" x14ac:dyDescent="0.3">
      <c r="B2955" t="s">
        <v>9668</v>
      </c>
      <c r="H2955" t="s">
        <v>3911</v>
      </c>
      <c r="I2955">
        <v>7</v>
      </c>
    </row>
    <row r="2956" spans="2:9" x14ac:dyDescent="0.3">
      <c r="B2956" t="s">
        <v>3270</v>
      </c>
      <c r="H2956" t="s">
        <v>1872</v>
      </c>
      <c r="I2956">
        <v>7.6</v>
      </c>
    </row>
    <row r="2957" spans="2:9" x14ac:dyDescent="0.3">
      <c r="B2957" t="s">
        <v>18105</v>
      </c>
      <c r="H2957" t="s">
        <v>209</v>
      </c>
      <c r="I2957">
        <v>6.5</v>
      </c>
    </row>
    <row r="2958" spans="2:9" x14ac:dyDescent="0.3">
      <c r="B2958" t="s">
        <v>18111</v>
      </c>
      <c r="C2958" t="s">
        <v>9668</v>
      </c>
      <c r="H2958" t="s">
        <v>329</v>
      </c>
      <c r="I2958">
        <v>6.3</v>
      </c>
    </row>
    <row r="2959" spans="2:9" x14ac:dyDescent="0.3">
      <c r="B2959" t="s">
        <v>3270</v>
      </c>
      <c r="C2959" t="s">
        <v>18105</v>
      </c>
      <c r="H2959" t="s">
        <v>1375</v>
      </c>
      <c r="I2959">
        <v>7.1</v>
      </c>
    </row>
    <row r="2960" spans="2:9" x14ac:dyDescent="0.3">
      <c r="B2960" t="s">
        <v>18105</v>
      </c>
      <c r="H2960" t="s">
        <v>1618</v>
      </c>
      <c r="I2960">
        <v>7.1</v>
      </c>
    </row>
    <row r="2961" spans="2:9" x14ac:dyDescent="0.3">
      <c r="B2961" t="s">
        <v>6096</v>
      </c>
      <c r="H2961" t="s">
        <v>10646</v>
      </c>
      <c r="I2961">
        <v>6.9</v>
      </c>
    </row>
    <row r="2962" spans="2:9" x14ac:dyDescent="0.3">
      <c r="B2962" t="s">
        <v>3270</v>
      </c>
      <c r="H2962" t="s">
        <v>2450</v>
      </c>
      <c r="I2962">
        <v>5.4</v>
      </c>
    </row>
    <row r="2963" spans="2:9" x14ac:dyDescent="0.3">
      <c r="H2963" t="s">
        <v>1611</v>
      </c>
      <c r="I2963">
        <v>5.0999999999999996</v>
      </c>
    </row>
    <row r="2964" spans="2:9" x14ac:dyDescent="0.3">
      <c r="B2964" t="s">
        <v>18103</v>
      </c>
      <c r="C2964" t="s">
        <v>18105</v>
      </c>
      <c r="H2964" t="s">
        <v>3479</v>
      </c>
      <c r="I2964">
        <v>5.3</v>
      </c>
    </row>
    <row r="2965" spans="2:9" x14ac:dyDescent="0.3">
      <c r="B2965" t="s">
        <v>1611</v>
      </c>
      <c r="C2965" t="s">
        <v>3270</v>
      </c>
      <c r="D2965" t="s">
        <v>18105</v>
      </c>
      <c r="H2965" t="s">
        <v>14140</v>
      </c>
      <c r="I2965">
        <v>7.3</v>
      </c>
    </row>
    <row r="2966" spans="2:9" x14ac:dyDescent="0.3">
      <c r="B2966" t="s">
        <v>3270</v>
      </c>
      <c r="H2966" t="s">
        <v>2450</v>
      </c>
      <c r="I2966">
        <v>7.3</v>
      </c>
    </row>
    <row r="2967" spans="2:9" x14ac:dyDescent="0.3">
      <c r="B2967" t="s">
        <v>18111</v>
      </c>
      <c r="C2967" t="s">
        <v>18107</v>
      </c>
      <c r="D2967" t="s">
        <v>18105</v>
      </c>
      <c r="H2967" t="s">
        <v>14149</v>
      </c>
      <c r="I2967">
        <v>7.1</v>
      </c>
    </row>
    <row r="2968" spans="2:9" x14ac:dyDescent="0.3">
      <c r="B2968" t="s">
        <v>1611</v>
      </c>
      <c r="C2968" t="s">
        <v>18111</v>
      </c>
      <c r="D2968" t="s">
        <v>9668</v>
      </c>
      <c r="H2968" t="s">
        <v>412</v>
      </c>
      <c r="I2968">
        <v>6</v>
      </c>
    </row>
    <row r="2969" spans="2:9" x14ac:dyDescent="0.3">
      <c r="B2969" t="s">
        <v>18111</v>
      </c>
      <c r="H2969" t="s">
        <v>982</v>
      </c>
      <c r="I2969">
        <v>6.6</v>
      </c>
    </row>
    <row r="2970" spans="2:9" x14ac:dyDescent="0.3">
      <c r="B2970" t="s">
        <v>3270</v>
      </c>
      <c r="C2970" t="s">
        <v>18105</v>
      </c>
      <c r="H2970" t="s">
        <v>1375</v>
      </c>
      <c r="I2970">
        <v>7.2</v>
      </c>
    </row>
    <row r="2971" spans="2:9" x14ac:dyDescent="0.3">
      <c r="B2971" t="s">
        <v>1611</v>
      </c>
      <c r="C2971" t="s">
        <v>3270</v>
      </c>
      <c r="D2971" t="s">
        <v>18109</v>
      </c>
      <c r="H2971" t="s">
        <v>2944</v>
      </c>
      <c r="I2971">
        <v>7.2</v>
      </c>
    </row>
    <row r="2972" spans="2:9" x14ac:dyDescent="0.3">
      <c r="B2972" t="s">
        <v>3270</v>
      </c>
      <c r="H2972" t="s">
        <v>1493</v>
      </c>
      <c r="I2972">
        <v>6.9</v>
      </c>
    </row>
    <row r="2973" spans="2:9" x14ac:dyDescent="0.3">
      <c r="B2973" t="s">
        <v>3270</v>
      </c>
      <c r="C2973" t="s">
        <v>18105</v>
      </c>
      <c r="D2973" t="s">
        <v>18110</v>
      </c>
      <c r="H2973" t="s">
        <v>6592</v>
      </c>
      <c r="I2973">
        <v>6.8</v>
      </c>
    </row>
    <row r="2974" spans="2:9" x14ac:dyDescent="0.3">
      <c r="B2974" t="s">
        <v>18106</v>
      </c>
      <c r="C2974" t="s">
        <v>15392</v>
      </c>
      <c r="D2974" t="s">
        <v>18103</v>
      </c>
      <c r="H2974" t="s">
        <v>612</v>
      </c>
      <c r="I2974">
        <v>7.7</v>
      </c>
    </row>
    <row r="2975" spans="2:9" x14ac:dyDescent="0.3">
      <c r="B2975" t="s">
        <v>18114</v>
      </c>
      <c r="H2975" t="s">
        <v>5897</v>
      </c>
      <c r="I2975">
        <v>7.4</v>
      </c>
    </row>
    <row r="2976" spans="2:9" x14ac:dyDescent="0.3">
      <c r="B2976" t="s">
        <v>18105</v>
      </c>
      <c r="C2976" t="s">
        <v>9668</v>
      </c>
      <c r="H2976" t="s">
        <v>8366</v>
      </c>
      <c r="I2976">
        <v>6.5</v>
      </c>
    </row>
    <row r="2977" spans="2:9" x14ac:dyDescent="0.3">
      <c r="B2977" t="s">
        <v>3270</v>
      </c>
      <c r="H2977" t="s">
        <v>1872</v>
      </c>
      <c r="I2977">
        <v>6.4</v>
      </c>
    </row>
    <row r="2978" spans="2:9" x14ac:dyDescent="0.3">
      <c r="B2978" t="s">
        <v>18111</v>
      </c>
      <c r="C2978" t="s">
        <v>18107</v>
      </c>
      <c r="D2978" t="s">
        <v>18108</v>
      </c>
      <c r="H2978" t="s">
        <v>14204</v>
      </c>
      <c r="I2978">
        <v>5.6</v>
      </c>
    </row>
    <row r="2979" spans="2:9" x14ac:dyDescent="0.3">
      <c r="B2979" t="s">
        <v>3270</v>
      </c>
      <c r="C2979" t="s">
        <v>6096</v>
      </c>
      <c r="D2979" t="s">
        <v>18104</v>
      </c>
      <c r="H2979" t="s">
        <v>12903</v>
      </c>
      <c r="I2979">
        <v>6.8</v>
      </c>
    </row>
    <row r="2980" spans="2:9" x14ac:dyDescent="0.3">
      <c r="B2980" t="s">
        <v>3270</v>
      </c>
      <c r="C2980" t="s">
        <v>18105</v>
      </c>
      <c r="H2980" t="s">
        <v>1375</v>
      </c>
      <c r="I2980">
        <v>5.5</v>
      </c>
    </row>
    <row r="2981" spans="2:9" x14ac:dyDescent="0.3">
      <c r="B2981" t="s">
        <v>1611</v>
      </c>
      <c r="C2981" t="s">
        <v>18111</v>
      </c>
      <c r="H2981" t="s">
        <v>1689</v>
      </c>
      <c r="I2981">
        <v>6.9</v>
      </c>
    </row>
    <row r="2982" spans="2:9" x14ac:dyDescent="0.3">
      <c r="B2982" t="s">
        <v>6096</v>
      </c>
      <c r="C2982" t="s">
        <v>9668</v>
      </c>
      <c r="H2982" t="s">
        <v>6467</v>
      </c>
      <c r="I2982">
        <v>6</v>
      </c>
    </row>
    <row r="2983" spans="2:9" x14ac:dyDescent="0.3">
      <c r="B2983" t="s">
        <v>3270</v>
      </c>
      <c r="C2983" t="s">
        <v>9668</v>
      </c>
      <c r="H2983" t="s">
        <v>2062</v>
      </c>
      <c r="I2983">
        <v>6.4</v>
      </c>
    </row>
    <row r="2984" spans="2:9" x14ac:dyDescent="0.3">
      <c r="B2984" t="s">
        <v>18111</v>
      </c>
      <c r="C2984" t="s">
        <v>3270</v>
      </c>
      <c r="D2984" t="s">
        <v>18105</v>
      </c>
      <c r="H2984" t="s">
        <v>2996</v>
      </c>
      <c r="I2984">
        <v>6.6</v>
      </c>
    </row>
    <row r="2985" spans="2:9" x14ac:dyDescent="0.3">
      <c r="B2985" t="s">
        <v>18106</v>
      </c>
      <c r="C2985" t="s">
        <v>18104</v>
      </c>
      <c r="H2985" t="s">
        <v>14235</v>
      </c>
      <c r="I2985">
        <v>8.1</v>
      </c>
    </row>
    <row r="2986" spans="2:9" x14ac:dyDescent="0.3">
      <c r="B2986" t="s">
        <v>3270</v>
      </c>
      <c r="C2986" t="s">
        <v>18105</v>
      </c>
      <c r="H2986" t="s">
        <v>1375</v>
      </c>
      <c r="I2986">
        <v>6.9</v>
      </c>
    </row>
    <row r="2987" spans="2:9" x14ac:dyDescent="0.3">
      <c r="B2987" t="s">
        <v>18104</v>
      </c>
      <c r="C2987" t="s">
        <v>18110</v>
      </c>
      <c r="H2987" t="s">
        <v>3340</v>
      </c>
      <c r="I2987">
        <v>6.5</v>
      </c>
    </row>
    <row r="2988" spans="2:9" x14ac:dyDescent="0.3">
      <c r="B2988" t="s">
        <v>3270</v>
      </c>
      <c r="C2988" t="s">
        <v>15392</v>
      </c>
      <c r="H2988" t="s">
        <v>3772</v>
      </c>
      <c r="I2988">
        <v>7.4</v>
      </c>
    </row>
    <row r="2989" spans="2:9" x14ac:dyDescent="0.3">
      <c r="B2989" t="s">
        <v>3270</v>
      </c>
      <c r="H2989" t="s">
        <v>2450</v>
      </c>
      <c r="I2989">
        <v>6.9</v>
      </c>
    </row>
    <row r="2990" spans="2:9" x14ac:dyDescent="0.3">
      <c r="B2990" t="s">
        <v>1611</v>
      </c>
      <c r="H2990" t="s">
        <v>2073</v>
      </c>
      <c r="I2990">
        <v>6.7</v>
      </c>
    </row>
    <row r="2991" spans="2:9" x14ac:dyDescent="0.3">
      <c r="B2991" t="s">
        <v>3270</v>
      </c>
      <c r="H2991" t="s">
        <v>2450</v>
      </c>
      <c r="I2991">
        <v>7.6</v>
      </c>
    </row>
    <row r="2992" spans="2:9" x14ac:dyDescent="0.3">
      <c r="H2992" t="s">
        <v>6096</v>
      </c>
      <c r="I2992">
        <v>5.4</v>
      </c>
    </row>
    <row r="2993" spans="2:9" x14ac:dyDescent="0.3">
      <c r="H2993" t="s">
        <v>3270</v>
      </c>
      <c r="I2993">
        <v>7.3</v>
      </c>
    </row>
    <row r="2994" spans="2:9" x14ac:dyDescent="0.3">
      <c r="B2994" t="s">
        <v>3270</v>
      </c>
      <c r="C2994" t="s">
        <v>18105</v>
      </c>
      <c r="H2994" t="s">
        <v>1375</v>
      </c>
      <c r="I2994">
        <v>6</v>
      </c>
    </row>
    <row r="2995" spans="2:9" x14ac:dyDescent="0.3">
      <c r="B2995" t="s">
        <v>3270</v>
      </c>
      <c r="C2995" t="s">
        <v>18108</v>
      </c>
      <c r="D2995" t="s">
        <v>9668</v>
      </c>
      <c r="H2995" t="s">
        <v>2079</v>
      </c>
      <c r="I2995">
        <v>7.2</v>
      </c>
    </row>
    <row r="2996" spans="2:9" x14ac:dyDescent="0.3">
      <c r="B2996" t="s">
        <v>3270</v>
      </c>
      <c r="C2996" t="s">
        <v>18105</v>
      </c>
      <c r="D2996" t="s">
        <v>18110</v>
      </c>
      <c r="H2996" t="s">
        <v>4290</v>
      </c>
      <c r="I2996">
        <v>6</v>
      </c>
    </row>
    <row r="2997" spans="2:9" x14ac:dyDescent="0.3">
      <c r="B2997" t="s">
        <v>18111</v>
      </c>
      <c r="H2997" t="s">
        <v>982</v>
      </c>
      <c r="I2997">
        <v>3.1</v>
      </c>
    </row>
    <row r="2998" spans="2:9" x14ac:dyDescent="0.3">
      <c r="B2998" t="s">
        <v>18111</v>
      </c>
      <c r="C2998" t="s">
        <v>18105</v>
      </c>
      <c r="H2998" t="s">
        <v>4092</v>
      </c>
      <c r="I2998">
        <v>6.2</v>
      </c>
    </row>
    <row r="2999" spans="2:9" x14ac:dyDescent="0.3">
      <c r="B2999" t="s">
        <v>18105</v>
      </c>
      <c r="C2999" t="s">
        <v>18104</v>
      </c>
      <c r="D2999" t="s">
        <v>9668</v>
      </c>
      <c r="H2999" t="s">
        <v>14301</v>
      </c>
      <c r="I2999">
        <v>6.3</v>
      </c>
    </row>
    <row r="3000" spans="2:9" x14ac:dyDescent="0.3">
      <c r="B3000" t="s">
        <v>3270</v>
      </c>
      <c r="C3000" t="s">
        <v>9668</v>
      </c>
      <c r="H3000" t="s">
        <v>2062</v>
      </c>
      <c r="I3000">
        <v>7.9</v>
      </c>
    </row>
    <row r="3001" spans="2:9" x14ac:dyDescent="0.3">
      <c r="H3001" t="s">
        <v>3270</v>
      </c>
      <c r="I3001">
        <v>6.7</v>
      </c>
    </row>
    <row r="3002" spans="2:9" x14ac:dyDescent="0.3">
      <c r="B3002" t="s">
        <v>18113</v>
      </c>
      <c r="C3002" t="s">
        <v>3270</v>
      </c>
      <c r="D3002" t="s">
        <v>18112</v>
      </c>
      <c r="H3002" t="s">
        <v>14311</v>
      </c>
      <c r="I3002">
        <v>8</v>
      </c>
    </row>
    <row r="3003" spans="2:9" x14ac:dyDescent="0.3">
      <c r="B3003" t="s">
        <v>9668</v>
      </c>
      <c r="H3003" t="s">
        <v>5289</v>
      </c>
      <c r="I3003">
        <v>7</v>
      </c>
    </row>
    <row r="3004" spans="2:9" x14ac:dyDescent="0.3">
      <c r="B3004" t="s">
        <v>18111</v>
      </c>
      <c r="C3004" t="s">
        <v>3270</v>
      </c>
      <c r="D3004" t="s">
        <v>9668</v>
      </c>
      <c r="H3004" t="s">
        <v>454</v>
      </c>
      <c r="I3004">
        <v>7.2</v>
      </c>
    </row>
    <row r="3005" spans="2:9" x14ac:dyDescent="0.3">
      <c r="B3005" t="s">
        <v>926</v>
      </c>
      <c r="C3005" t="s">
        <v>18105</v>
      </c>
      <c r="H3005" t="s">
        <v>76</v>
      </c>
      <c r="I3005">
        <v>6.2</v>
      </c>
    </row>
    <row r="3006" spans="2:9" x14ac:dyDescent="0.3">
      <c r="B3006" t="s">
        <v>926</v>
      </c>
      <c r="C3006" t="s">
        <v>18103</v>
      </c>
      <c r="D3006" t="s">
        <v>18104</v>
      </c>
      <c r="E3006" t="s">
        <v>9668</v>
      </c>
      <c r="H3006" t="s">
        <v>257</v>
      </c>
      <c r="I3006">
        <v>3.5</v>
      </c>
    </row>
    <row r="3007" spans="2:9" x14ac:dyDescent="0.3">
      <c r="B3007" t="s">
        <v>3270</v>
      </c>
      <c r="C3007" t="s">
        <v>18105</v>
      </c>
      <c r="H3007" t="s">
        <v>1375</v>
      </c>
      <c r="I3007">
        <v>7.5</v>
      </c>
    </row>
    <row r="3008" spans="2:9" x14ac:dyDescent="0.3">
      <c r="B3008" t="s">
        <v>926</v>
      </c>
      <c r="C3008" t="s">
        <v>9668</v>
      </c>
      <c r="H3008" t="s">
        <v>50</v>
      </c>
      <c r="I3008">
        <v>6.7</v>
      </c>
    </row>
    <row r="3009" spans="2:9" x14ac:dyDescent="0.3">
      <c r="B3009" t="s">
        <v>3270</v>
      </c>
      <c r="H3009" t="s">
        <v>1872</v>
      </c>
      <c r="I3009">
        <v>9.1999999999999993</v>
      </c>
    </row>
    <row r="3010" spans="2:9" x14ac:dyDescent="0.3">
      <c r="B3010" t="s">
        <v>18114</v>
      </c>
      <c r="C3010" t="s">
        <v>18105</v>
      </c>
      <c r="H3010" t="s">
        <v>7403</v>
      </c>
      <c r="I3010">
        <v>6.1</v>
      </c>
    </row>
    <row r="3011" spans="2:9" x14ac:dyDescent="0.3">
      <c r="B3011" t="s">
        <v>3270</v>
      </c>
      <c r="C3011" t="s">
        <v>18105</v>
      </c>
      <c r="H3011" t="s">
        <v>1375</v>
      </c>
      <c r="I3011">
        <v>7.7</v>
      </c>
    </row>
    <row r="3012" spans="2:9" x14ac:dyDescent="0.3">
      <c r="B3012" t="s">
        <v>18114</v>
      </c>
      <c r="C3012" t="s">
        <v>18105</v>
      </c>
      <c r="H3012" t="s">
        <v>7403</v>
      </c>
      <c r="I3012">
        <v>7.6</v>
      </c>
    </row>
    <row r="3013" spans="2:9" x14ac:dyDescent="0.3">
      <c r="B3013" t="s">
        <v>3270</v>
      </c>
      <c r="H3013" t="s">
        <v>2450</v>
      </c>
      <c r="I3013">
        <v>6.1</v>
      </c>
    </row>
    <row r="3014" spans="2:9" x14ac:dyDescent="0.3">
      <c r="B3014" t="s">
        <v>18108</v>
      </c>
      <c r="C3014" t="s">
        <v>9668</v>
      </c>
      <c r="H3014" t="s">
        <v>2912</v>
      </c>
      <c r="I3014">
        <v>4.9000000000000004</v>
      </c>
    </row>
    <row r="3015" spans="2:9" x14ac:dyDescent="0.3">
      <c r="B3015" t="s">
        <v>926</v>
      </c>
      <c r="C3015" t="s">
        <v>9668</v>
      </c>
      <c r="H3015" t="s">
        <v>50</v>
      </c>
      <c r="I3015">
        <v>6.8</v>
      </c>
    </row>
    <row r="3016" spans="2:9" x14ac:dyDescent="0.3">
      <c r="B3016" t="s">
        <v>15392</v>
      </c>
      <c r="C3016" t="s">
        <v>18110</v>
      </c>
      <c r="H3016" t="s">
        <v>7523</v>
      </c>
      <c r="I3016">
        <v>7</v>
      </c>
    </row>
    <row r="3017" spans="2:9" x14ac:dyDescent="0.3">
      <c r="B3017" t="s">
        <v>3270</v>
      </c>
      <c r="H3017" t="s">
        <v>2450</v>
      </c>
      <c r="I3017">
        <v>5.7</v>
      </c>
    </row>
    <row r="3018" spans="2:9" x14ac:dyDescent="0.3">
      <c r="B3018" t="s">
        <v>18105</v>
      </c>
      <c r="H3018" t="s">
        <v>209</v>
      </c>
      <c r="I3018">
        <v>7.3</v>
      </c>
    </row>
    <row r="3019" spans="2:9" x14ac:dyDescent="0.3">
      <c r="B3019" t="s">
        <v>3270</v>
      </c>
      <c r="C3019" t="s">
        <v>18109</v>
      </c>
      <c r="H3019" t="s">
        <v>5652</v>
      </c>
      <c r="I3019">
        <v>7.5</v>
      </c>
    </row>
    <row r="3020" spans="2:9" x14ac:dyDescent="0.3">
      <c r="B3020" t="s">
        <v>18111</v>
      </c>
      <c r="C3020" t="s">
        <v>3270</v>
      </c>
      <c r="H3020" t="s">
        <v>1663</v>
      </c>
      <c r="I3020">
        <v>7.4</v>
      </c>
    </row>
    <row r="3021" spans="2:9" x14ac:dyDescent="0.3">
      <c r="B3021" t="s">
        <v>18111</v>
      </c>
      <c r="C3021" t="s">
        <v>9668</v>
      </c>
      <c r="H3021" t="s">
        <v>329</v>
      </c>
      <c r="I3021">
        <v>7.2</v>
      </c>
    </row>
    <row r="3022" spans="2:9" x14ac:dyDescent="0.3">
      <c r="B3022" t="s">
        <v>18105</v>
      </c>
      <c r="C3022" t="s">
        <v>13426</v>
      </c>
      <c r="H3022" t="s">
        <v>3878</v>
      </c>
      <c r="I3022">
        <v>6.5</v>
      </c>
    </row>
    <row r="3023" spans="2:9" x14ac:dyDescent="0.3">
      <c r="B3023" t="s">
        <v>926</v>
      </c>
      <c r="C3023" t="s">
        <v>18104</v>
      </c>
      <c r="H3023" t="s">
        <v>68</v>
      </c>
      <c r="I3023">
        <v>6.8</v>
      </c>
    </row>
    <row r="3024" spans="2:9" x14ac:dyDescent="0.3">
      <c r="B3024" t="s">
        <v>926</v>
      </c>
      <c r="C3024" t="s">
        <v>9668</v>
      </c>
      <c r="H3024" t="s">
        <v>50</v>
      </c>
      <c r="I3024">
        <v>6.8</v>
      </c>
    </row>
    <row r="3025" spans="2:9" x14ac:dyDescent="0.3">
      <c r="B3025" t="s">
        <v>1611</v>
      </c>
      <c r="C3025" t="s">
        <v>18111</v>
      </c>
      <c r="D3025" t="s">
        <v>9668</v>
      </c>
      <c r="H3025" t="s">
        <v>412</v>
      </c>
      <c r="I3025">
        <v>5.2</v>
      </c>
    </row>
    <row r="3026" spans="2:9" x14ac:dyDescent="0.3">
      <c r="B3026" t="s">
        <v>6096</v>
      </c>
      <c r="C3026" t="s">
        <v>9668</v>
      </c>
      <c r="H3026" t="s">
        <v>8098</v>
      </c>
      <c r="I3026">
        <v>7.2</v>
      </c>
    </row>
    <row r="3027" spans="2:9" x14ac:dyDescent="0.3">
      <c r="B3027" t="s">
        <v>18108</v>
      </c>
      <c r="H3027" t="s">
        <v>4883</v>
      </c>
      <c r="I3027">
        <v>4</v>
      </c>
    </row>
    <row r="3028" spans="2:9" x14ac:dyDescent="0.3">
      <c r="H3028" t="s">
        <v>1611</v>
      </c>
      <c r="I3028">
        <v>6.8</v>
      </c>
    </row>
    <row r="3029" spans="2:9" x14ac:dyDescent="0.3">
      <c r="B3029" t="s">
        <v>6096</v>
      </c>
      <c r="H3029" t="s">
        <v>14413</v>
      </c>
      <c r="I3029">
        <v>6.9</v>
      </c>
    </row>
    <row r="3030" spans="2:9" x14ac:dyDescent="0.3">
      <c r="B3030" t="s">
        <v>18111</v>
      </c>
      <c r="C3030" t="s">
        <v>3270</v>
      </c>
      <c r="H3030" t="s">
        <v>8601</v>
      </c>
      <c r="I3030">
        <v>7.3</v>
      </c>
    </row>
    <row r="3031" spans="2:9" x14ac:dyDescent="0.3">
      <c r="B3031" t="s">
        <v>3270</v>
      </c>
      <c r="C3031" t="s">
        <v>9668</v>
      </c>
      <c r="H3031" t="s">
        <v>2062</v>
      </c>
      <c r="I3031">
        <v>6.1</v>
      </c>
    </row>
    <row r="3032" spans="2:9" x14ac:dyDescent="0.3">
      <c r="B3032" t="s">
        <v>926</v>
      </c>
      <c r="C3032" t="s">
        <v>9668</v>
      </c>
      <c r="H3032" t="s">
        <v>50</v>
      </c>
      <c r="I3032">
        <v>7.8</v>
      </c>
    </row>
    <row r="3033" spans="2:9" x14ac:dyDescent="0.3">
      <c r="H3033" t="s">
        <v>6096</v>
      </c>
      <c r="I3033">
        <v>6</v>
      </c>
    </row>
    <row r="3034" spans="2:9" x14ac:dyDescent="0.3">
      <c r="B3034" t="s">
        <v>3270</v>
      </c>
      <c r="H3034" t="s">
        <v>2450</v>
      </c>
      <c r="I3034">
        <v>7</v>
      </c>
    </row>
    <row r="3035" spans="2:9" x14ac:dyDescent="0.3">
      <c r="B3035" t="s">
        <v>18108</v>
      </c>
      <c r="H3035" t="s">
        <v>7614</v>
      </c>
      <c r="I3035">
        <v>7.1</v>
      </c>
    </row>
    <row r="3036" spans="2:9" x14ac:dyDescent="0.3">
      <c r="B3036" t="s">
        <v>18103</v>
      </c>
      <c r="C3036" t="s">
        <v>6096</v>
      </c>
      <c r="D3036" t="s">
        <v>9668</v>
      </c>
      <c r="H3036" t="s">
        <v>8390</v>
      </c>
      <c r="I3036">
        <v>6.2</v>
      </c>
    </row>
    <row r="3037" spans="2:9" x14ac:dyDescent="0.3">
      <c r="B3037" t="s">
        <v>18105</v>
      </c>
      <c r="H3037" t="s">
        <v>209</v>
      </c>
      <c r="I3037">
        <v>7.6</v>
      </c>
    </row>
    <row r="3038" spans="2:9" x14ac:dyDescent="0.3">
      <c r="H3038" t="s">
        <v>3270</v>
      </c>
      <c r="I3038">
        <v>7.6</v>
      </c>
    </row>
    <row r="3039" spans="2:9" x14ac:dyDescent="0.3">
      <c r="B3039" t="s">
        <v>3270</v>
      </c>
      <c r="C3039" t="s">
        <v>18105</v>
      </c>
      <c r="H3039" t="s">
        <v>1375</v>
      </c>
      <c r="I3039">
        <v>6.4</v>
      </c>
    </row>
    <row r="3040" spans="2:9" x14ac:dyDescent="0.3">
      <c r="B3040" t="s">
        <v>3270</v>
      </c>
      <c r="C3040" t="s">
        <v>18107</v>
      </c>
      <c r="D3040" t="s">
        <v>18105</v>
      </c>
      <c r="H3040" t="s">
        <v>3325</v>
      </c>
      <c r="I3040">
        <v>6.2</v>
      </c>
    </row>
    <row r="3041" spans="2:9" x14ac:dyDescent="0.3">
      <c r="B3041" t="s">
        <v>18113</v>
      </c>
      <c r="C3041" t="s">
        <v>3270</v>
      </c>
      <c r="D3041" t="s">
        <v>18109</v>
      </c>
      <c r="H3041" t="s">
        <v>14459</v>
      </c>
      <c r="I3041">
        <v>7.5</v>
      </c>
    </row>
    <row r="3042" spans="2:9" x14ac:dyDescent="0.3">
      <c r="B3042" t="s">
        <v>18110</v>
      </c>
      <c r="H3042" t="s">
        <v>3753</v>
      </c>
      <c r="I3042">
        <v>2</v>
      </c>
    </row>
    <row r="3043" spans="2:9" x14ac:dyDescent="0.3">
      <c r="B3043" t="s">
        <v>18111</v>
      </c>
      <c r="C3043" t="s">
        <v>6096</v>
      </c>
      <c r="D3043" t="s">
        <v>18104</v>
      </c>
      <c r="E3043" t="s">
        <v>9668</v>
      </c>
      <c r="H3043" t="s">
        <v>14470</v>
      </c>
      <c r="I3043">
        <v>6.2</v>
      </c>
    </row>
    <row r="3044" spans="2:9" x14ac:dyDescent="0.3">
      <c r="B3044" t="s">
        <v>18113</v>
      </c>
      <c r="C3044" t="s">
        <v>3270</v>
      </c>
      <c r="H3044" t="s">
        <v>10243</v>
      </c>
      <c r="I3044">
        <v>6.5</v>
      </c>
    </row>
    <row r="3045" spans="2:9" x14ac:dyDescent="0.3">
      <c r="B3045" t="s">
        <v>18110</v>
      </c>
      <c r="H3045" t="s">
        <v>3637</v>
      </c>
      <c r="I3045">
        <v>6.8</v>
      </c>
    </row>
    <row r="3046" spans="2:9" x14ac:dyDescent="0.3">
      <c r="B3046" t="s">
        <v>3270</v>
      </c>
      <c r="C3046" t="s">
        <v>18105</v>
      </c>
      <c r="H3046" t="s">
        <v>1375</v>
      </c>
      <c r="I3046">
        <v>6.3</v>
      </c>
    </row>
    <row r="3047" spans="2:9" x14ac:dyDescent="0.3">
      <c r="B3047" t="s">
        <v>15392</v>
      </c>
      <c r="H3047" t="s">
        <v>6781</v>
      </c>
      <c r="I3047">
        <v>6.3</v>
      </c>
    </row>
    <row r="3048" spans="2:9" x14ac:dyDescent="0.3">
      <c r="B3048" t="s">
        <v>18111</v>
      </c>
      <c r="C3048" t="s">
        <v>3270</v>
      </c>
      <c r="H3048" t="s">
        <v>1663</v>
      </c>
      <c r="I3048">
        <v>6.6</v>
      </c>
    </row>
    <row r="3049" spans="2:9" x14ac:dyDescent="0.3">
      <c r="B3049" t="s">
        <v>3270</v>
      </c>
      <c r="H3049" t="s">
        <v>1493</v>
      </c>
      <c r="I3049">
        <v>6.4</v>
      </c>
    </row>
    <row r="3050" spans="2:9" x14ac:dyDescent="0.3">
      <c r="B3050" t="s">
        <v>9668</v>
      </c>
      <c r="H3050" t="s">
        <v>3911</v>
      </c>
      <c r="I3050">
        <v>7.5</v>
      </c>
    </row>
    <row r="3051" spans="2:9" x14ac:dyDescent="0.3">
      <c r="B3051" t="s">
        <v>18110</v>
      </c>
      <c r="H3051" t="s">
        <v>3637</v>
      </c>
      <c r="I3051">
        <v>6.5</v>
      </c>
    </row>
    <row r="3052" spans="2:9" x14ac:dyDescent="0.3">
      <c r="B3052" t="s">
        <v>18105</v>
      </c>
      <c r="H3052" t="s">
        <v>209</v>
      </c>
      <c r="I3052">
        <v>7.2</v>
      </c>
    </row>
    <row r="3053" spans="2:9" x14ac:dyDescent="0.3">
      <c r="B3053" t="s">
        <v>3270</v>
      </c>
      <c r="C3053" t="s">
        <v>18105</v>
      </c>
      <c r="D3053" t="s">
        <v>18112</v>
      </c>
      <c r="H3053" t="s">
        <v>1188</v>
      </c>
      <c r="I3053">
        <v>6.3</v>
      </c>
    </row>
    <row r="3054" spans="2:9" x14ac:dyDescent="0.3">
      <c r="B3054" t="s">
        <v>18103</v>
      </c>
      <c r="C3054" t="s">
        <v>18104</v>
      </c>
      <c r="H3054" t="s">
        <v>6503</v>
      </c>
      <c r="I3054">
        <v>7</v>
      </c>
    </row>
    <row r="3055" spans="2:9" x14ac:dyDescent="0.3">
      <c r="B3055" t="s">
        <v>3270</v>
      </c>
      <c r="H3055" t="s">
        <v>2450</v>
      </c>
      <c r="I3055">
        <v>6.3</v>
      </c>
    </row>
    <row r="3056" spans="2:9" x14ac:dyDescent="0.3">
      <c r="H3056" t="s">
        <v>1611</v>
      </c>
      <c r="I3056">
        <v>2.2999999999999998</v>
      </c>
    </row>
    <row r="3057" spans="2:9" x14ac:dyDescent="0.3">
      <c r="H3057" t="s">
        <v>3270</v>
      </c>
      <c r="I3057">
        <v>7.1</v>
      </c>
    </row>
    <row r="3058" spans="2:9" x14ac:dyDescent="0.3">
      <c r="B3058" t="s">
        <v>18105</v>
      </c>
      <c r="H3058" t="s">
        <v>209</v>
      </c>
      <c r="I3058">
        <v>6.7</v>
      </c>
    </row>
    <row r="3059" spans="2:9" x14ac:dyDescent="0.3">
      <c r="B3059" t="s">
        <v>3270</v>
      </c>
      <c r="C3059" t="s">
        <v>18105</v>
      </c>
      <c r="H3059" t="s">
        <v>6019</v>
      </c>
      <c r="I3059">
        <v>6.5</v>
      </c>
    </row>
    <row r="3060" spans="2:9" x14ac:dyDescent="0.3">
      <c r="H3060" t="s">
        <v>1611</v>
      </c>
      <c r="I3060">
        <v>5.9</v>
      </c>
    </row>
    <row r="3061" spans="2:9" x14ac:dyDescent="0.3">
      <c r="B3061" t="s">
        <v>18111</v>
      </c>
      <c r="C3061" t="s">
        <v>9668</v>
      </c>
      <c r="H3061" t="s">
        <v>5679</v>
      </c>
      <c r="I3061">
        <v>6</v>
      </c>
    </row>
    <row r="3062" spans="2:9" x14ac:dyDescent="0.3">
      <c r="H3062" t="s">
        <v>3270</v>
      </c>
      <c r="I3062">
        <v>6.9</v>
      </c>
    </row>
    <row r="3063" spans="2:9" x14ac:dyDescent="0.3">
      <c r="H3063" t="s">
        <v>13426</v>
      </c>
      <c r="I3063">
        <v>7.3</v>
      </c>
    </row>
    <row r="3064" spans="2:9" x14ac:dyDescent="0.3">
      <c r="H3064" t="s">
        <v>1611</v>
      </c>
      <c r="I3064">
        <v>7.7</v>
      </c>
    </row>
    <row r="3065" spans="2:9" x14ac:dyDescent="0.3">
      <c r="B3065" t="s">
        <v>3270</v>
      </c>
      <c r="H3065" t="s">
        <v>2450</v>
      </c>
      <c r="I3065">
        <v>7</v>
      </c>
    </row>
    <row r="3066" spans="2:9" x14ac:dyDescent="0.3">
      <c r="B3066" t="s">
        <v>9668</v>
      </c>
      <c r="H3066" t="s">
        <v>1477</v>
      </c>
      <c r="I3066">
        <v>6.4</v>
      </c>
    </row>
    <row r="3067" spans="2:9" x14ac:dyDescent="0.3">
      <c r="B3067" t="s">
        <v>6096</v>
      </c>
      <c r="C3067" t="s">
        <v>9668</v>
      </c>
      <c r="H3067" t="s">
        <v>4207</v>
      </c>
      <c r="I3067">
        <v>5.6</v>
      </c>
    </row>
    <row r="3068" spans="2:9" x14ac:dyDescent="0.3">
      <c r="B3068" t="s">
        <v>18108</v>
      </c>
      <c r="C3068" t="s">
        <v>18112</v>
      </c>
      <c r="H3068" t="s">
        <v>14580</v>
      </c>
      <c r="I3068">
        <v>8.1999999999999993</v>
      </c>
    </row>
    <row r="3069" spans="2:9" x14ac:dyDescent="0.3">
      <c r="B3069" t="s">
        <v>3270</v>
      </c>
      <c r="C3069" t="s">
        <v>18105</v>
      </c>
      <c r="H3069" t="s">
        <v>1375</v>
      </c>
      <c r="I3069">
        <v>6.5</v>
      </c>
    </row>
    <row r="3070" spans="2:9" x14ac:dyDescent="0.3">
      <c r="B3070" t="s">
        <v>18111</v>
      </c>
      <c r="C3070" t="s">
        <v>3270</v>
      </c>
      <c r="D3070" t="s">
        <v>9668</v>
      </c>
      <c r="H3070" t="s">
        <v>454</v>
      </c>
      <c r="I3070">
        <v>8.1</v>
      </c>
    </row>
    <row r="3071" spans="2:9" x14ac:dyDescent="0.3">
      <c r="B3071" t="s">
        <v>18108</v>
      </c>
      <c r="H3071" t="s">
        <v>4883</v>
      </c>
      <c r="I3071">
        <v>5.4</v>
      </c>
    </row>
    <row r="3072" spans="2:9" x14ac:dyDescent="0.3">
      <c r="B3072" t="s">
        <v>3270</v>
      </c>
      <c r="C3072" t="s">
        <v>18107</v>
      </c>
      <c r="H3072" t="s">
        <v>14604</v>
      </c>
      <c r="I3072">
        <v>6.3</v>
      </c>
    </row>
    <row r="3073" spans="2:9" x14ac:dyDescent="0.3">
      <c r="B3073" t="s">
        <v>3270</v>
      </c>
      <c r="H3073" t="s">
        <v>1872</v>
      </c>
      <c r="I3073">
        <v>7.8</v>
      </c>
    </row>
    <row r="3074" spans="2:9" x14ac:dyDescent="0.3">
      <c r="B3074" t="s">
        <v>3270</v>
      </c>
      <c r="C3074" t="s">
        <v>18114</v>
      </c>
      <c r="H3074" t="s">
        <v>4122</v>
      </c>
      <c r="I3074">
        <v>6.8</v>
      </c>
    </row>
    <row r="3075" spans="2:9" x14ac:dyDescent="0.3">
      <c r="B3075" t="s">
        <v>18105</v>
      </c>
      <c r="C3075" t="s">
        <v>9668</v>
      </c>
      <c r="H3075" t="s">
        <v>14622</v>
      </c>
      <c r="I3075">
        <v>7.1</v>
      </c>
    </row>
    <row r="3076" spans="2:9" x14ac:dyDescent="0.3">
      <c r="B3076" t="s">
        <v>1611</v>
      </c>
      <c r="C3076" t="s">
        <v>3270</v>
      </c>
      <c r="D3076" t="s">
        <v>15392</v>
      </c>
      <c r="H3076" t="s">
        <v>14626</v>
      </c>
      <c r="I3076">
        <v>6.2</v>
      </c>
    </row>
    <row r="3077" spans="2:9" x14ac:dyDescent="0.3">
      <c r="B3077" t="s">
        <v>18111</v>
      </c>
      <c r="H3077" t="s">
        <v>982</v>
      </c>
      <c r="I3077">
        <v>7.3</v>
      </c>
    </row>
    <row r="3078" spans="2:9" x14ac:dyDescent="0.3">
      <c r="B3078" t="s">
        <v>3270</v>
      </c>
      <c r="C3078" t="s">
        <v>18105</v>
      </c>
      <c r="H3078" t="s">
        <v>1375</v>
      </c>
      <c r="I3078">
        <v>5.9</v>
      </c>
    </row>
    <row r="3079" spans="2:9" x14ac:dyDescent="0.3">
      <c r="B3079" t="s">
        <v>18104</v>
      </c>
      <c r="C3079" t="s">
        <v>9668</v>
      </c>
      <c r="H3079" t="s">
        <v>4155</v>
      </c>
      <c r="I3079">
        <v>3.6</v>
      </c>
    </row>
    <row r="3080" spans="2:9" x14ac:dyDescent="0.3">
      <c r="B3080" t="s">
        <v>3270</v>
      </c>
      <c r="H3080" t="s">
        <v>1493</v>
      </c>
      <c r="I3080">
        <v>7.7</v>
      </c>
    </row>
    <row r="3081" spans="2:9" x14ac:dyDescent="0.3">
      <c r="H3081" t="s">
        <v>3270</v>
      </c>
      <c r="I3081">
        <v>7.3</v>
      </c>
    </row>
    <row r="3082" spans="2:9" x14ac:dyDescent="0.3">
      <c r="B3082" t="s">
        <v>3270</v>
      </c>
      <c r="C3082" t="s">
        <v>9668</v>
      </c>
      <c r="H3082" t="s">
        <v>2062</v>
      </c>
      <c r="I3082">
        <v>7.4</v>
      </c>
    </row>
    <row r="3083" spans="2:9" x14ac:dyDescent="0.3">
      <c r="B3083" t="s">
        <v>13426</v>
      </c>
      <c r="H3083" t="s">
        <v>1702</v>
      </c>
      <c r="I3083">
        <v>6.6</v>
      </c>
    </row>
    <row r="3084" spans="2:9" x14ac:dyDescent="0.3">
      <c r="B3084" t="s">
        <v>9668</v>
      </c>
      <c r="H3084" t="s">
        <v>3911</v>
      </c>
      <c r="I3084">
        <v>6.9</v>
      </c>
    </row>
    <row r="3085" spans="2:9" x14ac:dyDescent="0.3">
      <c r="B3085" t="s">
        <v>18105</v>
      </c>
      <c r="H3085" t="s">
        <v>209</v>
      </c>
      <c r="I3085">
        <v>6.8</v>
      </c>
    </row>
    <row r="3086" spans="2:9" x14ac:dyDescent="0.3">
      <c r="B3086" t="s">
        <v>18105</v>
      </c>
      <c r="C3086" t="s">
        <v>18112</v>
      </c>
      <c r="H3086" t="s">
        <v>5344</v>
      </c>
      <c r="I3086">
        <v>7.2</v>
      </c>
    </row>
    <row r="3087" spans="2:9" x14ac:dyDescent="0.3">
      <c r="B3087" t="s">
        <v>3270</v>
      </c>
      <c r="C3087" t="s">
        <v>18114</v>
      </c>
      <c r="H3087" t="s">
        <v>4122</v>
      </c>
      <c r="I3087">
        <v>7.7</v>
      </c>
    </row>
    <row r="3088" spans="2:9" x14ac:dyDescent="0.3">
      <c r="B3088" t="s">
        <v>18104</v>
      </c>
      <c r="H3088" t="s">
        <v>631</v>
      </c>
      <c r="I3088">
        <v>8.1</v>
      </c>
    </row>
    <row r="3089" spans="2:9" x14ac:dyDescent="0.3">
      <c r="B3089" t="s">
        <v>18105</v>
      </c>
      <c r="H3089" t="s">
        <v>209</v>
      </c>
      <c r="I3089">
        <v>7.7</v>
      </c>
    </row>
    <row r="3090" spans="2:9" x14ac:dyDescent="0.3">
      <c r="B3090" t="s">
        <v>3270</v>
      </c>
      <c r="C3090" t="s">
        <v>18110</v>
      </c>
      <c r="H3090" t="s">
        <v>1575</v>
      </c>
      <c r="I3090">
        <v>7.6</v>
      </c>
    </row>
    <row r="3091" spans="2:9" x14ac:dyDescent="0.3">
      <c r="B3091" t="s">
        <v>18105</v>
      </c>
      <c r="H3091" t="s">
        <v>1618</v>
      </c>
      <c r="I3091">
        <v>7.2</v>
      </c>
    </row>
    <row r="3092" spans="2:9" x14ac:dyDescent="0.3">
      <c r="B3092" t="s">
        <v>18105</v>
      </c>
      <c r="H3092" t="s">
        <v>14692</v>
      </c>
      <c r="I3092">
        <v>7.2</v>
      </c>
    </row>
    <row r="3093" spans="2:9" x14ac:dyDescent="0.3">
      <c r="B3093" t="s">
        <v>18112</v>
      </c>
      <c r="H3093" t="s">
        <v>3257</v>
      </c>
      <c r="I3093">
        <v>8.1</v>
      </c>
    </row>
    <row r="3094" spans="2:9" x14ac:dyDescent="0.3">
      <c r="B3094" t="s">
        <v>3270</v>
      </c>
      <c r="C3094" t="s">
        <v>18112</v>
      </c>
      <c r="H3094" t="s">
        <v>14701</v>
      </c>
      <c r="I3094">
        <v>7.5</v>
      </c>
    </row>
    <row r="3095" spans="2:9" x14ac:dyDescent="0.3">
      <c r="B3095" t="s">
        <v>18111</v>
      </c>
      <c r="C3095" t="s">
        <v>3270</v>
      </c>
      <c r="D3095" t="s">
        <v>13426</v>
      </c>
      <c r="H3095" t="s">
        <v>14709</v>
      </c>
      <c r="I3095">
        <v>8.1</v>
      </c>
    </row>
    <row r="3096" spans="2:9" x14ac:dyDescent="0.3">
      <c r="B3096" t="s">
        <v>15392</v>
      </c>
      <c r="C3096" t="s">
        <v>18103</v>
      </c>
      <c r="D3096" t="s">
        <v>18107</v>
      </c>
      <c r="H3096" t="s">
        <v>14717</v>
      </c>
      <c r="I3096">
        <v>7.8</v>
      </c>
    </row>
    <row r="3097" spans="2:9" x14ac:dyDescent="0.3">
      <c r="H3097" t="s">
        <v>3270</v>
      </c>
      <c r="I3097">
        <v>7.8</v>
      </c>
    </row>
    <row r="3098" spans="2:9" x14ac:dyDescent="0.3">
      <c r="B3098" t="s">
        <v>926</v>
      </c>
      <c r="C3098" t="s">
        <v>1611</v>
      </c>
      <c r="H3098" t="s">
        <v>1569</v>
      </c>
      <c r="I3098">
        <v>5.8</v>
      </c>
    </row>
    <row r="3099" spans="2:9" x14ac:dyDescent="0.3">
      <c r="B3099" t="s">
        <v>3270</v>
      </c>
      <c r="C3099" t="s">
        <v>18107</v>
      </c>
      <c r="D3099" t="s">
        <v>18105</v>
      </c>
      <c r="E3099" t="s">
        <v>9668</v>
      </c>
      <c r="H3099" t="s">
        <v>14728</v>
      </c>
      <c r="I3099">
        <v>7.6</v>
      </c>
    </row>
    <row r="3100" spans="2:9" x14ac:dyDescent="0.3">
      <c r="B3100" t="s">
        <v>18110</v>
      </c>
      <c r="H3100" t="s">
        <v>3753</v>
      </c>
      <c r="I3100">
        <v>7.4</v>
      </c>
    </row>
    <row r="3101" spans="2:9" x14ac:dyDescent="0.3">
      <c r="B3101" t="s">
        <v>3270</v>
      </c>
      <c r="H3101" t="s">
        <v>2450</v>
      </c>
      <c r="I3101">
        <v>6.3</v>
      </c>
    </row>
    <row r="3102" spans="2:9" x14ac:dyDescent="0.3">
      <c r="B3102" t="s">
        <v>3270</v>
      </c>
      <c r="C3102" t="s">
        <v>18105</v>
      </c>
      <c r="H3102" t="s">
        <v>1375</v>
      </c>
      <c r="I3102">
        <v>6.9</v>
      </c>
    </row>
    <row r="3103" spans="2:9" x14ac:dyDescent="0.3">
      <c r="B3103" t="s">
        <v>3270</v>
      </c>
      <c r="C3103" t="s">
        <v>18108</v>
      </c>
      <c r="D3103" t="s">
        <v>9668</v>
      </c>
      <c r="H3103" t="s">
        <v>2079</v>
      </c>
      <c r="I3103">
        <v>8.6</v>
      </c>
    </row>
    <row r="3104" spans="2:9" x14ac:dyDescent="0.3">
      <c r="B3104" t="s">
        <v>6096</v>
      </c>
      <c r="C3104" t="s">
        <v>18105</v>
      </c>
      <c r="D3104" t="s">
        <v>9668</v>
      </c>
      <c r="H3104" t="s">
        <v>14747</v>
      </c>
      <c r="I3104">
        <v>5.0999999999999996</v>
      </c>
    </row>
    <row r="3105" spans="2:9" x14ac:dyDescent="0.3">
      <c r="B3105" t="s">
        <v>18105</v>
      </c>
      <c r="H3105" t="s">
        <v>1618</v>
      </c>
      <c r="I3105">
        <v>6.4</v>
      </c>
    </row>
    <row r="3106" spans="2:9" x14ac:dyDescent="0.3">
      <c r="B3106" t="s">
        <v>18110</v>
      </c>
      <c r="H3106" t="s">
        <v>3637</v>
      </c>
      <c r="I3106">
        <v>7.9</v>
      </c>
    </row>
    <row r="3107" spans="2:9" x14ac:dyDescent="0.3">
      <c r="B3107" t="s">
        <v>18105</v>
      </c>
      <c r="C3107" t="s">
        <v>13426</v>
      </c>
      <c r="H3107" t="s">
        <v>3878</v>
      </c>
      <c r="I3107">
        <v>6.9</v>
      </c>
    </row>
    <row r="3108" spans="2:9" x14ac:dyDescent="0.3">
      <c r="H3108" t="s">
        <v>1611</v>
      </c>
      <c r="I3108">
        <v>7.5</v>
      </c>
    </row>
    <row r="3109" spans="2:9" x14ac:dyDescent="0.3">
      <c r="B3109" t="s">
        <v>18104</v>
      </c>
      <c r="H3109" t="s">
        <v>631</v>
      </c>
      <c r="I3109">
        <v>7.2</v>
      </c>
    </row>
    <row r="3110" spans="2:9" x14ac:dyDescent="0.3">
      <c r="B3110" t="s">
        <v>3270</v>
      </c>
      <c r="C3110" t="s">
        <v>18107</v>
      </c>
      <c r="H3110" t="s">
        <v>14604</v>
      </c>
      <c r="I3110">
        <v>5.8</v>
      </c>
    </row>
    <row r="3111" spans="2:9" x14ac:dyDescent="0.3">
      <c r="B3111" t="s">
        <v>15392</v>
      </c>
      <c r="H3111" t="s">
        <v>2934</v>
      </c>
      <c r="I3111">
        <v>2.9</v>
      </c>
    </row>
    <row r="3112" spans="2:9" x14ac:dyDescent="0.3">
      <c r="B3112" t="s">
        <v>3270</v>
      </c>
      <c r="C3112" t="s">
        <v>18105</v>
      </c>
      <c r="H3112" t="s">
        <v>1375</v>
      </c>
      <c r="I3112">
        <v>6.2</v>
      </c>
    </row>
    <row r="3113" spans="2:9" x14ac:dyDescent="0.3">
      <c r="B3113" t="s">
        <v>3270</v>
      </c>
      <c r="C3113" t="s">
        <v>18103</v>
      </c>
      <c r="D3113" t="s">
        <v>18105</v>
      </c>
      <c r="H3113" t="s">
        <v>2416</v>
      </c>
      <c r="I3113">
        <v>6.8</v>
      </c>
    </row>
    <row r="3114" spans="2:9" x14ac:dyDescent="0.3">
      <c r="B3114" t="s">
        <v>6096</v>
      </c>
      <c r="C3114" t="s">
        <v>9668</v>
      </c>
      <c r="H3114" t="s">
        <v>11680</v>
      </c>
      <c r="I3114">
        <v>6.1</v>
      </c>
    </row>
    <row r="3115" spans="2:9" x14ac:dyDescent="0.3">
      <c r="B3115" t="s">
        <v>3270</v>
      </c>
      <c r="C3115" t="s">
        <v>18109</v>
      </c>
      <c r="D3115" t="s">
        <v>9668</v>
      </c>
      <c r="H3115" t="s">
        <v>5705</v>
      </c>
      <c r="I3115">
        <v>7.7</v>
      </c>
    </row>
    <row r="3116" spans="2:9" x14ac:dyDescent="0.3">
      <c r="B3116" t="s">
        <v>9668</v>
      </c>
      <c r="H3116" t="s">
        <v>5289</v>
      </c>
      <c r="I3116">
        <v>5.2</v>
      </c>
    </row>
    <row r="3117" spans="2:9" x14ac:dyDescent="0.3">
      <c r="B3117" t="s">
        <v>18111</v>
      </c>
      <c r="C3117" t="s">
        <v>3270</v>
      </c>
      <c r="H3117" t="s">
        <v>8601</v>
      </c>
      <c r="I3117">
        <v>6.8</v>
      </c>
    </row>
    <row r="3118" spans="2:9" x14ac:dyDescent="0.3">
      <c r="B3118" t="s">
        <v>3270</v>
      </c>
      <c r="H3118" t="s">
        <v>1493</v>
      </c>
      <c r="I3118">
        <v>7</v>
      </c>
    </row>
    <row r="3119" spans="2:9" x14ac:dyDescent="0.3">
      <c r="B3119" t="s">
        <v>3270</v>
      </c>
      <c r="C3119" t="s">
        <v>18105</v>
      </c>
      <c r="H3119" t="s">
        <v>1375</v>
      </c>
      <c r="I3119">
        <v>5.9</v>
      </c>
    </row>
    <row r="3120" spans="2:9" x14ac:dyDescent="0.3">
      <c r="B3120" t="s">
        <v>18108</v>
      </c>
      <c r="C3120" t="s">
        <v>18105</v>
      </c>
      <c r="D3120" t="s">
        <v>9668</v>
      </c>
      <c r="H3120" t="s">
        <v>3144</v>
      </c>
      <c r="I3120">
        <v>7.1</v>
      </c>
    </row>
    <row r="3121" spans="2:9" x14ac:dyDescent="0.3">
      <c r="B3121" t="s">
        <v>13426</v>
      </c>
      <c r="H3121" t="s">
        <v>4296</v>
      </c>
      <c r="I3121">
        <v>5.5</v>
      </c>
    </row>
    <row r="3122" spans="2:9" x14ac:dyDescent="0.3">
      <c r="B3122" t="s">
        <v>3270</v>
      </c>
      <c r="H3122" t="s">
        <v>2450</v>
      </c>
      <c r="I3122">
        <v>7.4</v>
      </c>
    </row>
    <row r="3123" spans="2:9" x14ac:dyDescent="0.3">
      <c r="B3123" t="s">
        <v>18111</v>
      </c>
      <c r="C3123" t="s">
        <v>9668</v>
      </c>
      <c r="H3123" t="s">
        <v>5679</v>
      </c>
      <c r="I3123">
        <v>7.3</v>
      </c>
    </row>
    <row r="3124" spans="2:9" x14ac:dyDescent="0.3">
      <c r="H3124" t="s">
        <v>1611</v>
      </c>
      <c r="I3124">
        <v>4.5999999999999996</v>
      </c>
    </row>
    <row r="3125" spans="2:9" x14ac:dyDescent="0.3">
      <c r="B3125" t="s">
        <v>18105</v>
      </c>
      <c r="H3125" t="s">
        <v>209</v>
      </c>
      <c r="I3125">
        <v>7.2</v>
      </c>
    </row>
    <row r="3126" spans="2:9" x14ac:dyDescent="0.3">
      <c r="B3126" t="s">
        <v>18105</v>
      </c>
      <c r="H3126" t="s">
        <v>1618</v>
      </c>
      <c r="I3126">
        <v>5.0999999999999996</v>
      </c>
    </row>
    <row r="3127" spans="2:9" x14ac:dyDescent="0.3">
      <c r="B3127" t="s">
        <v>3270</v>
      </c>
      <c r="H3127" t="s">
        <v>2450</v>
      </c>
      <c r="I3127">
        <v>6.7</v>
      </c>
    </row>
    <row r="3128" spans="2:9" x14ac:dyDescent="0.3">
      <c r="B3128" t="s">
        <v>3270</v>
      </c>
      <c r="C3128" t="s">
        <v>18103</v>
      </c>
      <c r="D3128" t="s">
        <v>18105</v>
      </c>
      <c r="H3128" t="s">
        <v>2416</v>
      </c>
      <c r="I3128">
        <v>5.3</v>
      </c>
    </row>
    <row r="3129" spans="2:9" x14ac:dyDescent="0.3">
      <c r="B3129" t="s">
        <v>3270</v>
      </c>
      <c r="C3129" t="s">
        <v>18114</v>
      </c>
      <c r="D3129" t="s">
        <v>18107</v>
      </c>
      <c r="H3129" t="s">
        <v>2372</v>
      </c>
      <c r="I3129">
        <v>7.8</v>
      </c>
    </row>
    <row r="3130" spans="2:9" x14ac:dyDescent="0.3">
      <c r="B3130" t="s">
        <v>3270</v>
      </c>
      <c r="H3130" t="s">
        <v>750</v>
      </c>
      <c r="I3130">
        <v>6.7</v>
      </c>
    </row>
    <row r="3131" spans="2:9" x14ac:dyDescent="0.3">
      <c r="B3131" t="s">
        <v>18109</v>
      </c>
      <c r="H3131" t="s">
        <v>6206</v>
      </c>
      <c r="I3131">
        <v>7.2</v>
      </c>
    </row>
    <row r="3132" spans="2:9" x14ac:dyDescent="0.3">
      <c r="B3132" t="s">
        <v>18111</v>
      </c>
      <c r="C3132" t="s">
        <v>3270</v>
      </c>
      <c r="D3132" t="s">
        <v>9668</v>
      </c>
      <c r="H3132" t="s">
        <v>5083</v>
      </c>
      <c r="I3132">
        <v>5.8</v>
      </c>
    </row>
    <row r="3133" spans="2:9" x14ac:dyDescent="0.3">
      <c r="B3133" t="s">
        <v>3270</v>
      </c>
      <c r="C3133" t="s">
        <v>18105</v>
      </c>
      <c r="H3133" t="s">
        <v>1375</v>
      </c>
      <c r="I3133">
        <v>7</v>
      </c>
    </row>
    <row r="3134" spans="2:9" x14ac:dyDescent="0.3">
      <c r="B3134" t="s">
        <v>926</v>
      </c>
      <c r="C3134" t="s">
        <v>18103</v>
      </c>
      <c r="D3134" t="s">
        <v>18104</v>
      </c>
      <c r="H3134" t="s">
        <v>31</v>
      </c>
      <c r="I3134">
        <v>3.8</v>
      </c>
    </row>
    <row r="3135" spans="2:9" x14ac:dyDescent="0.3">
      <c r="B3135" t="s">
        <v>3270</v>
      </c>
      <c r="C3135" t="s">
        <v>18110</v>
      </c>
      <c r="H3135" t="s">
        <v>1575</v>
      </c>
      <c r="I3135">
        <v>5.7</v>
      </c>
    </row>
    <row r="3136" spans="2:9" x14ac:dyDescent="0.3">
      <c r="B3136" t="s">
        <v>18105</v>
      </c>
      <c r="H3136" t="s">
        <v>209</v>
      </c>
      <c r="I3136">
        <v>6.7</v>
      </c>
    </row>
    <row r="3137" spans="2:9" x14ac:dyDescent="0.3">
      <c r="B3137" t="s">
        <v>18105</v>
      </c>
      <c r="H3137" t="s">
        <v>209</v>
      </c>
      <c r="I3137">
        <v>6.2</v>
      </c>
    </row>
    <row r="3138" spans="2:9" x14ac:dyDescent="0.3">
      <c r="B3138" t="s">
        <v>18111</v>
      </c>
      <c r="C3138" t="s">
        <v>18105</v>
      </c>
      <c r="H3138" t="s">
        <v>4092</v>
      </c>
      <c r="I3138">
        <v>6.2</v>
      </c>
    </row>
    <row r="3139" spans="2:9" x14ac:dyDescent="0.3">
      <c r="H3139" t="s">
        <v>1611</v>
      </c>
      <c r="I3139">
        <v>4.7</v>
      </c>
    </row>
    <row r="3140" spans="2:9" x14ac:dyDescent="0.3">
      <c r="B3140" t="s">
        <v>3270</v>
      </c>
      <c r="C3140" t="s">
        <v>9668</v>
      </c>
      <c r="H3140" t="s">
        <v>2062</v>
      </c>
      <c r="I3140">
        <v>6.3</v>
      </c>
    </row>
    <row r="3141" spans="2:9" x14ac:dyDescent="0.3">
      <c r="B3141" t="s">
        <v>3270</v>
      </c>
      <c r="H3141" t="s">
        <v>2450</v>
      </c>
      <c r="I3141">
        <v>7.3</v>
      </c>
    </row>
    <row r="3142" spans="2:9" x14ac:dyDescent="0.3">
      <c r="B3142" t="s">
        <v>18108</v>
      </c>
      <c r="C3142" t="s">
        <v>9668</v>
      </c>
      <c r="H3142" t="s">
        <v>2152</v>
      </c>
      <c r="I3142">
        <v>6.1</v>
      </c>
    </row>
    <row r="3143" spans="2:9" x14ac:dyDescent="0.3">
      <c r="B3143" t="s">
        <v>18109</v>
      </c>
      <c r="C3143" t="s">
        <v>18112</v>
      </c>
      <c r="H3143" t="s">
        <v>1898</v>
      </c>
      <c r="I3143">
        <v>7.1</v>
      </c>
    </row>
    <row r="3144" spans="2:9" x14ac:dyDescent="0.3">
      <c r="B3144" t="s">
        <v>18111</v>
      </c>
      <c r="C3144" t="s">
        <v>3270</v>
      </c>
      <c r="D3144" t="s">
        <v>9668</v>
      </c>
      <c r="H3144" t="s">
        <v>454</v>
      </c>
      <c r="I3144">
        <v>7.1</v>
      </c>
    </row>
    <row r="3145" spans="2:9" x14ac:dyDescent="0.3">
      <c r="B3145" t="s">
        <v>3270</v>
      </c>
      <c r="C3145" t="s">
        <v>18105</v>
      </c>
      <c r="D3145" t="s">
        <v>18110</v>
      </c>
      <c r="H3145" t="s">
        <v>4290</v>
      </c>
      <c r="I3145">
        <v>6.7</v>
      </c>
    </row>
    <row r="3146" spans="2:9" x14ac:dyDescent="0.3">
      <c r="B3146" t="s">
        <v>18105</v>
      </c>
      <c r="H3146" t="s">
        <v>209</v>
      </c>
      <c r="I3146">
        <v>6.9</v>
      </c>
    </row>
    <row r="3147" spans="2:9" x14ac:dyDescent="0.3">
      <c r="B3147" t="s">
        <v>18110</v>
      </c>
      <c r="H3147" t="s">
        <v>14947</v>
      </c>
      <c r="I3147">
        <v>2.1</v>
      </c>
    </row>
    <row r="3148" spans="2:9" x14ac:dyDescent="0.3">
      <c r="H3148" t="s">
        <v>6096</v>
      </c>
      <c r="I3148">
        <v>6.6</v>
      </c>
    </row>
    <row r="3149" spans="2:9" x14ac:dyDescent="0.3">
      <c r="B3149" t="s">
        <v>18111</v>
      </c>
      <c r="C3149" t="s">
        <v>3270</v>
      </c>
      <c r="H3149" t="s">
        <v>8601</v>
      </c>
      <c r="I3149">
        <v>8.3000000000000007</v>
      </c>
    </row>
    <row r="3150" spans="2:9" x14ac:dyDescent="0.3">
      <c r="B3150" t="s">
        <v>3270</v>
      </c>
      <c r="C3150" t="s">
        <v>18110</v>
      </c>
      <c r="H3150" t="s">
        <v>1575</v>
      </c>
      <c r="I3150">
        <v>7.2</v>
      </c>
    </row>
    <row r="3151" spans="2:9" x14ac:dyDescent="0.3">
      <c r="B3151" t="s">
        <v>3270</v>
      </c>
      <c r="C3151" t="s">
        <v>18105</v>
      </c>
      <c r="H3151" t="s">
        <v>1375</v>
      </c>
      <c r="I3151">
        <v>5.6</v>
      </c>
    </row>
    <row r="3152" spans="2:9" x14ac:dyDescent="0.3">
      <c r="B3152" t="s">
        <v>3270</v>
      </c>
      <c r="C3152" t="s">
        <v>18114</v>
      </c>
      <c r="D3152" t="s">
        <v>18105</v>
      </c>
      <c r="H3152" t="s">
        <v>8240</v>
      </c>
      <c r="I3152">
        <v>7.7</v>
      </c>
    </row>
    <row r="3153" spans="2:9" x14ac:dyDescent="0.3">
      <c r="B3153" t="s">
        <v>3270</v>
      </c>
      <c r="C3153" t="s">
        <v>18105</v>
      </c>
      <c r="H3153" t="s">
        <v>1375</v>
      </c>
      <c r="I3153">
        <v>6.6</v>
      </c>
    </row>
    <row r="3154" spans="2:9" x14ac:dyDescent="0.3">
      <c r="B3154" t="s">
        <v>3270</v>
      </c>
      <c r="H3154" t="s">
        <v>2450</v>
      </c>
      <c r="I3154">
        <v>7.4</v>
      </c>
    </row>
    <row r="3155" spans="2:9" x14ac:dyDescent="0.3">
      <c r="B3155" t="s">
        <v>3270</v>
      </c>
      <c r="C3155" t="s">
        <v>18105</v>
      </c>
      <c r="H3155" t="s">
        <v>6019</v>
      </c>
      <c r="I3155">
        <v>7.1</v>
      </c>
    </row>
    <row r="3156" spans="2:9" x14ac:dyDescent="0.3">
      <c r="B3156" t="s">
        <v>18114</v>
      </c>
      <c r="H3156" t="s">
        <v>5897</v>
      </c>
      <c r="I3156">
        <v>7.9</v>
      </c>
    </row>
    <row r="3157" spans="2:9" x14ac:dyDescent="0.3">
      <c r="B3157" t="s">
        <v>3270</v>
      </c>
      <c r="H3157" t="s">
        <v>2450</v>
      </c>
      <c r="I3157">
        <v>6.7</v>
      </c>
    </row>
    <row r="3158" spans="2:9" x14ac:dyDescent="0.3">
      <c r="B3158" t="s">
        <v>3270</v>
      </c>
      <c r="C3158" t="s">
        <v>18108</v>
      </c>
      <c r="D3158" t="s">
        <v>9668</v>
      </c>
      <c r="H3158" t="s">
        <v>2079</v>
      </c>
      <c r="I3158">
        <v>6.6</v>
      </c>
    </row>
    <row r="3159" spans="2:9" x14ac:dyDescent="0.3">
      <c r="H3159" t="s">
        <v>3270</v>
      </c>
      <c r="I3159">
        <v>7.9</v>
      </c>
    </row>
    <row r="3160" spans="2:9" x14ac:dyDescent="0.3">
      <c r="B3160" t="s">
        <v>18111</v>
      </c>
      <c r="C3160" t="s">
        <v>3270</v>
      </c>
      <c r="D3160" t="s">
        <v>18105</v>
      </c>
      <c r="E3160" t="s">
        <v>9668</v>
      </c>
      <c r="H3160" t="s">
        <v>14056</v>
      </c>
      <c r="I3160">
        <v>4.9000000000000004</v>
      </c>
    </row>
    <row r="3161" spans="2:9" x14ac:dyDescent="0.3">
      <c r="B3161" t="s">
        <v>3270</v>
      </c>
      <c r="H3161" t="s">
        <v>2450</v>
      </c>
      <c r="I3161">
        <v>7.2</v>
      </c>
    </row>
    <row r="3162" spans="2:9" x14ac:dyDescent="0.3">
      <c r="B3162" t="s">
        <v>3270</v>
      </c>
      <c r="H3162" t="s">
        <v>2450</v>
      </c>
      <c r="I3162">
        <v>6.1</v>
      </c>
    </row>
    <row r="3163" spans="2:9" x14ac:dyDescent="0.3">
      <c r="B3163" t="s">
        <v>1611</v>
      </c>
      <c r="C3163" t="s">
        <v>3270</v>
      </c>
      <c r="D3163" t="s">
        <v>9668</v>
      </c>
      <c r="H3163" t="s">
        <v>11553</v>
      </c>
      <c r="I3163">
        <v>5.3</v>
      </c>
    </row>
    <row r="3164" spans="2:9" x14ac:dyDescent="0.3">
      <c r="B3164" t="s">
        <v>18105</v>
      </c>
      <c r="H3164" t="s">
        <v>1618</v>
      </c>
      <c r="I3164">
        <v>5</v>
      </c>
    </row>
    <row r="3165" spans="2:9" x14ac:dyDescent="0.3">
      <c r="B3165" t="s">
        <v>3270</v>
      </c>
      <c r="C3165" t="s">
        <v>9668</v>
      </c>
      <c r="H3165" t="s">
        <v>2062</v>
      </c>
      <c r="I3165">
        <v>7.6</v>
      </c>
    </row>
    <row r="3166" spans="2:9" x14ac:dyDescent="0.3">
      <c r="B3166" t="s">
        <v>3270</v>
      </c>
      <c r="C3166" t="s">
        <v>18110</v>
      </c>
      <c r="H3166" t="s">
        <v>5976</v>
      </c>
      <c r="I3166">
        <v>7.6</v>
      </c>
    </row>
    <row r="3167" spans="2:9" x14ac:dyDescent="0.3">
      <c r="B3167" t="s">
        <v>6096</v>
      </c>
      <c r="C3167" t="s">
        <v>9668</v>
      </c>
      <c r="H3167" t="s">
        <v>9106</v>
      </c>
      <c r="I3167">
        <v>6.6</v>
      </c>
    </row>
    <row r="3168" spans="2:9" x14ac:dyDescent="0.3">
      <c r="B3168" t="s">
        <v>18108</v>
      </c>
      <c r="H3168" t="s">
        <v>4883</v>
      </c>
      <c r="I3168">
        <v>6.6</v>
      </c>
    </row>
    <row r="3169" spans="2:9" x14ac:dyDescent="0.3">
      <c r="B3169" t="s">
        <v>6096</v>
      </c>
      <c r="C3169" t="s">
        <v>18108</v>
      </c>
      <c r="D3169" t="s">
        <v>18104</v>
      </c>
      <c r="E3169" t="s">
        <v>9668</v>
      </c>
      <c r="H3169" t="s">
        <v>15054</v>
      </c>
      <c r="I3169">
        <v>7.3</v>
      </c>
    </row>
    <row r="3170" spans="2:9" x14ac:dyDescent="0.3">
      <c r="B3170" t="s">
        <v>65</v>
      </c>
      <c r="H3170" t="s">
        <v>15059</v>
      </c>
      <c r="I3170">
        <v>6.6</v>
      </c>
    </row>
    <row r="3171" spans="2:9" x14ac:dyDescent="0.3">
      <c r="H3171" t="s">
        <v>6096</v>
      </c>
      <c r="I3171">
        <v>6.9</v>
      </c>
    </row>
    <row r="3172" spans="2:9" x14ac:dyDescent="0.3">
      <c r="H3172" t="s">
        <v>6096</v>
      </c>
      <c r="I3172">
        <v>5.8</v>
      </c>
    </row>
    <row r="3173" spans="2:9" x14ac:dyDescent="0.3">
      <c r="B3173" t="s">
        <v>6096</v>
      </c>
      <c r="H3173" t="s">
        <v>7035</v>
      </c>
      <c r="I3173">
        <v>4.4000000000000004</v>
      </c>
    </row>
    <row r="3174" spans="2:9" x14ac:dyDescent="0.3">
      <c r="B3174" t="s">
        <v>18103</v>
      </c>
      <c r="C3174" t="s">
        <v>6096</v>
      </c>
      <c r="D3174" t="s">
        <v>9668</v>
      </c>
      <c r="H3174" t="s">
        <v>8390</v>
      </c>
      <c r="I3174">
        <v>6.6</v>
      </c>
    </row>
    <row r="3175" spans="2:9" x14ac:dyDescent="0.3">
      <c r="B3175" t="s">
        <v>9668</v>
      </c>
      <c r="H3175" t="s">
        <v>825</v>
      </c>
      <c r="I3175">
        <v>7.1</v>
      </c>
    </row>
    <row r="3176" spans="2:9" x14ac:dyDescent="0.3">
      <c r="B3176" t="s">
        <v>3270</v>
      </c>
      <c r="H3176" t="s">
        <v>2450</v>
      </c>
      <c r="I3176">
        <v>7.6</v>
      </c>
    </row>
    <row r="3177" spans="2:9" x14ac:dyDescent="0.3">
      <c r="H3177" t="s">
        <v>6096</v>
      </c>
      <c r="I3177">
        <v>4.5999999999999996</v>
      </c>
    </row>
    <row r="3178" spans="2:9" x14ac:dyDescent="0.3">
      <c r="B3178" t="s">
        <v>18109</v>
      </c>
      <c r="H3178" t="s">
        <v>6206</v>
      </c>
      <c r="I3178">
        <v>6.8</v>
      </c>
    </row>
    <row r="3179" spans="2:9" x14ac:dyDescent="0.3">
      <c r="B3179" t="s">
        <v>18103</v>
      </c>
      <c r="C3179" t="s">
        <v>6096</v>
      </c>
      <c r="D3179" t="s">
        <v>9668</v>
      </c>
      <c r="H3179" t="s">
        <v>7620</v>
      </c>
      <c r="I3179">
        <v>4.9000000000000004</v>
      </c>
    </row>
    <row r="3180" spans="2:9" x14ac:dyDescent="0.3">
      <c r="B3180" t="s">
        <v>18111</v>
      </c>
      <c r="C3180" t="s">
        <v>3270</v>
      </c>
      <c r="D3180" t="s">
        <v>9668</v>
      </c>
      <c r="H3180" t="s">
        <v>5407</v>
      </c>
      <c r="I3180">
        <v>7.3</v>
      </c>
    </row>
    <row r="3181" spans="2:9" x14ac:dyDescent="0.3">
      <c r="B3181" t="s">
        <v>6096</v>
      </c>
      <c r="C3181" t="s">
        <v>9668</v>
      </c>
      <c r="H3181" t="s">
        <v>9106</v>
      </c>
      <c r="I3181">
        <v>5</v>
      </c>
    </row>
    <row r="3182" spans="2:9" x14ac:dyDescent="0.3">
      <c r="B3182" t="s">
        <v>3270</v>
      </c>
      <c r="H3182" t="s">
        <v>1493</v>
      </c>
      <c r="I3182">
        <v>8</v>
      </c>
    </row>
    <row r="3183" spans="2:9" x14ac:dyDescent="0.3">
      <c r="B3183" t="s">
        <v>18104</v>
      </c>
      <c r="C3183" t="s">
        <v>9668</v>
      </c>
      <c r="H3183" t="s">
        <v>4155</v>
      </c>
      <c r="I3183">
        <v>5.2</v>
      </c>
    </row>
    <row r="3184" spans="2:9" x14ac:dyDescent="0.3">
      <c r="B3184" t="s">
        <v>9668</v>
      </c>
      <c r="H3184" t="s">
        <v>825</v>
      </c>
      <c r="I3184">
        <v>8.5</v>
      </c>
    </row>
    <row r="3185" spans="2:9" x14ac:dyDescent="0.3">
      <c r="B3185" t="s">
        <v>18108</v>
      </c>
      <c r="H3185" t="s">
        <v>4883</v>
      </c>
      <c r="I3185">
        <v>6.5</v>
      </c>
    </row>
    <row r="3186" spans="2:9" x14ac:dyDescent="0.3">
      <c r="H3186" t="s">
        <v>1611</v>
      </c>
      <c r="I3186">
        <v>7.4</v>
      </c>
    </row>
    <row r="3187" spans="2:9" x14ac:dyDescent="0.3">
      <c r="B3187" t="s">
        <v>18114</v>
      </c>
      <c r="H3187" t="s">
        <v>5897</v>
      </c>
      <c r="I3187">
        <v>7.7</v>
      </c>
    </row>
    <row r="3188" spans="2:9" x14ac:dyDescent="0.3">
      <c r="B3188" t="s">
        <v>3270</v>
      </c>
      <c r="H3188" t="s">
        <v>2450</v>
      </c>
      <c r="I3188">
        <v>7.4</v>
      </c>
    </row>
    <row r="3189" spans="2:9" x14ac:dyDescent="0.3">
      <c r="B3189" t="s">
        <v>3270</v>
      </c>
      <c r="C3189" t="s">
        <v>18114</v>
      </c>
      <c r="D3189" t="s">
        <v>18105</v>
      </c>
      <c r="H3189" t="s">
        <v>5505</v>
      </c>
      <c r="I3189">
        <v>5.0999999999999996</v>
      </c>
    </row>
    <row r="3190" spans="2:9" x14ac:dyDescent="0.3">
      <c r="B3190" t="s">
        <v>1611</v>
      </c>
      <c r="C3190" t="s">
        <v>15392</v>
      </c>
      <c r="H3190" t="s">
        <v>2848</v>
      </c>
      <c r="I3190">
        <v>5</v>
      </c>
    </row>
    <row r="3191" spans="2:9" x14ac:dyDescent="0.3">
      <c r="H3191" t="s">
        <v>3270</v>
      </c>
      <c r="I3191">
        <v>7.2</v>
      </c>
    </row>
    <row r="3192" spans="2:9" x14ac:dyDescent="0.3">
      <c r="B3192" t="s">
        <v>3270</v>
      </c>
      <c r="H3192" t="s">
        <v>2450</v>
      </c>
      <c r="I3192">
        <v>6.4</v>
      </c>
    </row>
    <row r="3193" spans="2:9" x14ac:dyDescent="0.3">
      <c r="B3193" t="s">
        <v>3270</v>
      </c>
      <c r="H3193" t="s">
        <v>2450</v>
      </c>
      <c r="I3193">
        <v>5.6</v>
      </c>
    </row>
    <row r="3194" spans="2:9" x14ac:dyDescent="0.3">
      <c r="B3194" t="s">
        <v>18105</v>
      </c>
      <c r="C3194" t="s">
        <v>9668</v>
      </c>
      <c r="H3194" t="s">
        <v>8366</v>
      </c>
      <c r="I3194">
        <v>6.2</v>
      </c>
    </row>
    <row r="3195" spans="2:9" x14ac:dyDescent="0.3">
      <c r="B3195" t="s">
        <v>18108</v>
      </c>
      <c r="C3195" t="s">
        <v>9668</v>
      </c>
      <c r="H3195" t="s">
        <v>2912</v>
      </c>
      <c r="I3195">
        <v>6.1</v>
      </c>
    </row>
    <row r="3196" spans="2:9" x14ac:dyDescent="0.3">
      <c r="B3196" t="s">
        <v>9668</v>
      </c>
      <c r="H3196" t="s">
        <v>3911</v>
      </c>
      <c r="I3196">
        <v>5.2</v>
      </c>
    </row>
    <row r="3197" spans="2:9" x14ac:dyDescent="0.3">
      <c r="H3197" t="s">
        <v>3270</v>
      </c>
      <c r="I3197">
        <v>7.3</v>
      </c>
    </row>
    <row r="3198" spans="2:9" x14ac:dyDescent="0.3">
      <c r="H3198" t="s">
        <v>3270</v>
      </c>
      <c r="I3198">
        <v>7.5</v>
      </c>
    </row>
    <row r="3199" spans="2:9" x14ac:dyDescent="0.3">
      <c r="B3199" t="s">
        <v>6096</v>
      </c>
      <c r="H3199" t="s">
        <v>15188</v>
      </c>
      <c r="I3199">
        <v>4.5</v>
      </c>
    </row>
    <row r="3200" spans="2:9" x14ac:dyDescent="0.3">
      <c r="B3200" t="s">
        <v>15392</v>
      </c>
      <c r="C3200" t="s">
        <v>18105</v>
      </c>
      <c r="H3200" t="s">
        <v>2630</v>
      </c>
      <c r="I3200">
        <v>6.6</v>
      </c>
    </row>
    <row r="3201" spans="2:9" x14ac:dyDescent="0.3">
      <c r="B3201" t="s">
        <v>3270</v>
      </c>
      <c r="H3201" t="s">
        <v>1872</v>
      </c>
      <c r="I3201">
        <v>5.3</v>
      </c>
    </row>
    <row r="3202" spans="2:9" x14ac:dyDescent="0.3">
      <c r="B3202" t="s">
        <v>9668</v>
      </c>
      <c r="H3202" t="s">
        <v>5289</v>
      </c>
      <c r="I3202">
        <v>4.9000000000000004</v>
      </c>
    </row>
    <row r="3203" spans="2:9" x14ac:dyDescent="0.3">
      <c r="B3203" t="s">
        <v>1611</v>
      </c>
      <c r="C3203" t="s">
        <v>3270</v>
      </c>
      <c r="D3203" t="s">
        <v>18105</v>
      </c>
      <c r="H3203" t="s">
        <v>10533</v>
      </c>
      <c r="I3203">
        <v>7.7</v>
      </c>
    </row>
    <row r="3204" spans="2:9" x14ac:dyDescent="0.3">
      <c r="B3204" t="s">
        <v>6096</v>
      </c>
      <c r="H3204" t="s">
        <v>7191</v>
      </c>
      <c r="I3204">
        <v>8</v>
      </c>
    </row>
    <row r="3205" spans="2:9" x14ac:dyDescent="0.3">
      <c r="B3205" t="s">
        <v>6096</v>
      </c>
      <c r="C3205" t="s">
        <v>9668</v>
      </c>
      <c r="H3205" t="s">
        <v>4207</v>
      </c>
      <c r="I3205">
        <v>3.8</v>
      </c>
    </row>
    <row r="3206" spans="2:9" x14ac:dyDescent="0.3">
      <c r="B3206" t="s">
        <v>18108</v>
      </c>
      <c r="H3206" t="s">
        <v>7614</v>
      </c>
      <c r="I3206">
        <v>7.6</v>
      </c>
    </row>
    <row r="3207" spans="2:9" x14ac:dyDescent="0.3">
      <c r="B3207" t="s">
        <v>9668</v>
      </c>
      <c r="H3207" t="s">
        <v>5289</v>
      </c>
      <c r="I3207">
        <v>5.9</v>
      </c>
    </row>
    <row r="3208" spans="2:9" x14ac:dyDescent="0.3">
      <c r="B3208" t="s">
        <v>18108</v>
      </c>
      <c r="H3208" t="s">
        <v>4883</v>
      </c>
      <c r="I3208">
        <v>6.2</v>
      </c>
    </row>
    <row r="3209" spans="2:9" x14ac:dyDescent="0.3">
      <c r="B3209" t="s">
        <v>3270</v>
      </c>
      <c r="H3209" t="s">
        <v>2450</v>
      </c>
      <c r="I3209">
        <v>7.2</v>
      </c>
    </row>
    <row r="3210" spans="2:9" x14ac:dyDescent="0.3">
      <c r="B3210" t="s">
        <v>18111</v>
      </c>
      <c r="C3210" t="s">
        <v>3270</v>
      </c>
      <c r="D3210" t="s">
        <v>9668</v>
      </c>
      <c r="E3210" t="s">
        <v>13426</v>
      </c>
      <c r="H3210" t="s">
        <v>9554</v>
      </c>
      <c r="I3210">
        <v>6.3</v>
      </c>
    </row>
    <row r="3211" spans="2:9" x14ac:dyDescent="0.3">
      <c r="B3211" t="s">
        <v>18108</v>
      </c>
      <c r="C3211" t="s">
        <v>18104</v>
      </c>
      <c r="D3211" t="s">
        <v>9668</v>
      </c>
      <c r="H3211" t="s">
        <v>4103</v>
      </c>
      <c r="I3211">
        <v>5.2</v>
      </c>
    </row>
    <row r="3212" spans="2:9" x14ac:dyDescent="0.3">
      <c r="B3212" t="s">
        <v>3270</v>
      </c>
      <c r="H3212" t="s">
        <v>2450</v>
      </c>
      <c r="I3212">
        <v>6.9</v>
      </c>
    </row>
    <row r="3213" spans="2:9" x14ac:dyDescent="0.3">
      <c r="B3213" t="s">
        <v>9668</v>
      </c>
      <c r="H3213" t="s">
        <v>59</v>
      </c>
      <c r="I3213">
        <v>6.8</v>
      </c>
    </row>
    <row r="3214" spans="2:9" x14ac:dyDescent="0.3">
      <c r="B3214" t="s">
        <v>18105</v>
      </c>
      <c r="H3214" t="s">
        <v>209</v>
      </c>
      <c r="I3214">
        <v>6.1</v>
      </c>
    </row>
    <row r="3215" spans="2:9" x14ac:dyDescent="0.3">
      <c r="B3215" t="s">
        <v>926</v>
      </c>
      <c r="C3215" t="s">
        <v>18106</v>
      </c>
      <c r="D3215" t="s">
        <v>15392</v>
      </c>
      <c r="E3215" t="s">
        <v>18104</v>
      </c>
      <c r="H3215" t="s">
        <v>3027</v>
      </c>
      <c r="I3215">
        <v>5.9</v>
      </c>
    </row>
    <row r="3216" spans="2:9" x14ac:dyDescent="0.3">
      <c r="B3216" t="s">
        <v>3270</v>
      </c>
      <c r="H3216" t="s">
        <v>2450</v>
      </c>
      <c r="I3216">
        <v>6.9</v>
      </c>
    </row>
    <row r="3217" spans="2:9" x14ac:dyDescent="0.3">
      <c r="B3217" t="s">
        <v>18111</v>
      </c>
      <c r="C3217" t="s">
        <v>3270</v>
      </c>
      <c r="D3217" t="s">
        <v>18108</v>
      </c>
      <c r="E3217" t="s">
        <v>18105</v>
      </c>
      <c r="H3217" t="s">
        <v>10445</v>
      </c>
      <c r="I3217">
        <v>7.7</v>
      </c>
    </row>
    <row r="3218" spans="2:9" x14ac:dyDescent="0.3">
      <c r="B3218" t="s">
        <v>9668</v>
      </c>
      <c r="H3218" t="s">
        <v>5289</v>
      </c>
      <c r="I3218">
        <v>5.3</v>
      </c>
    </row>
    <row r="3219" spans="2:9" x14ac:dyDescent="0.3">
      <c r="B3219" t="s">
        <v>3270</v>
      </c>
      <c r="H3219" t="s">
        <v>2450</v>
      </c>
      <c r="I3219">
        <v>7</v>
      </c>
    </row>
    <row r="3220" spans="2:9" x14ac:dyDescent="0.3">
      <c r="B3220" t="s">
        <v>3270</v>
      </c>
      <c r="H3220" t="s">
        <v>2450</v>
      </c>
      <c r="I3220">
        <v>6.6</v>
      </c>
    </row>
    <row r="3221" spans="2:9" x14ac:dyDescent="0.3">
      <c r="B3221" t="s">
        <v>18111</v>
      </c>
      <c r="C3221" t="s">
        <v>3270</v>
      </c>
      <c r="D3221" t="s">
        <v>9668</v>
      </c>
      <c r="H3221" t="s">
        <v>5083</v>
      </c>
      <c r="I3221">
        <v>6.4</v>
      </c>
    </row>
    <row r="3222" spans="2:9" x14ac:dyDescent="0.3">
      <c r="B3222" t="s">
        <v>18108</v>
      </c>
      <c r="C3222" t="s">
        <v>18104</v>
      </c>
      <c r="H3222" t="s">
        <v>5308</v>
      </c>
      <c r="I3222">
        <v>7.9</v>
      </c>
    </row>
    <row r="3223" spans="2:9" x14ac:dyDescent="0.3">
      <c r="H3223" t="s">
        <v>3270</v>
      </c>
      <c r="I3223">
        <v>7.7</v>
      </c>
    </row>
    <row r="3224" spans="2:9" x14ac:dyDescent="0.3">
      <c r="H3224" t="s">
        <v>3270</v>
      </c>
      <c r="I3224">
        <v>7.2</v>
      </c>
    </row>
    <row r="3225" spans="2:9" x14ac:dyDescent="0.3">
      <c r="B3225" t="s">
        <v>3270</v>
      </c>
      <c r="H3225" t="s">
        <v>2450</v>
      </c>
      <c r="I3225">
        <v>6.8</v>
      </c>
    </row>
    <row r="3226" spans="2:9" x14ac:dyDescent="0.3">
      <c r="B3226" t="s">
        <v>18111</v>
      </c>
      <c r="C3226" t="s">
        <v>3270</v>
      </c>
      <c r="D3226" t="s">
        <v>18105</v>
      </c>
      <c r="E3226" t="s">
        <v>9668</v>
      </c>
      <c r="H3226" t="s">
        <v>15317</v>
      </c>
      <c r="I3226">
        <v>7.4</v>
      </c>
    </row>
    <row r="3227" spans="2:9" x14ac:dyDescent="0.3">
      <c r="H3227" t="s">
        <v>3270</v>
      </c>
      <c r="I3227">
        <v>4.5999999999999996</v>
      </c>
    </row>
    <row r="3228" spans="2:9" x14ac:dyDescent="0.3">
      <c r="B3228" t="s">
        <v>3270</v>
      </c>
      <c r="H3228" t="s">
        <v>2450</v>
      </c>
      <c r="I3228">
        <v>6.4</v>
      </c>
    </row>
    <row r="3229" spans="2:9" x14ac:dyDescent="0.3">
      <c r="B3229" t="s">
        <v>18111</v>
      </c>
      <c r="C3229" t="s">
        <v>3270</v>
      </c>
      <c r="D3229" t="s">
        <v>18108</v>
      </c>
      <c r="E3229" t="s">
        <v>9668</v>
      </c>
      <c r="H3229" t="s">
        <v>15331</v>
      </c>
      <c r="I3229">
        <v>7</v>
      </c>
    </row>
    <row r="3230" spans="2:9" x14ac:dyDescent="0.3">
      <c r="B3230" t="s">
        <v>9668</v>
      </c>
      <c r="H3230" t="s">
        <v>3911</v>
      </c>
      <c r="I3230">
        <v>7.7</v>
      </c>
    </row>
    <row r="3231" spans="2:9" x14ac:dyDescent="0.3">
      <c r="B3231" t="s">
        <v>3270</v>
      </c>
      <c r="H3231" t="s">
        <v>1872</v>
      </c>
      <c r="I3231">
        <v>6.8</v>
      </c>
    </row>
    <row r="3232" spans="2:9" x14ac:dyDescent="0.3">
      <c r="B3232" t="s">
        <v>18111</v>
      </c>
      <c r="C3232" t="s">
        <v>3270</v>
      </c>
      <c r="D3232" t="s">
        <v>18108</v>
      </c>
      <c r="E3232" t="s">
        <v>9668</v>
      </c>
      <c r="H3232" t="s">
        <v>15342</v>
      </c>
      <c r="I3232">
        <v>7</v>
      </c>
    </row>
    <row r="3233" spans="2:9" x14ac:dyDescent="0.3">
      <c r="H3233" t="s">
        <v>3270</v>
      </c>
      <c r="I3233">
        <v>7</v>
      </c>
    </row>
    <row r="3234" spans="2:9" x14ac:dyDescent="0.3">
      <c r="B3234" t="s">
        <v>18111</v>
      </c>
      <c r="C3234" t="s">
        <v>3270</v>
      </c>
      <c r="D3234" t="s">
        <v>9668</v>
      </c>
      <c r="H3234" t="s">
        <v>5407</v>
      </c>
      <c r="I3234">
        <v>6.3</v>
      </c>
    </row>
    <row r="3235" spans="2:9" x14ac:dyDescent="0.3">
      <c r="B3235" t="s">
        <v>6096</v>
      </c>
      <c r="C3235" t="s">
        <v>18114</v>
      </c>
      <c r="D3235" t="s">
        <v>9668</v>
      </c>
      <c r="H3235" t="s">
        <v>15355</v>
      </c>
      <c r="I3235">
        <v>7.1</v>
      </c>
    </row>
    <row r="3236" spans="2:9" x14ac:dyDescent="0.3">
      <c r="B3236" t="s">
        <v>18111</v>
      </c>
      <c r="C3236" t="s">
        <v>3270</v>
      </c>
      <c r="H3236" t="s">
        <v>8601</v>
      </c>
      <c r="I3236">
        <v>7.1</v>
      </c>
    </row>
    <row r="3237" spans="2:9" x14ac:dyDescent="0.3">
      <c r="B3237" t="s">
        <v>3270</v>
      </c>
      <c r="C3237" t="s">
        <v>9668</v>
      </c>
      <c r="H3237" t="s">
        <v>2062</v>
      </c>
      <c r="I3237">
        <v>6.1</v>
      </c>
    </row>
    <row r="3238" spans="2:9" x14ac:dyDescent="0.3">
      <c r="B3238" t="s">
        <v>18105</v>
      </c>
      <c r="H3238" t="s">
        <v>209</v>
      </c>
      <c r="I3238">
        <v>7.3</v>
      </c>
    </row>
    <row r="3239" spans="2:9" x14ac:dyDescent="0.3">
      <c r="H3239" t="s">
        <v>3270</v>
      </c>
      <c r="I3239">
        <v>6.2</v>
      </c>
    </row>
    <row r="3240" spans="2:9" x14ac:dyDescent="0.3">
      <c r="B3240" t="s">
        <v>9668</v>
      </c>
      <c r="C3240" t="s">
        <v>18112</v>
      </c>
      <c r="H3240" t="s">
        <v>15378</v>
      </c>
      <c r="I3240">
        <v>6.2</v>
      </c>
    </row>
    <row r="3241" spans="2:9" x14ac:dyDescent="0.3">
      <c r="B3241" t="s">
        <v>18105</v>
      </c>
      <c r="C3241" t="s">
        <v>9668</v>
      </c>
      <c r="H3241" t="s">
        <v>14622</v>
      </c>
      <c r="I3241">
        <v>3.3</v>
      </c>
    </row>
    <row r="3242" spans="2:9" x14ac:dyDescent="0.3">
      <c r="B3242" t="s">
        <v>3270</v>
      </c>
      <c r="C3242" t="s">
        <v>18105</v>
      </c>
      <c r="D3242" t="s">
        <v>18112</v>
      </c>
      <c r="H3242" t="s">
        <v>15396</v>
      </c>
      <c r="I3242">
        <v>7.4</v>
      </c>
    </row>
    <row r="3243" spans="2:9" x14ac:dyDescent="0.3">
      <c r="H3243" t="s">
        <v>3270</v>
      </c>
      <c r="I3243">
        <v>8</v>
      </c>
    </row>
    <row r="3244" spans="2:9" x14ac:dyDescent="0.3">
      <c r="H3244" t="s">
        <v>6096</v>
      </c>
      <c r="I3244">
        <v>5.9</v>
      </c>
    </row>
    <row r="3245" spans="2:9" x14ac:dyDescent="0.3">
      <c r="B3245" t="s">
        <v>3270</v>
      </c>
      <c r="H3245" t="s">
        <v>2450</v>
      </c>
      <c r="I3245">
        <v>6.8</v>
      </c>
    </row>
    <row r="3246" spans="2:9" x14ac:dyDescent="0.3">
      <c r="B3246" t="s">
        <v>9668</v>
      </c>
      <c r="H3246" t="s">
        <v>3911</v>
      </c>
      <c r="I3246">
        <v>7.4</v>
      </c>
    </row>
    <row r="3247" spans="2:9" x14ac:dyDescent="0.3">
      <c r="B3247" t="s">
        <v>6096</v>
      </c>
      <c r="C3247" t="s">
        <v>18108</v>
      </c>
      <c r="D3247" t="s">
        <v>9668</v>
      </c>
      <c r="H3247" t="s">
        <v>2577</v>
      </c>
      <c r="I3247">
        <v>6.7</v>
      </c>
    </row>
    <row r="3248" spans="2:9" x14ac:dyDescent="0.3">
      <c r="B3248" t="s">
        <v>6096</v>
      </c>
      <c r="H3248" t="s">
        <v>7191</v>
      </c>
      <c r="I3248">
        <v>5.5</v>
      </c>
    </row>
    <row r="3249" spans="2:9" x14ac:dyDescent="0.3">
      <c r="B3249" t="s">
        <v>3270</v>
      </c>
      <c r="H3249" t="s">
        <v>1872</v>
      </c>
      <c r="I3249">
        <v>5.7</v>
      </c>
    </row>
    <row r="3250" spans="2:9" x14ac:dyDescent="0.3">
      <c r="B3250" t="s">
        <v>3270</v>
      </c>
      <c r="C3250" t="s">
        <v>18105</v>
      </c>
      <c r="H3250" t="s">
        <v>1375</v>
      </c>
      <c r="I3250">
        <v>7.2</v>
      </c>
    </row>
    <row r="3251" spans="2:9" x14ac:dyDescent="0.3">
      <c r="H3251" t="s">
        <v>3270</v>
      </c>
      <c r="I3251">
        <v>5.9</v>
      </c>
    </row>
    <row r="3252" spans="2:9" x14ac:dyDescent="0.3">
      <c r="H3252" t="s">
        <v>1611</v>
      </c>
      <c r="I3252">
        <v>6.7</v>
      </c>
    </row>
    <row r="3253" spans="2:9" x14ac:dyDescent="0.3">
      <c r="B3253" t="s">
        <v>3270</v>
      </c>
      <c r="C3253" t="s">
        <v>18105</v>
      </c>
      <c r="H3253" t="s">
        <v>1375</v>
      </c>
      <c r="I3253">
        <v>7.1</v>
      </c>
    </row>
    <row r="3254" spans="2:9" x14ac:dyDescent="0.3">
      <c r="H3254" t="s">
        <v>3270</v>
      </c>
      <c r="I3254">
        <v>7.7</v>
      </c>
    </row>
    <row r="3255" spans="2:9" x14ac:dyDescent="0.3">
      <c r="B3255" t="s">
        <v>3270</v>
      </c>
      <c r="C3255" t="s">
        <v>18105</v>
      </c>
      <c r="D3255" t="s">
        <v>9668</v>
      </c>
      <c r="H3255" t="s">
        <v>5047</v>
      </c>
      <c r="I3255">
        <v>7.4</v>
      </c>
    </row>
    <row r="3256" spans="2:9" x14ac:dyDescent="0.3">
      <c r="H3256" t="s">
        <v>3270</v>
      </c>
      <c r="I3256">
        <v>8.4</v>
      </c>
    </row>
    <row r="3257" spans="2:9" x14ac:dyDescent="0.3">
      <c r="B3257" t="s">
        <v>18107</v>
      </c>
      <c r="H3257" t="s">
        <v>15466</v>
      </c>
      <c r="I3257">
        <v>7.2</v>
      </c>
    </row>
    <row r="3258" spans="2:9" x14ac:dyDescent="0.3">
      <c r="B3258" t="s">
        <v>18104</v>
      </c>
      <c r="C3258" t="s">
        <v>9668</v>
      </c>
      <c r="H3258" t="s">
        <v>2596</v>
      </c>
      <c r="I3258">
        <v>8.1</v>
      </c>
    </row>
    <row r="3259" spans="2:9" x14ac:dyDescent="0.3">
      <c r="B3259" t="s">
        <v>3270</v>
      </c>
      <c r="C3259" t="s">
        <v>18108</v>
      </c>
      <c r="H3259" t="s">
        <v>2958</v>
      </c>
      <c r="I3259">
        <v>7.8</v>
      </c>
    </row>
    <row r="3260" spans="2:9" x14ac:dyDescent="0.3">
      <c r="B3260" t="s">
        <v>18111</v>
      </c>
      <c r="C3260" t="s">
        <v>3270</v>
      </c>
      <c r="H3260" t="s">
        <v>8601</v>
      </c>
      <c r="I3260">
        <v>6.8</v>
      </c>
    </row>
    <row r="3261" spans="2:9" x14ac:dyDescent="0.3">
      <c r="B3261" t="s">
        <v>3270</v>
      </c>
      <c r="H3261" t="s">
        <v>1872</v>
      </c>
      <c r="I3261">
        <v>7.7</v>
      </c>
    </row>
    <row r="3262" spans="2:9" x14ac:dyDescent="0.3">
      <c r="B3262" t="s">
        <v>3270</v>
      </c>
      <c r="C3262" t="s">
        <v>18110</v>
      </c>
      <c r="H3262" t="s">
        <v>5976</v>
      </c>
      <c r="I3262">
        <v>6.5</v>
      </c>
    </row>
    <row r="3263" spans="2:9" x14ac:dyDescent="0.3">
      <c r="B3263" t="s">
        <v>18111</v>
      </c>
      <c r="C3263" t="s">
        <v>9668</v>
      </c>
      <c r="H3263" t="s">
        <v>329</v>
      </c>
      <c r="I3263">
        <v>7.3</v>
      </c>
    </row>
    <row r="3264" spans="2:9" x14ac:dyDescent="0.3">
      <c r="B3264" t="s">
        <v>6096</v>
      </c>
      <c r="C3264" t="s">
        <v>18108</v>
      </c>
      <c r="D3264" t="s">
        <v>9668</v>
      </c>
      <c r="H3264" t="s">
        <v>5834</v>
      </c>
      <c r="I3264">
        <v>5.9</v>
      </c>
    </row>
    <row r="3265" spans="2:9" x14ac:dyDescent="0.3">
      <c r="H3265" t="s">
        <v>3270</v>
      </c>
      <c r="I3265">
        <v>8.6999999999999993</v>
      </c>
    </row>
    <row r="3266" spans="2:9" x14ac:dyDescent="0.3">
      <c r="B3266" t="s">
        <v>18111</v>
      </c>
      <c r="C3266" t="s">
        <v>3270</v>
      </c>
      <c r="H3266" t="s">
        <v>13538</v>
      </c>
      <c r="I3266">
        <v>6.1</v>
      </c>
    </row>
    <row r="3267" spans="2:9" x14ac:dyDescent="0.3">
      <c r="B3267" t="s">
        <v>15392</v>
      </c>
      <c r="H3267" t="s">
        <v>6781</v>
      </c>
      <c r="I3267">
        <v>7.6</v>
      </c>
    </row>
    <row r="3268" spans="2:9" x14ac:dyDescent="0.3">
      <c r="B3268" t="s">
        <v>15392</v>
      </c>
      <c r="C3268" t="s">
        <v>18103</v>
      </c>
      <c r="H3268" t="s">
        <v>195</v>
      </c>
      <c r="I3268">
        <v>5.8</v>
      </c>
    </row>
    <row r="3269" spans="2:9" x14ac:dyDescent="0.3">
      <c r="B3269" t="s">
        <v>9668</v>
      </c>
      <c r="H3269" t="s">
        <v>15519</v>
      </c>
      <c r="I3269">
        <v>6.5</v>
      </c>
    </row>
    <row r="3270" spans="2:9" x14ac:dyDescent="0.3">
      <c r="B3270" t="s">
        <v>3270</v>
      </c>
      <c r="C3270" t="s">
        <v>18105</v>
      </c>
      <c r="D3270" t="s">
        <v>9668</v>
      </c>
      <c r="H3270" t="s">
        <v>5047</v>
      </c>
      <c r="I3270">
        <v>7.3</v>
      </c>
    </row>
    <row r="3271" spans="2:9" x14ac:dyDescent="0.3">
      <c r="H3271" t="s">
        <v>1611</v>
      </c>
      <c r="I3271">
        <v>6.2</v>
      </c>
    </row>
    <row r="3272" spans="2:9" x14ac:dyDescent="0.3">
      <c r="H3272" t="s">
        <v>6096</v>
      </c>
      <c r="I3272">
        <v>5</v>
      </c>
    </row>
    <row r="3273" spans="2:9" x14ac:dyDescent="0.3">
      <c r="H3273" t="s">
        <v>3270</v>
      </c>
      <c r="I3273">
        <v>7.8</v>
      </c>
    </row>
    <row r="3274" spans="2:9" x14ac:dyDescent="0.3">
      <c r="B3274" t="s">
        <v>18105</v>
      </c>
      <c r="H3274" t="s">
        <v>1618</v>
      </c>
      <c r="I3274">
        <v>8.1</v>
      </c>
    </row>
    <row r="3275" spans="2:9" x14ac:dyDescent="0.3">
      <c r="B3275" t="s">
        <v>15392</v>
      </c>
      <c r="C3275" t="s">
        <v>18105</v>
      </c>
      <c r="H3275" t="s">
        <v>11595</v>
      </c>
      <c r="I3275">
        <v>6.7</v>
      </c>
    </row>
    <row r="3276" spans="2:9" x14ac:dyDescent="0.3">
      <c r="B3276" t="s">
        <v>926</v>
      </c>
      <c r="C3276" t="s">
        <v>3270</v>
      </c>
      <c r="H3276" t="s">
        <v>996</v>
      </c>
      <c r="I3276">
        <v>6.1</v>
      </c>
    </row>
    <row r="3277" spans="2:9" x14ac:dyDescent="0.3">
      <c r="B3277" t="s">
        <v>18105</v>
      </c>
      <c r="H3277" t="s">
        <v>209</v>
      </c>
      <c r="I3277">
        <v>7.1</v>
      </c>
    </row>
    <row r="3278" spans="2:9" x14ac:dyDescent="0.3">
      <c r="B3278" t="s">
        <v>6096</v>
      </c>
      <c r="H3278" t="s">
        <v>10646</v>
      </c>
      <c r="I3278">
        <v>5.6</v>
      </c>
    </row>
    <row r="3279" spans="2:9" x14ac:dyDescent="0.3">
      <c r="B3279" t="s">
        <v>18105</v>
      </c>
      <c r="H3279" t="s">
        <v>209</v>
      </c>
      <c r="I3279">
        <v>7.6</v>
      </c>
    </row>
    <row r="3280" spans="2:9" x14ac:dyDescent="0.3">
      <c r="B3280" t="s">
        <v>9668</v>
      </c>
      <c r="H3280" t="s">
        <v>825</v>
      </c>
      <c r="I3280">
        <v>4.5999999999999996</v>
      </c>
    </row>
    <row r="3281" spans="2:9" x14ac:dyDescent="0.3">
      <c r="B3281" t="s">
        <v>3270</v>
      </c>
      <c r="H3281" t="s">
        <v>2450</v>
      </c>
      <c r="I3281">
        <v>7.1</v>
      </c>
    </row>
    <row r="3282" spans="2:9" x14ac:dyDescent="0.3">
      <c r="B3282" t="s">
        <v>18104</v>
      </c>
      <c r="C3282" t="s">
        <v>9668</v>
      </c>
      <c r="H3282" t="s">
        <v>4155</v>
      </c>
      <c r="I3282">
        <v>7.3</v>
      </c>
    </row>
    <row r="3283" spans="2:9" x14ac:dyDescent="0.3">
      <c r="B3283" t="s">
        <v>6096</v>
      </c>
      <c r="C3283" t="s">
        <v>9668</v>
      </c>
      <c r="H3283" t="s">
        <v>4207</v>
      </c>
      <c r="I3283">
        <v>4</v>
      </c>
    </row>
    <row r="3284" spans="2:9" x14ac:dyDescent="0.3">
      <c r="H3284" t="s">
        <v>3270</v>
      </c>
      <c r="I3284">
        <v>8</v>
      </c>
    </row>
    <row r="3285" spans="2:9" x14ac:dyDescent="0.3">
      <c r="B3285" t="s">
        <v>18111</v>
      </c>
      <c r="C3285" t="s">
        <v>18108</v>
      </c>
      <c r="H3285" t="s">
        <v>11392</v>
      </c>
      <c r="I3285">
        <v>6.7</v>
      </c>
    </row>
    <row r="3286" spans="2:9" x14ac:dyDescent="0.3">
      <c r="B3286" t="s">
        <v>926</v>
      </c>
      <c r="C3286" t="s">
        <v>18104</v>
      </c>
      <c r="D3286" t="s">
        <v>9668</v>
      </c>
      <c r="H3286" t="s">
        <v>222</v>
      </c>
      <c r="I3286">
        <v>5.7</v>
      </c>
    </row>
    <row r="3287" spans="2:9" x14ac:dyDescent="0.3">
      <c r="H3287" t="s">
        <v>1611</v>
      </c>
      <c r="I3287">
        <v>4.5999999999999996</v>
      </c>
    </row>
    <row r="3288" spans="2:9" x14ac:dyDescent="0.3">
      <c r="H3288" t="s">
        <v>1611</v>
      </c>
      <c r="I3288">
        <v>4</v>
      </c>
    </row>
    <row r="3289" spans="2:9" x14ac:dyDescent="0.3">
      <c r="B3289" t="s">
        <v>3270</v>
      </c>
      <c r="C3289" t="s">
        <v>18103</v>
      </c>
      <c r="D3289" t="s">
        <v>18105</v>
      </c>
      <c r="H3289" t="s">
        <v>15607</v>
      </c>
      <c r="I3289">
        <v>7</v>
      </c>
    </row>
    <row r="3290" spans="2:9" x14ac:dyDescent="0.3">
      <c r="B3290" t="s">
        <v>18108</v>
      </c>
      <c r="C3290" t="s">
        <v>9668</v>
      </c>
      <c r="H3290" t="s">
        <v>2152</v>
      </c>
      <c r="I3290">
        <v>5.9</v>
      </c>
    </row>
    <row r="3291" spans="2:9" x14ac:dyDescent="0.3">
      <c r="B3291" t="s">
        <v>18108</v>
      </c>
      <c r="C3291" t="s">
        <v>9668</v>
      </c>
      <c r="H3291" t="s">
        <v>2912</v>
      </c>
      <c r="I3291">
        <v>4.8</v>
      </c>
    </row>
    <row r="3292" spans="2:9" x14ac:dyDescent="0.3">
      <c r="B3292" t="s">
        <v>18108</v>
      </c>
      <c r="C3292" t="s">
        <v>9668</v>
      </c>
      <c r="H3292" t="s">
        <v>1861</v>
      </c>
      <c r="I3292">
        <v>7.5</v>
      </c>
    </row>
    <row r="3293" spans="2:9" x14ac:dyDescent="0.3">
      <c r="B3293" t="s">
        <v>18103</v>
      </c>
      <c r="H3293" t="s">
        <v>2687</v>
      </c>
      <c r="I3293">
        <v>4.7</v>
      </c>
    </row>
    <row r="3294" spans="2:9" x14ac:dyDescent="0.3">
      <c r="B3294" t="s">
        <v>3270</v>
      </c>
      <c r="C3294" t="s">
        <v>18105</v>
      </c>
      <c r="H3294" t="s">
        <v>1375</v>
      </c>
      <c r="I3294">
        <v>6.7</v>
      </c>
    </row>
    <row r="3295" spans="2:9" x14ac:dyDescent="0.3">
      <c r="B3295" t="s">
        <v>18103</v>
      </c>
      <c r="H3295" t="s">
        <v>2687</v>
      </c>
      <c r="I3295">
        <v>6.7</v>
      </c>
    </row>
    <row r="3296" spans="2:9" x14ac:dyDescent="0.3">
      <c r="B3296" t="s">
        <v>3270</v>
      </c>
      <c r="C3296" t="s">
        <v>18105</v>
      </c>
      <c r="H3296" t="s">
        <v>1375</v>
      </c>
      <c r="I3296">
        <v>7.1</v>
      </c>
    </row>
    <row r="3297" spans="2:9" x14ac:dyDescent="0.3">
      <c r="H3297" t="s">
        <v>65</v>
      </c>
      <c r="I3297">
        <v>2.7</v>
      </c>
    </row>
    <row r="3298" spans="2:9" x14ac:dyDescent="0.3">
      <c r="H3298" t="s">
        <v>3270</v>
      </c>
      <c r="I3298">
        <v>7.3</v>
      </c>
    </row>
    <row r="3299" spans="2:9" x14ac:dyDescent="0.3">
      <c r="H3299" t="s">
        <v>1611</v>
      </c>
      <c r="I3299">
        <v>7.6</v>
      </c>
    </row>
    <row r="3300" spans="2:9" x14ac:dyDescent="0.3">
      <c r="H3300" t="s">
        <v>1611</v>
      </c>
      <c r="I3300">
        <v>5.8</v>
      </c>
    </row>
    <row r="3301" spans="2:9" x14ac:dyDescent="0.3">
      <c r="B3301" t="s">
        <v>18111</v>
      </c>
      <c r="C3301" t="s">
        <v>18105</v>
      </c>
      <c r="D3301" t="s">
        <v>9668</v>
      </c>
      <c r="H3301" t="s">
        <v>4064</v>
      </c>
      <c r="I3301">
        <v>6.5</v>
      </c>
    </row>
    <row r="3302" spans="2:9" x14ac:dyDescent="0.3">
      <c r="B3302" t="s">
        <v>3270</v>
      </c>
      <c r="H3302" t="s">
        <v>2450</v>
      </c>
      <c r="I3302">
        <v>6.6</v>
      </c>
    </row>
    <row r="3303" spans="2:9" x14ac:dyDescent="0.3">
      <c r="B3303" t="s">
        <v>18103</v>
      </c>
      <c r="H3303" t="s">
        <v>168</v>
      </c>
      <c r="I3303">
        <v>6.9</v>
      </c>
    </row>
    <row r="3304" spans="2:9" x14ac:dyDescent="0.3">
      <c r="B3304" t="s">
        <v>18114</v>
      </c>
      <c r="H3304" t="s">
        <v>3904</v>
      </c>
      <c r="I3304">
        <v>8.5</v>
      </c>
    </row>
    <row r="3305" spans="2:9" x14ac:dyDescent="0.3">
      <c r="B3305" t="s">
        <v>18103</v>
      </c>
      <c r="H3305" t="s">
        <v>168</v>
      </c>
      <c r="I3305">
        <v>4.8</v>
      </c>
    </row>
    <row r="3306" spans="2:9" x14ac:dyDescent="0.3">
      <c r="B3306" t="s">
        <v>9668</v>
      </c>
      <c r="H3306" t="s">
        <v>3911</v>
      </c>
      <c r="I3306">
        <v>7</v>
      </c>
    </row>
    <row r="3307" spans="2:9" x14ac:dyDescent="0.3">
      <c r="H3307" t="s">
        <v>3270</v>
      </c>
      <c r="I3307">
        <v>5.4</v>
      </c>
    </row>
    <row r="3308" spans="2:9" x14ac:dyDescent="0.3">
      <c r="H3308" t="s">
        <v>3270</v>
      </c>
      <c r="I3308">
        <v>6.9</v>
      </c>
    </row>
    <row r="3309" spans="2:9" x14ac:dyDescent="0.3">
      <c r="B3309" t="s">
        <v>18111</v>
      </c>
      <c r="C3309" t="s">
        <v>18105</v>
      </c>
      <c r="H3309" t="s">
        <v>4092</v>
      </c>
      <c r="I3309">
        <v>6.6</v>
      </c>
    </row>
    <row r="3310" spans="2:9" x14ac:dyDescent="0.3">
      <c r="B3310" t="s">
        <v>3270</v>
      </c>
      <c r="C3310" t="s">
        <v>6096</v>
      </c>
      <c r="D3310" t="s">
        <v>9668</v>
      </c>
      <c r="H3310" t="s">
        <v>6325</v>
      </c>
      <c r="I3310">
        <v>5.9</v>
      </c>
    </row>
    <row r="3311" spans="2:9" x14ac:dyDescent="0.3">
      <c r="B3311" t="s">
        <v>6096</v>
      </c>
      <c r="C3311" t="s">
        <v>18108</v>
      </c>
      <c r="H3311" t="s">
        <v>15697</v>
      </c>
      <c r="I3311">
        <v>6.3</v>
      </c>
    </row>
    <row r="3312" spans="2:9" x14ac:dyDescent="0.3">
      <c r="H3312" t="s">
        <v>1611</v>
      </c>
      <c r="I3312">
        <v>6.3</v>
      </c>
    </row>
    <row r="3313" spans="2:9" x14ac:dyDescent="0.3">
      <c r="B3313" t="s">
        <v>3270</v>
      </c>
      <c r="C3313" t="s">
        <v>9668</v>
      </c>
      <c r="H3313" t="s">
        <v>2062</v>
      </c>
      <c r="I3313">
        <v>7</v>
      </c>
    </row>
    <row r="3314" spans="2:9" x14ac:dyDescent="0.3">
      <c r="H3314" t="s">
        <v>1611</v>
      </c>
      <c r="I3314">
        <v>6.3</v>
      </c>
    </row>
    <row r="3315" spans="2:9" x14ac:dyDescent="0.3">
      <c r="B3315" t="s">
        <v>18105</v>
      </c>
      <c r="H3315" t="s">
        <v>209</v>
      </c>
      <c r="I3315">
        <v>6.2</v>
      </c>
    </row>
    <row r="3316" spans="2:9" x14ac:dyDescent="0.3">
      <c r="B3316" t="s">
        <v>3270</v>
      </c>
      <c r="H3316" t="s">
        <v>2450</v>
      </c>
      <c r="I3316">
        <v>7.7</v>
      </c>
    </row>
    <row r="3317" spans="2:9" x14ac:dyDescent="0.3">
      <c r="B3317" t="s">
        <v>6096</v>
      </c>
      <c r="C3317" t="s">
        <v>18104</v>
      </c>
      <c r="H3317" t="s">
        <v>755</v>
      </c>
      <c r="I3317">
        <v>6.5</v>
      </c>
    </row>
    <row r="3318" spans="2:9" x14ac:dyDescent="0.3">
      <c r="B3318" t="s">
        <v>3270</v>
      </c>
      <c r="H3318" t="s">
        <v>1493</v>
      </c>
      <c r="I3318">
        <v>5.8</v>
      </c>
    </row>
    <row r="3319" spans="2:9" x14ac:dyDescent="0.3">
      <c r="H3319" t="s">
        <v>3270</v>
      </c>
      <c r="I3319">
        <v>6.1</v>
      </c>
    </row>
    <row r="3320" spans="2:9" x14ac:dyDescent="0.3">
      <c r="B3320" t="s">
        <v>15392</v>
      </c>
      <c r="C3320" t="s">
        <v>18109</v>
      </c>
      <c r="D3320" t="s">
        <v>18107</v>
      </c>
      <c r="H3320" t="s">
        <v>15738</v>
      </c>
      <c r="I3320">
        <v>7.6</v>
      </c>
    </row>
    <row r="3321" spans="2:9" x14ac:dyDescent="0.3">
      <c r="H3321" t="s">
        <v>6096</v>
      </c>
      <c r="I3321">
        <v>4.7</v>
      </c>
    </row>
    <row r="3322" spans="2:9" x14ac:dyDescent="0.3">
      <c r="B3322" t="s">
        <v>3270</v>
      </c>
      <c r="C3322" t="s">
        <v>18109</v>
      </c>
      <c r="H3322" t="s">
        <v>2094</v>
      </c>
      <c r="I3322">
        <v>6</v>
      </c>
    </row>
    <row r="3323" spans="2:9" x14ac:dyDescent="0.3">
      <c r="B3323" t="s">
        <v>3270</v>
      </c>
      <c r="C3323" t="s">
        <v>18109</v>
      </c>
      <c r="H3323" t="s">
        <v>5652</v>
      </c>
      <c r="I3323">
        <v>7.9</v>
      </c>
    </row>
    <row r="3324" spans="2:9" x14ac:dyDescent="0.3">
      <c r="B3324" t="s">
        <v>18105</v>
      </c>
      <c r="H3324" t="s">
        <v>209</v>
      </c>
      <c r="I3324">
        <v>8.1</v>
      </c>
    </row>
    <row r="3325" spans="2:9" x14ac:dyDescent="0.3">
      <c r="B3325" t="s">
        <v>18109</v>
      </c>
      <c r="C3325" t="s">
        <v>18105</v>
      </c>
      <c r="D3325" t="s">
        <v>18112</v>
      </c>
      <c r="H3325" t="s">
        <v>1878</v>
      </c>
      <c r="I3325">
        <v>8.1999999999999993</v>
      </c>
    </row>
    <row r="3326" spans="2:9" x14ac:dyDescent="0.3">
      <c r="B3326" t="s">
        <v>3270</v>
      </c>
      <c r="H3326" t="s">
        <v>1493</v>
      </c>
      <c r="I3326">
        <v>6</v>
      </c>
    </row>
    <row r="3327" spans="2:9" x14ac:dyDescent="0.3">
      <c r="B3327" t="s">
        <v>18112</v>
      </c>
      <c r="C3327" t="s">
        <v>13426</v>
      </c>
      <c r="H3327" t="s">
        <v>15769</v>
      </c>
      <c r="I3327">
        <v>6.8</v>
      </c>
    </row>
    <row r="3328" spans="2:9" x14ac:dyDescent="0.3">
      <c r="B3328" t="s">
        <v>1611</v>
      </c>
      <c r="C3328" t="s">
        <v>18107</v>
      </c>
      <c r="D3328" t="s">
        <v>18105</v>
      </c>
      <c r="E3328" t="s">
        <v>13426</v>
      </c>
      <c r="H3328" t="s">
        <v>15775</v>
      </c>
      <c r="I3328">
        <v>7</v>
      </c>
    </row>
    <row r="3329" spans="2:9" x14ac:dyDescent="0.3">
      <c r="B3329" t="s">
        <v>18111</v>
      </c>
      <c r="C3329" t="s">
        <v>3270</v>
      </c>
      <c r="H3329" t="s">
        <v>8601</v>
      </c>
      <c r="I3329">
        <v>6.8</v>
      </c>
    </row>
    <row r="3330" spans="2:9" x14ac:dyDescent="0.3">
      <c r="B3330" t="s">
        <v>1611</v>
      </c>
      <c r="C3330" t="s">
        <v>18107</v>
      </c>
      <c r="D3330" t="s">
        <v>18105</v>
      </c>
      <c r="H3330" t="s">
        <v>15789</v>
      </c>
      <c r="I3330">
        <v>7.1</v>
      </c>
    </row>
    <row r="3331" spans="2:9" x14ac:dyDescent="0.3">
      <c r="H3331" t="s">
        <v>3270</v>
      </c>
      <c r="I3331">
        <v>6.9</v>
      </c>
    </row>
    <row r="3332" spans="2:9" x14ac:dyDescent="0.3">
      <c r="B3332" t="s">
        <v>3270</v>
      </c>
      <c r="H3332" t="s">
        <v>2450</v>
      </c>
      <c r="I3332">
        <v>6.9</v>
      </c>
    </row>
    <row r="3333" spans="2:9" x14ac:dyDescent="0.3">
      <c r="B3333" t="s">
        <v>18108</v>
      </c>
      <c r="C3333" t="s">
        <v>9668</v>
      </c>
      <c r="H3333" t="s">
        <v>1123</v>
      </c>
      <c r="I3333">
        <v>6.9</v>
      </c>
    </row>
    <row r="3334" spans="2:9" x14ac:dyDescent="0.3">
      <c r="B3334" t="s">
        <v>3270</v>
      </c>
      <c r="C3334" t="s">
        <v>18114</v>
      </c>
      <c r="H3334" t="s">
        <v>5265</v>
      </c>
      <c r="I3334">
        <v>7.2</v>
      </c>
    </row>
    <row r="3335" spans="2:9" x14ac:dyDescent="0.3">
      <c r="H3335" t="s">
        <v>1611</v>
      </c>
      <c r="I3335">
        <v>7.8</v>
      </c>
    </row>
    <row r="3336" spans="2:9" x14ac:dyDescent="0.3">
      <c r="B3336" t="s">
        <v>3270</v>
      </c>
      <c r="H3336" t="s">
        <v>2450</v>
      </c>
      <c r="I3336">
        <v>7.3</v>
      </c>
    </row>
    <row r="3337" spans="2:9" x14ac:dyDescent="0.3">
      <c r="B3337" t="s">
        <v>3270</v>
      </c>
      <c r="C3337" t="s">
        <v>9668</v>
      </c>
      <c r="H3337" t="s">
        <v>2062</v>
      </c>
      <c r="I3337">
        <v>7.5</v>
      </c>
    </row>
    <row r="3338" spans="2:9" x14ac:dyDescent="0.3">
      <c r="B3338" t="s">
        <v>18103</v>
      </c>
      <c r="C3338" t="s">
        <v>6096</v>
      </c>
      <c r="D3338" t="s">
        <v>9668</v>
      </c>
      <c r="H3338" t="s">
        <v>7620</v>
      </c>
      <c r="I3338">
        <v>6</v>
      </c>
    </row>
    <row r="3339" spans="2:9" x14ac:dyDescent="0.3">
      <c r="B3339" t="s">
        <v>18108</v>
      </c>
      <c r="H3339" t="s">
        <v>4883</v>
      </c>
      <c r="I3339">
        <v>6.8</v>
      </c>
    </row>
    <row r="3340" spans="2:9" x14ac:dyDescent="0.3">
      <c r="H3340" t="s">
        <v>1611</v>
      </c>
      <c r="I3340">
        <v>3.9</v>
      </c>
    </row>
    <row r="3341" spans="2:9" x14ac:dyDescent="0.3">
      <c r="B3341" t="s">
        <v>3270</v>
      </c>
      <c r="C3341" t="s">
        <v>18105</v>
      </c>
      <c r="H3341" t="s">
        <v>1375</v>
      </c>
      <c r="I3341">
        <v>6.1</v>
      </c>
    </row>
    <row r="3342" spans="2:9" x14ac:dyDescent="0.3">
      <c r="B3342" t="s">
        <v>3270</v>
      </c>
      <c r="H3342" t="s">
        <v>1493</v>
      </c>
      <c r="I3342">
        <v>7.5</v>
      </c>
    </row>
    <row r="3343" spans="2:9" x14ac:dyDescent="0.3">
      <c r="B3343" t="s">
        <v>18108</v>
      </c>
      <c r="C3343" t="s">
        <v>9668</v>
      </c>
      <c r="H3343" t="s">
        <v>1861</v>
      </c>
      <c r="I3343">
        <v>8.1999999999999993</v>
      </c>
    </row>
    <row r="3344" spans="2:9" x14ac:dyDescent="0.3">
      <c r="B3344" t="s">
        <v>18103</v>
      </c>
      <c r="C3344" t="s">
        <v>6096</v>
      </c>
      <c r="D3344" t="s">
        <v>9668</v>
      </c>
      <c r="H3344" t="s">
        <v>7620</v>
      </c>
      <c r="I3344">
        <v>7.8</v>
      </c>
    </row>
    <row r="3345" spans="2:9" x14ac:dyDescent="0.3">
      <c r="B3345" t="s">
        <v>926</v>
      </c>
      <c r="C3345" t="s">
        <v>1611</v>
      </c>
      <c r="D3345" t="s">
        <v>18107</v>
      </c>
      <c r="H3345" t="s">
        <v>15857</v>
      </c>
      <c r="I3345">
        <v>5.2</v>
      </c>
    </row>
    <row r="3346" spans="2:9" x14ac:dyDescent="0.3">
      <c r="B3346" t="s">
        <v>18109</v>
      </c>
      <c r="H3346" t="s">
        <v>6206</v>
      </c>
      <c r="I3346">
        <v>6.8</v>
      </c>
    </row>
    <row r="3347" spans="2:9" x14ac:dyDescent="0.3">
      <c r="B3347" t="s">
        <v>3270</v>
      </c>
      <c r="C3347" t="s">
        <v>18103</v>
      </c>
      <c r="D3347" t="s">
        <v>6096</v>
      </c>
      <c r="H3347" t="s">
        <v>15870</v>
      </c>
      <c r="I3347">
        <v>7</v>
      </c>
    </row>
    <row r="3348" spans="2:9" x14ac:dyDescent="0.3">
      <c r="B3348" t="s">
        <v>18105</v>
      </c>
      <c r="H3348" t="s">
        <v>1618</v>
      </c>
      <c r="I3348">
        <v>6.5</v>
      </c>
    </row>
    <row r="3349" spans="2:9" x14ac:dyDescent="0.3">
      <c r="B3349" t="s">
        <v>1611</v>
      </c>
      <c r="C3349" t="s">
        <v>18104</v>
      </c>
      <c r="H3349" t="s">
        <v>1841</v>
      </c>
      <c r="I3349">
        <v>5.7</v>
      </c>
    </row>
    <row r="3350" spans="2:9" x14ac:dyDescent="0.3">
      <c r="B3350" t="s">
        <v>3270</v>
      </c>
      <c r="H3350" t="s">
        <v>2450</v>
      </c>
      <c r="I3350">
        <v>6.4</v>
      </c>
    </row>
    <row r="3351" spans="2:9" x14ac:dyDescent="0.3">
      <c r="B3351" t="s">
        <v>1611</v>
      </c>
      <c r="C3351" t="s">
        <v>18105</v>
      </c>
      <c r="H3351" t="s">
        <v>1383</v>
      </c>
      <c r="I3351">
        <v>5.3</v>
      </c>
    </row>
    <row r="3352" spans="2:9" x14ac:dyDescent="0.3">
      <c r="B3352" t="s">
        <v>18108</v>
      </c>
      <c r="C3352" t="s">
        <v>9668</v>
      </c>
      <c r="H3352" t="s">
        <v>2152</v>
      </c>
      <c r="I3352">
        <v>3.1</v>
      </c>
    </row>
    <row r="3353" spans="2:9" x14ac:dyDescent="0.3">
      <c r="H3353" t="s">
        <v>1611</v>
      </c>
      <c r="I3353">
        <v>6.7</v>
      </c>
    </row>
    <row r="3354" spans="2:9" x14ac:dyDescent="0.3">
      <c r="H3354" t="s">
        <v>65</v>
      </c>
      <c r="I3354">
        <v>7.6</v>
      </c>
    </row>
    <row r="3355" spans="2:9" x14ac:dyDescent="0.3">
      <c r="B3355" t="s">
        <v>3270</v>
      </c>
      <c r="C3355" t="s">
        <v>9668</v>
      </c>
      <c r="H3355" t="s">
        <v>3438</v>
      </c>
      <c r="I3355">
        <v>7.1</v>
      </c>
    </row>
    <row r="3356" spans="2:9" x14ac:dyDescent="0.3">
      <c r="B3356" t="s">
        <v>3270</v>
      </c>
      <c r="H3356" t="s">
        <v>2450</v>
      </c>
      <c r="I3356">
        <v>6.5</v>
      </c>
    </row>
    <row r="3357" spans="2:9" x14ac:dyDescent="0.3">
      <c r="B3357" t="s">
        <v>18114</v>
      </c>
      <c r="H3357" t="s">
        <v>5897</v>
      </c>
      <c r="I3357">
        <v>8.5</v>
      </c>
    </row>
    <row r="3358" spans="2:9" x14ac:dyDescent="0.3">
      <c r="B3358" t="s">
        <v>3270</v>
      </c>
      <c r="H3358" t="s">
        <v>1872</v>
      </c>
      <c r="I3358">
        <v>8.6999999999999993</v>
      </c>
    </row>
    <row r="3359" spans="2:9" x14ac:dyDescent="0.3">
      <c r="B3359" t="s">
        <v>18114</v>
      </c>
      <c r="H3359" t="s">
        <v>6111</v>
      </c>
      <c r="I3359">
        <v>7.1</v>
      </c>
    </row>
    <row r="3360" spans="2:9" x14ac:dyDescent="0.3">
      <c r="H3360" t="s">
        <v>3270</v>
      </c>
      <c r="I3360">
        <v>8.3000000000000007</v>
      </c>
    </row>
    <row r="3361" spans="2:9" x14ac:dyDescent="0.3">
      <c r="B3361" t="s">
        <v>18105</v>
      </c>
      <c r="H3361" t="s">
        <v>209</v>
      </c>
      <c r="I3361">
        <v>7.4</v>
      </c>
    </row>
    <row r="3362" spans="2:9" x14ac:dyDescent="0.3">
      <c r="B3362" t="s">
        <v>3270</v>
      </c>
      <c r="H3362" t="s">
        <v>1872</v>
      </c>
      <c r="I3362">
        <v>7.5</v>
      </c>
    </row>
    <row r="3363" spans="2:9" x14ac:dyDescent="0.3">
      <c r="B3363" t="s">
        <v>3270</v>
      </c>
      <c r="C3363" t="s">
        <v>18105</v>
      </c>
      <c r="H3363" t="s">
        <v>1375</v>
      </c>
      <c r="I3363">
        <v>7.2</v>
      </c>
    </row>
    <row r="3364" spans="2:9" x14ac:dyDescent="0.3">
      <c r="H3364" t="s">
        <v>1611</v>
      </c>
      <c r="I3364">
        <v>7.6</v>
      </c>
    </row>
    <row r="3365" spans="2:9" x14ac:dyDescent="0.3">
      <c r="B3365" t="s">
        <v>926</v>
      </c>
      <c r="C3365" t="s">
        <v>9668</v>
      </c>
      <c r="H3365" t="s">
        <v>50</v>
      </c>
      <c r="I3365">
        <v>7.8</v>
      </c>
    </row>
    <row r="3366" spans="2:9" x14ac:dyDescent="0.3">
      <c r="H3366" t="s">
        <v>3270</v>
      </c>
      <c r="I3366">
        <v>8.1999999999999993</v>
      </c>
    </row>
    <row r="3367" spans="2:9" x14ac:dyDescent="0.3">
      <c r="B3367" t="s">
        <v>65</v>
      </c>
      <c r="H3367" t="s">
        <v>15059</v>
      </c>
      <c r="I3367">
        <v>6.6</v>
      </c>
    </row>
    <row r="3368" spans="2:9" x14ac:dyDescent="0.3">
      <c r="H3368" t="s">
        <v>6096</v>
      </c>
      <c r="I3368">
        <v>5.7</v>
      </c>
    </row>
    <row r="3369" spans="2:9" x14ac:dyDescent="0.3">
      <c r="H3369" t="s">
        <v>1611</v>
      </c>
      <c r="I3369">
        <v>7.4</v>
      </c>
    </row>
    <row r="3370" spans="2:9" x14ac:dyDescent="0.3">
      <c r="B3370" t="s">
        <v>65</v>
      </c>
      <c r="C3370" t="s">
        <v>3270</v>
      </c>
      <c r="H3370" t="s">
        <v>15967</v>
      </c>
      <c r="I3370">
        <v>8</v>
      </c>
    </row>
    <row r="3371" spans="2:9" x14ac:dyDescent="0.3">
      <c r="B3371" t="s">
        <v>6096</v>
      </c>
      <c r="H3371" t="s">
        <v>7035</v>
      </c>
      <c r="I3371">
        <v>5.4</v>
      </c>
    </row>
    <row r="3372" spans="2:9" x14ac:dyDescent="0.3">
      <c r="B3372" t="s">
        <v>18105</v>
      </c>
      <c r="H3372" t="s">
        <v>209</v>
      </c>
      <c r="I3372">
        <v>7.4</v>
      </c>
    </row>
    <row r="3373" spans="2:9" x14ac:dyDescent="0.3">
      <c r="B3373" t="s">
        <v>18104</v>
      </c>
      <c r="C3373" t="s">
        <v>9668</v>
      </c>
      <c r="H3373" t="s">
        <v>4155</v>
      </c>
      <c r="I3373">
        <v>5.7</v>
      </c>
    </row>
    <row r="3374" spans="2:9" x14ac:dyDescent="0.3">
      <c r="B3374" t="s">
        <v>18108</v>
      </c>
      <c r="H3374" t="s">
        <v>4883</v>
      </c>
      <c r="I3374">
        <v>6.8</v>
      </c>
    </row>
    <row r="3375" spans="2:9" x14ac:dyDescent="0.3">
      <c r="B3375" t="s">
        <v>1611</v>
      </c>
      <c r="C3375" t="s">
        <v>65</v>
      </c>
      <c r="H3375" t="s">
        <v>15989</v>
      </c>
      <c r="I3375">
        <v>5.4</v>
      </c>
    </row>
    <row r="3376" spans="2:9" x14ac:dyDescent="0.3">
      <c r="B3376" t="s">
        <v>3270</v>
      </c>
      <c r="C3376" t="s">
        <v>15392</v>
      </c>
      <c r="D3376" t="s">
        <v>18110</v>
      </c>
      <c r="H3376" t="s">
        <v>7071</v>
      </c>
      <c r="I3376">
        <v>5.0999999999999996</v>
      </c>
    </row>
    <row r="3377" spans="2:9" x14ac:dyDescent="0.3">
      <c r="B3377" t="s">
        <v>9668</v>
      </c>
      <c r="H3377" t="s">
        <v>5289</v>
      </c>
      <c r="I3377">
        <v>5.9</v>
      </c>
    </row>
    <row r="3378" spans="2:9" x14ac:dyDescent="0.3">
      <c r="B3378" t="s">
        <v>3270</v>
      </c>
      <c r="C3378" t="s">
        <v>18112</v>
      </c>
      <c r="H3378" t="s">
        <v>3189</v>
      </c>
      <c r="I3378">
        <v>8.1999999999999993</v>
      </c>
    </row>
    <row r="3379" spans="2:9" x14ac:dyDescent="0.3">
      <c r="B3379" t="s">
        <v>1611</v>
      </c>
      <c r="C3379" t="s">
        <v>18104</v>
      </c>
      <c r="H3379" t="s">
        <v>1812</v>
      </c>
      <c r="I3379">
        <v>5.3</v>
      </c>
    </row>
    <row r="3380" spans="2:9" x14ac:dyDescent="0.3">
      <c r="B3380" t="s">
        <v>6096</v>
      </c>
      <c r="C3380" t="s">
        <v>9668</v>
      </c>
      <c r="H3380" t="s">
        <v>9106</v>
      </c>
      <c r="I3380">
        <v>4.3</v>
      </c>
    </row>
    <row r="3381" spans="2:9" x14ac:dyDescent="0.3">
      <c r="B3381" t="s">
        <v>65</v>
      </c>
      <c r="C3381" t="s">
        <v>18114</v>
      </c>
      <c r="H3381" t="s">
        <v>16017</v>
      </c>
      <c r="I3381">
        <v>7.2</v>
      </c>
    </row>
    <row r="3382" spans="2:9" x14ac:dyDescent="0.3">
      <c r="B3382" t="s">
        <v>1611</v>
      </c>
      <c r="C3382" t="s">
        <v>18111</v>
      </c>
      <c r="H3382" t="s">
        <v>1689</v>
      </c>
      <c r="I3382">
        <v>5.9</v>
      </c>
    </row>
    <row r="3383" spans="2:9" x14ac:dyDescent="0.3">
      <c r="H3383" t="s">
        <v>1611</v>
      </c>
      <c r="I3383">
        <v>3</v>
      </c>
    </row>
    <row r="3384" spans="2:9" x14ac:dyDescent="0.3">
      <c r="B3384" t="s">
        <v>18105</v>
      </c>
      <c r="H3384" t="s">
        <v>209</v>
      </c>
      <c r="I3384">
        <v>7.9</v>
      </c>
    </row>
    <row r="3385" spans="2:9" x14ac:dyDescent="0.3">
      <c r="B3385" t="s">
        <v>18103</v>
      </c>
      <c r="H3385" t="s">
        <v>2687</v>
      </c>
      <c r="I3385">
        <v>3.2</v>
      </c>
    </row>
    <row r="3386" spans="2:9" x14ac:dyDescent="0.3">
      <c r="B3386" t="s">
        <v>18103</v>
      </c>
      <c r="C3386" t="s">
        <v>6096</v>
      </c>
      <c r="D3386" t="s">
        <v>18104</v>
      </c>
      <c r="E3386" t="s">
        <v>9668</v>
      </c>
      <c r="H3386" t="s">
        <v>4142</v>
      </c>
      <c r="I3386">
        <v>6.5</v>
      </c>
    </row>
    <row r="3387" spans="2:9" x14ac:dyDescent="0.3">
      <c r="B3387" t="s">
        <v>3270</v>
      </c>
      <c r="H3387" t="s">
        <v>2450</v>
      </c>
      <c r="I3387">
        <v>7</v>
      </c>
    </row>
    <row r="3388" spans="2:9" x14ac:dyDescent="0.3">
      <c r="B3388" t="s">
        <v>3270</v>
      </c>
      <c r="H3388" t="s">
        <v>2450</v>
      </c>
      <c r="I3388">
        <v>6.9</v>
      </c>
    </row>
    <row r="3389" spans="2:9" x14ac:dyDescent="0.3">
      <c r="B3389" t="s">
        <v>18105</v>
      </c>
      <c r="H3389" t="s">
        <v>1618</v>
      </c>
      <c r="I3389">
        <v>4.4000000000000004</v>
      </c>
    </row>
    <row r="3390" spans="2:9" x14ac:dyDescent="0.3">
      <c r="B3390" t="s">
        <v>3270</v>
      </c>
      <c r="C3390" t="s">
        <v>18109</v>
      </c>
      <c r="D3390" t="s">
        <v>18105</v>
      </c>
      <c r="H3390" t="s">
        <v>16064</v>
      </c>
      <c r="I3390">
        <v>6</v>
      </c>
    </row>
    <row r="3391" spans="2:9" x14ac:dyDescent="0.3">
      <c r="B3391" t="s">
        <v>6096</v>
      </c>
      <c r="H3391" t="s">
        <v>7035</v>
      </c>
      <c r="I3391">
        <v>5.3</v>
      </c>
    </row>
    <row r="3392" spans="2:9" x14ac:dyDescent="0.3">
      <c r="B3392" t="s">
        <v>18111</v>
      </c>
      <c r="H3392" t="s">
        <v>982</v>
      </c>
      <c r="I3392">
        <v>5.3</v>
      </c>
    </row>
    <row r="3393" spans="2:9" x14ac:dyDescent="0.3">
      <c r="H3393" t="s">
        <v>3270</v>
      </c>
      <c r="I3393">
        <v>7.1</v>
      </c>
    </row>
    <row r="3394" spans="2:9" x14ac:dyDescent="0.3">
      <c r="B3394" t="s">
        <v>18111</v>
      </c>
      <c r="C3394" t="s">
        <v>9668</v>
      </c>
      <c r="H3394" t="s">
        <v>5679</v>
      </c>
      <c r="I3394">
        <v>5.4</v>
      </c>
    </row>
    <row r="3395" spans="2:9" x14ac:dyDescent="0.3">
      <c r="B3395" t="s">
        <v>3270</v>
      </c>
      <c r="H3395" t="s">
        <v>1493</v>
      </c>
      <c r="I3395">
        <v>6.9</v>
      </c>
    </row>
    <row r="3396" spans="2:9" x14ac:dyDescent="0.3">
      <c r="B3396" t="s">
        <v>3270</v>
      </c>
      <c r="H3396" t="s">
        <v>1872</v>
      </c>
      <c r="I3396">
        <v>7.3</v>
      </c>
    </row>
    <row r="3397" spans="2:9" x14ac:dyDescent="0.3">
      <c r="B3397" t="s">
        <v>65</v>
      </c>
      <c r="H3397" t="s">
        <v>15059</v>
      </c>
      <c r="I3397">
        <v>6.6</v>
      </c>
    </row>
    <row r="3398" spans="2:9" x14ac:dyDescent="0.3">
      <c r="B3398" t="s">
        <v>3270</v>
      </c>
      <c r="C3398" t="s">
        <v>6096</v>
      </c>
      <c r="H3398" t="s">
        <v>16102</v>
      </c>
      <c r="I3398">
        <v>5.4</v>
      </c>
    </row>
    <row r="3399" spans="2:9" x14ac:dyDescent="0.3">
      <c r="B3399" t="s">
        <v>18108</v>
      </c>
      <c r="C3399" t="s">
        <v>9668</v>
      </c>
      <c r="H3399" t="s">
        <v>1861</v>
      </c>
      <c r="I3399">
        <v>8.4</v>
      </c>
    </row>
    <row r="3400" spans="2:9" x14ac:dyDescent="0.3">
      <c r="B3400" t="s">
        <v>15392</v>
      </c>
      <c r="H3400" t="s">
        <v>6781</v>
      </c>
      <c r="I3400">
        <v>6.3</v>
      </c>
    </row>
    <row r="3401" spans="2:9" x14ac:dyDescent="0.3">
      <c r="B3401" t="s">
        <v>1611</v>
      </c>
      <c r="C3401" t="s">
        <v>9668</v>
      </c>
      <c r="H3401" t="s">
        <v>1670</v>
      </c>
      <c r="I3401">
        <v>6.1</v>
      </c>
    </row>
    <row r="3402" spans="2:9" x14ac:dyDescent="0.3">
      <c r="B3402" t="s">
        <v>18105</v>
      </c>
      <c r="H3402" t="s">
        <v>1618</v>
      </c>
      <c r="I3402">
        <v>5.3</v>
      </c>
    </row>
    <row r="3403" spans="2:9" x14ac:dyDescent="0.3">
      <c r="H3403" t="s">
        <v>1611</v>
      </c>
      <c r="I3403">
        <v>5.3</v>
      </c>
    </row>
    <row r="3404" spans="2:9" x14ac:dyDescent="0.3">
      <c r="B3404" t="s">
        <v>3270</v>
      </c>
      <c r="C3404" t="s">
        <v>9668</v>
      </c>
      <c r="H3404" t="s">
        <v>2062</v>
      </c>
      <c r="I3404">
        <v>6</v>
      </c>
    </row>
    <row r="3405" spans="2:9" x14ac:dyDescent="0.3">
      <c r="B3405" t="s">
        <v>3270</v>
      </c>
      <c r="C3405" t="s">
        <v>18105</v>
      </c>
      <c r="D3405" t="s">
        <v>18110</v>
      </c>
      <c r="H3405" t="s">
        <v>4290</v>
      </c>
      <c r="I3405">
        <v>7.4</v>
      </c>
    </row>
    <row r="3406" spans="2:9" x14ac:dyDescent="0.3">
      <c r="B3406" t="s">
        <v>9668</v>
      </c>
      <c r="H3406" t="s">
        <v>5289</v>
      </c>
      <c r="I3406">
        <v>4.0999999999999996</v>
      </c>
    </row>
    <row r="3407" spans="2:9" x14ac:dyDescent="0.3">
      <c r="B3407" t="s">
        <v>3270</v>
      </c>
      <c r="H3407" t="s">
        <v>2450</v>
      </c>
      <c r="I3407">
        <v>6.7</v>
      </c>
    </row>
    <row r="3408" spans="2:9" x14ac:dyDescent="0.3">
      <c r="B3408" t="s">
        <v>18104</v>
      </c>
      <c r="C3408" t="s">
        <v>9668</v>
      </c>
      <c r="H3408" t="s">
        <v>2596</v>
      </c>
      <c r="I3408">
        <v>5.8</v>
      </c>
    </row>
    <row r="3409" spans="2:9" x14ac:dyDescent="0.3">
      <c r="B3409" t="s">
        <v>15392</v>
      </c>
      <c r="C3409" t="s">
        <v>18103</v>
      </c>
      <c r="H3409" t="s">
        <v>195</v>
      </c>
      <c r="I3409">
        <v>6.5</v>
      </c>
    </row>
    <row r="3410" spans="2:9" x14ac:dyDescent="0.3">
      <c r="H3410" t="s">
        <v>1611</v>
      </c>
      <c r="I3410">
        <v>2.6</v>
      </c>
    </row>
    <row r="3411" spans="2:9" x14ac:dyDescent="0.3">
      <c r="B3411" t="s">
        <v>3270</v>
      </c>
      <c r="C3411" t="s">
        <v>18110</v>
      </c>
      <c r="H3411" t="s">
        <v>3132</v>
      </c>
      <c r="I3411">
        <v>5.8</v>
      </c>
    </row>
    <row r="3412" spans="2:9" x14ac:dyDescent="0.3">
      <c r="B3412" t="s">
        <v>9668</v>
      </c>
      <c r="H3412" t="s">
        <v>1477</v>
      </c>
      <c r="I3412">
        <v>7.4</v>
      </c>
    </row>
    <row r="3413" spans="2:9" x14ac:dyDescent="0.3">
      <c r="B3413" t="s">
        <v>18111</v>
      </c>
      <c r="C3413" t="s">
        <v>3270</v>
      </c>
      <c r="H3413" t="s">
        <v>16171</v>
      </c>
      <c r="I3413">
        <v>6.2</v>
      </c>
    </row>
    <row r="3414" spans="2:9" x14ac:dyDescent="0.3">
      <c r="B3414" t="s">
        <v>15392</v>
      </c>
      <c r="C3414" t="s">
        <v>18103</v>
      </c>
      <c r="D3414" t="s">
        <v>18105</v>
      </c>
      <c r="H3414" t="s">
        <v>1933</v>
      </c>
      <c r="I3414">
        <v>7</v>
      </c>
    </row>
    <row r="3415" spans="2:9" x14ac:dyDescent="0.3">
      <c r="H3415" t="s">
        <v>3270</v>
      </c>
      <c r="I3415">
        <v>8</v>
      </c>
    </row>
    <row r="3416" spans="2:9" x14ac:dyDescent="0.3">
      <c r="B3416" t="s">
        <v>18105</v>
      </c>
      <c r="H3416" t="s">
        <v>1618</v>
      </c>
      <c r="I3416">
        <v>6.5</v>
      </c>
    </row>
    <row r="3417" spans="2:9" x14ac:dyDescent="0.3">
      <c r="H3417" t="s">
        <v>6096</v>
      </c>
      <c r="I3417">
        <v>6.8</v>
      </c>
    </row>
    <row r="3418" spans="2:9" x14ac:dyDescent="0.3">
      <c r="B3418" t="s">
        <v>3270</v>
      </c>
      <c r="C3418" t="s">
        <v>18114</v>
      </c>
      <c r="H3418" t="s">
        <v>5320</v>
      </c>
      <c r="I3418">
        <v>7.4</v>
      </c>
    </row>
    <row r="3419" spans="2:9" x14ac:dyDescent="0.3">
      <c r="B3419" t="s">
        <v>18114</v>
      </c>
      <c r="C3419" t="s">
        <v>18105</v>
      </c>
      <c r="H3419" t="s">
        <v>6232</v>
      </c>
      <c r="I3419">
        <v>8.3000000000000007</v>
      </c>
    </row>
    <row r="3420" spans="2:9" x14ac:dyDescent="0.3">
      <c r="H3420" t="s">
        <v>6096</v>
      </c>
      <c r="I3420">
        <v>5.3</v>
      </c>
    </row>
    <row r="3421" spans="2:9" x14ac:dyDescent="0.3">
      <c r="B3421" t="s">
        <v>15392</v>
      </c>
      <c r="C3421" t="s">
        <v>18103</v>
      </c>
      <c r="D3421" t="s">
        <v>18107</v>
      </c>
      <c r="H3421" t="s">
        <v>9142</v>
      </c>
      <c r="I3421">
        <v>8.1</v>
      </c>
    </row>
    <row r="3422" spans="2:9" x14ac:dyDescent="0.3">
      <c r="H3422" t="s">
        <v>1611</v>
      </c>
      <c r="I3422">
        <v>8</v>
      </c>
    </row>
    <row r="3423" spans="2:9" x14ac:dyDescent="0.3">
      <c r="H3423" t="s">
        <v>6096</v>
      </c>
      <c r="I3423">
        <v>5.7</v>
      </c>
    </row>
    <row r="3424" spans="2:9" x14ac:dyDescent="0.3">
      <c r="H3424" t="s">
        <v>3270</v>
      </c>
      <c r="I3424">
        <v>7.1</v>
      </c>
    </row>
    <row r="3425" spans="2:9" x14ac:dyDescent="0.3">
      <c r="B3425" t="s">
        <v>1611</v>
      </c>
      <c r="C3425" t="s">
        <v>18105</v>
      </c>
      <c r="H3425" t="s">
        <v>10696</v>
      </c>
      <c r="I3425">
        <v>6.9</v>
      </c>
    </row>
    <row r="3426" spans="2:9" x14ac:dyDescent="0.3">
      <c r="B3426" t="s">
        <v>18103</v>
      </c>
      <c r="C3426" t="s">
        <v>18105</v>
      </c>
      <c r="D3426" t="s">
        <v>18112</v>
      </c>
      <c r="H3426" t="s">
        <v>16231</v>
      </c>
      <c r="I3426">
        <v>7</v>
      </c>
    </row>
    <row r="3427" spans="2:9" x14ac:dyDescent="0.3">
      <c r="B3427" t="s">
        <v>13426</v>
      </c>
      <c r="H3427" t="s">
        <v>4296</v>
      </c>
      <c r="I3427">
        <v>7.8</v>
      </c>
    </row>
    <row r="3428" spans="2:9" x14ac:dyDescent="0.3">
      <c r="B3428" t="s">
        <v>9668</v>
      </c>
      <c r="H3428" t="s">
        <v>5289</v>
      </c>
      <c r="I3428">
        <v>5.9</v>
      </c>
    </row>
    <row r="3429" spans="2:9" x14ac:dyDescent="0.3">
      <c r="B3429" t="s">
        <v>18105</v>
      </c>
      <c r="H3429" t="s">
        <v>209</v>
      </c>
      <c r="I3429">
        <v>7.8</v>
      </c>
    </row>
    <row r="3430" spans="2:9" x14ac:dyDescent="0.3">
      <c r="B3430" t="s">
        <v>18104</v>
      </c>
      <c r="C3430" t="s">
        <v>9668</v>
      </c>
      <c r="H3430" t="s">
        <v>2596</v>
      </c>
      <c r="I3430">
        <v>5.3</v>
      </c>
    </row>
    <row r="3431" spans="2:9" x14ac:dyDescent="0.3">
      <c r="B3431" t="s">
        <v>18108</v>
      </c>
      <c r="C3431" t="s">
        <v>18104</v>
      </c>
      <c r="D3431" t="s">
        <v>9668</v>
      </c>
      <c r="H3431" t="s">
        <v>4103</v>
      </c>
      <c r="I3431">
        <v>7.2</v>
      </c>
    </row>
    <row r="3432" spans="2:9" x14ac:dyDescent="0.3">
      <c r="B3432" t="s">
        <v>18103</v>
      </c>
      <c r="H3432" t="s">
        <v>2687</v>
      </c>
      <c r="I3432">
        <v>5.0999999999999996</v>
      </c>
    </row>
    <row r="3433" spans="2:9" x14ac:dyDescent="0.3">
      <c r="H3433" t="s">
        <v>65</v>
      </c>
      <c r="I3433">
        <v>5.0999999999999996</v>
      </c>
    </row>
    <row r="3434" spans="2:9" x14ac:dyDescent="0.3">
      <c r="H3434" t="s">
        <v>6096</v>
      </c>
      <c r="I3434">
        <v>4.9000000000000004</v>
      </c>
    </row>
    <row r="3435" spans="2:9" x14ac:dyDescent="0.3">
      <c r="B3435" t="s">
        <v>3270</v>
      </c>
      <c r="C3435" t="s">
        <v>18114</v>
      </c>
      <c r="H3435" t="s">
        <v>5265</v>
      </c>
      <c r="I3435">
        <v>6.9</v>
      </c>
    </row>
    <row r="3436" spans="2:9" x14ac:dyDescent="0.3">
      <c r="B3436" t="s">
        <v>18108</v>
      </c>
      <c r="C3436" t="s">
        <v>18104</v>
      </c>
      <c r="H3436" t="s">
        <v>6692</v>
      </c>
      <c r="I3436">
        <v>4.5999999999999996</v>
      </c>
    </row>
    <row r="3437" spans="2:9" x14ac:dyDescent="0.3">
      <c r="B3437" t="s">
        <v>65</v>
      </c>
      <c r="H3437" t="s">
        <v>15059</v>
      </c>
      <c r="I3437">
        <v>6.7</v>
      </c>
    </row>
    <row r="3438" spans="2:9" x14ac:dyDescent="0.3">
      <c r="H3438" t="s">
        <v>3270</v>
      </c>
      <c r="I3438">
        <v>7.1</v>
      </c>
    </row>
    <row r="3439" spans="2:9" x14ac:dyDescent="0.3">
      <c r="B3439" t="s">
        <v>3270</v>
      </c>
      <c r="C3439" t="s">
        <v>18105</v>
      </c>
      <c r="H3439" t="s">
        <v>1375</v>
      </c>
      <c r="I3439">
        <v>7.6</v>
      </c>
    </row>
    <row r="3440" spans="2:9" x14ac:dyDescent="0.3">
      <c r="B3440" t="s">
        <v>18105</v>
      </c>
      <c r="H3440" t="s">
        <v>209</v>
      </c>
      <c r="I3440">
        <v>8.1</v>
      </c>
    </row>
    <row r="3441" spans="2:9" x14ac:dyDescent="0.3">
      <c r="H3441" t="s">
        <v>3270</v>
      </c>
      <c r="I3441">
        <v>7</v>
      </c>
    </row>
    <row r="3442" spans="2:9" x14ac:dyDescent="0.3">
      <c r="B3442" t="s">
        <v>18111</v>
      </c>
      <c r="C3442" t="s">
        <v>3270</v>
      </c>
      <c r="D3442" t="s">
        <v>18104</v>
      </c>
      <c r="H3442" t="s">
        <v>16298</v>
      </c>
      <c r="I3442">
        <v>7.1</v>
      </c>
    </row>
    <row r="3443" spans="2:9" x14ac:dyDescent="0.3">
      <c r="B3443" t="s">
        <v>18105</v>
      </c>
      <c r="H3443" t="s">
        <v>209</v>
      </c>
      <c r="I3443">
        <v>7.6</v>
      </c>
    </row>
    <row r="3444" spans="2:9" x14ac:dyDescent="0.3">
      <c r="B3444" t="s">
        <v>3270</v>
      </c>
      <c r="C3444" t="s">
        <v>18105</v>
      </c>
      <c r="H3444" t="s">
        <v>1375</v>
      </c>
      <c r="I3444">
        <v>7.1</v>
      </c>
    </row>
    <row r="3445" spans="2:9" x14ac:dyDescent="0.3">
      <c r="B3445" t="s">
        <v>65</v>
      </c>
      <c r="C3445" t="s">
        <v>18112</v>
      </c>
      <c r="H3445" t="s">
        <v>16314</v>
      </c>
      <c r="I3445">
        <v>7.7</v>
      </c>
    </row>
    <row r="3446" spans="2:9" x14ac:dyDescent="0.3">
      <c r="H3446" t="s">
        <v>65</v>
      </c>
      <c r="I3446">
        <v>7.6</v>
      </c>
    </row>
    <row r="3447" spans="2:9" x14ac:dyDescent="0.3">
      <c r="B3447" t="s">
        <v>18110</v>
      </c>
      <c r="H3447" t="s">
        <v>3753</v>
      </c>
      <c r="I3447">
        <v>6.7</v>
      </c>
    </row>
    <row r="3448" spans="2:9" x14ac:dyDescent="0.3">
      <c r="B3448" t="s">
        <v>3270</v>
      </c>
      <c r="C3448" t="s">
        <v>15392</v>
      </c>
      <c r="H3448" t="s">
        <v>3772</v>
      </c>
      <c r="I3448">
        <v>5.7</v>
      </c>
    </row>
    <row r="3449" spans="2:9" x14ac:dyDescent="0.3">
      <c r="H3449" t="s">
        <v>65</v>
      </c>
      <c r="I3449">
        <v>7.1</v>
      </c>
    </row>
    <row r="3450" spans="2:9" x14ac:dyDescent="0.3">
      <c r="B3450" t="s">
        <v>3270</v>
      </c>
      <c r="C3450" t="s">
        <v>18105</v>
      </c>
      <c r="H3450" t="s">
        <v>1375</v>
      </c>
      <c r="I3450">
        <v>6.2</v>
      </c>
    </row>
    <row r="3451" spans="2:9" x14ac:dyDescent="0.3">
      <c r="B3451" t="s">
        <v>9668</v>
      </c>
      <c r="H3451" t="s">
        <v>5289</v>
      </c>
      <c r="I3451">
        <v>6.1</v>
      </c>
    </row>
    <row r="3452" spans="2:9" x14ac:dyDescent="0.3">
      <c r="B3452" t="s">
        <v>18105</v>
      </c>
      <c r="C3452" t="s">
        <v>18104</v>
      </c>
      <c r="D3452" t="s">
        <v>9668</v>
      </c>
      <c r="H3452" t="s">
        <v>14301</v>
      </c>
      <c r="I3452">
        <v>5.9</v>
      </c>
    </row>
    <row r="3453" spans="2:9" x14ac:dyDescent="0.3">
      <c r="B3453" t="s">
        <v>18111</v>
      </c>
      <c r="C3453" t="s">
        <v>3270</v>
      </c>
      <c r="H3453" t="s">
        <v>8601</v>
      </c>
      <c r="I3453">
        <v>6.8</v>
      </c>
    </row>
    <row r="3454" spans="2:9" x14ac:dyDescent="0.3">
      <c r="B3454" t="s">
        <v>18109</v>
      </c>
      <c r="H3454" t="s">
        <v>6206</v>
      </c>
      <c r="I3454">
        <v>6.8</v>
      </c>
    </row>
    <row r="3455" spans="2:9" x14ac:dyDescent="0.3">
      <c r="B3455" t="s">
        <v>6096</v>
      </c>
      <c r="C3455" t="s">
        <v>18108</v>
      </c>
      <c r="D3455" t="s">
        <v>9668</v>
      </c>
      <c r="H3455" t="s">
        <v>5834</v>
      </c>
      <c r="I3455">
        <v>5.0999999999999996</v>
      </c>
    </row>
    <row r="3456" spans="2:9" x14ac:dyDescent="0.3">
      <c r="B3456" t="s">
        <v>3270</v>
      </c>
      <c r="H3456" t="s">
        <v>1872</v>
      </c>
      <c r="I3456">
        <v>7.7</v>
      </c>
    </row>
    <row r="3457" spans="2:9" x14ac:dyDescent="0.3">
      <c r="B3457" t="s">
        <v>18107</v>
      </c>
      <c r="H3457" t="s">
        <v>15466</v>
      </c>
      <c r="I3457">
        <v>3.9</v>
      </c>
    </row>
    <row r="3458" spans="2:9" x14ac:dyDescent="0.3">
      <c r="B3458" t="s">
        <v>9668</v>
      </c>
      <c r="H3458" t="s">
        <v>5289</v>
      </c>
      <c r="I3458">
        <v>5.7</v>
      </c>
    </row>
    <row r="3459" spans="2:9" x14ac:dyDescent="0.3">
      <c r="B3459" t="s">
        <v>18108</v>
      </c>
      <c r="C3459" t="s">
        <v>9668</v>
      </c>
      <c r="H3459" t="s">
        <v>2912</v>
      </c>
      <c r="I3459">
        <v>4.7</v>
      </c>
    </row>
    <row r="3460" spans="2:9" x14ac:dyDescent="0.3">
      <c r="H3460" t="s">
        <v>3270</v>
      </c>
      <c r="I3460">
        <v>5.9</v>
      </c>
    </row>
    <row r="3461" spans="2:9" x14ac:dyDescent="0.3">
      <c r="B3461" t="s">
        <v>1611</v>
      </c>
      <c r="C3461" t="s">
        <v>6096</v>
      </c>
      <c r="H3461" t="s">
        <v>8064</v>
      </c>
      <c r="I3461">
        <v>6</v>
      </c>
    </row>
    <row r="3462" spans="2:9" x14ac:dyDescent="0.3">
      <c r="B3462" t="s">
        <v>18105</v>
      </c>
      <c r="C3462" t="s">
        <v>18112</v>
      </c>
      <c r="H3462" t="s">
        <v>5344</v>
      </c>
      <c r="I3462">
        <v>8.1</v>
      </c>
    </row>
    <row r="3463" spans="2:9" x14ac:dyDescent="0.3">
      <c r="B3463" t="s">
        <v>3270</v>
      </c>
      <c r="H3463" t="s">
        <v>2450</v>
      </c>
      <c r="I3463">
        <v>7.6</v>
      </c>
    </row>
    <row r="3464" spans="2:9" x14ac:dyDescent="0.3">
      <c r="B3464" t="s">
        <v>3270</v>
      </c>
      <c r="C3464" t="s">
        <v>13426</v>
      </c>
      <c r="H3464" t="s">
        <v>5740</v>
      </c>
      <c r="I3464">
        <v>5.5</v>
      </c>
    </row>
    <row r="3465" spans="2:9" x14ac:dyDescent="0.3">
      <c r="B3465" t="s">
        <v>926</v>
      </c>
      <c r="C3465" t="s">
        <v>9668</v>
      </c>
      <c r="H3465" t="s">
        <v>50</v>
      </c>
      <c r="I3465">
        <v>7.5</v>
      </c>
    </row>
    <row r="3466" spans="2:9" x14ac:dyDescent="0.3">
      <c r="B3466" t="s">
        <v>1611</v>
      </c>
      <c r="C3466" t="s">
        <v>6096</v>
      </c>
      <c r="D3466" t="s">
        <v>18104</v>
      </c>
      <c r="H3466" t="s">
        <v>16419</v>
      </c>
      <c r="I3466">
        <v>5.0999999999999996</v>
      </c>
    </row>
    <row r="3467" spans="2:9" x14ac:dyDescent="0.3">
      <c r="B3467" t="s">
        <v>18108</v>
      </c>
      <c r="H3467" t="s">
        <v>4883</v>
      </c>
      <c r="I3467">
        <v>6.9</v>
      </c>
    </row>
    <row r="3468" spans="2:9" x14ac:dyDescent="0.3">
      <c r="B3468" t="s">
        <v>926</v>
      </c>
      <c r="C3468" t="s">
        <v>18104</v>
      </c>
      <c r="D3468" t="s">
        <v>9668</v>
      </c>
      <c r="H3468" t="s">
        <v>222</v>
      </c>
      <c r="I3468">
        <v>7.6</v>
      </c>
    </row>
    <row r="3469" spans="2:9" x14ac:dyDescent="0.3">
      <c r="B3469" t="s">
        <v>1611</v>
      </c>
      <c r="H3469" t="s">
        <v>2073</v>
      </c>
      <c r="I3469">
        <v>7.6</v>
      </c>
    </row>
    <row r="3470" spans="2:9" x14ac:dyDescent="0.3">
      <c r="B3470" t="s">
        <v>18111</v>
      </c>
      <c r="C3470" t="s">
        <v>3270</v>
      </c>
      <c r="D3470" t="s">
        <v>18105</v>
      </c>
      <c r="H3470" t="s">
        <v>13482</v>
      </c>
      <c r="I3470">
        <v>7.6</v>
      </c>
    </row>
    <row r="3471" spans="2:9" x14ac:dyDescent="0.3">
      <c r="B3471" t="s">
        <v>6096</v>
      </c>
      <c r="C3471" t="s">
        <v>18108</v>
      </c>
      <c r="D3471" t="s">
        <v>9668</v>
      </c>
      <c r="H3471" t="s">
        <v>5834</v>
      </c>
      <c r="I3471">
        <v>5.3</v>
      </c>
    </row>
    <row r="3472" spans="2:9" x14ac:dyDescent="0.3">
      <c r="B3472" t="s">
        <v>9668</v>
      </c>
      <c r="H3472" t="s">
        <v>3911</v>
      </c>
      <c r="I3472">
        <v>8.5</v>
      </c>
    </row>
    <row r="3473" spans="2:9" x14ac:dyDescent="0.3">
      <c r="H3473" t="s">
        <v>3270</v>
      </c>
      <c r="I3473">
        <v>7</v>
      </c>
    </row>
    <row r="3474" spans="2:9" x14ac:dyDescent="0.3">
      <c r="B3474" t="s">
        <v>1611</v>
      </c>
      <c r="C3474" t="s">
        <v>3270</v>
      </c>
      <c r="H3474" t="s">
        <v>16463</v>
      </c>
      <c r="I3474">
        <v>7.8</v>
      </c>
    </row>
    <row r="3475" spans="2:9" x14ac:dyDescent="0.3">
      <c r="B3475" t="s">
        <v>3270</v>
      </c>
      <c r="H3475" t="s">
        <v>2450</v>
      </c>
      <c r="I3475">
        <v>7.2</v>
      </c>
    </row>
    <row r="3476" spans="2:9" x14ac:dyDescent="0.3">
      <c r="B3476" t="s">
        <v>18105</v>
      </c>
      <c r="H3476" t="s">
        <v>209</v>
      </c>
      <c r="I3476">
        <v>8</v>
      </c>
    </row>
    <row r="3477" spans="2:9" x14ac:dyDescent="0.3">
      <c r="B3477" t="s">
        <v>9668</v>
      </c>
      <c r="H3477" t="s">
        <v>3911</v>
      </c>
      <c r="I3477">
        <v>8.1</v>
      </c>
    </row>
    <row r="3478" spans="2:9" x14ac:dyDescent="0.3">
      <c r="H3478" t="s">
        <v>3270</v>
      </c>
      <c r="I3478">
        <v>6.8</v>
      </c>
    </row>
    <row r="3479" spans="2:9" x14ac:dyDescent="0.3">
      <c r="H3479" t="s">
        <v>3270</v>
      </c>
      <c r="I3479">
        <v>7.2</v>
      </c>
    </row>
    <row r="3480" spans="2:9" x14ac:dyDescent="0.3">
      <c r="B3480" t="s">
        <v>3270</v>
      </c>
      <c r="H3480" t="s">
        <v>2450</v>
      </c>
      <c r="I3480">
        <v>7.4</v>
      </c>
    </row>
    <row r="3481" spans="2:9" x14ac:dyDescent="0.3">
      <c r="B3481" t="s">
        <v>18114</v>
      </c>
      <c r="C3481" t="s">
        <v>18105</v>
      </c>
      <c r="H3481" t="s">
        <v>7403</v>
      </c>
      <c r="I3481">
        <v>6.1</v>
      </c>
    </row>
    <row r="3482" spans="2:9" x14ac:dyDescent="0.3">
      <c r="B3482" t="s">
        <v>18111</v>
      </c>
      <c r="C3482" t="s">
        <v>3270</v>
      </c>
      <c r="D3482" t="s">
        <v>9668</v>
      </c>
      <c r="H3482" t="s">
        <v>454</v>
      </c>
      <c r="I3482">
        <v>7</v>
      </c>
    </row>
    <row r="3483" spans="2:9" x14ac:dyDescent="0.3">
      <c r="B3483" t="s">
        <v>3270</v>
      </c>
      <c r="C3483" t="s">
        <v>9668</v>
      </c>
      <c r="H3483" t="s">
        <v>2062</v>
      </c>
      <c r="I3483">
        <v>5.3</v>
      </c>
    </row>
    <row r="3484" spans="2:9" x14ac:dyDescent="0.3">
      <c r="B3484" t="s">
        <v>18105</v>
      </c>
      <c r="H3484" t="s">
        <v>1618</v>
      </c>
      <c r="I3484">
        <v>4.7</v>
      </c>
    </row>
    <row r="3485" spans="2:9" x14ac:dyDescent="0.3">
      <c r="B3485" t="s">
        <v>18108</v>
      </c>
      <c r="C3485" t="s">
        <v>9668</v>
      </c>
      <c r="H3485" t="s">
        <v>2912</v>
      </c>
      <c r="I3485">
        <v>5.7</v>
      </c>
    </row>
    <row r="3486" spans="2:9" x14ac:dyDescent="0.3">
      <c r="H3486" t="s">
        <v>3270</v>
      </c>
      <c r="I3486">
        <v>7.8</v>
      </c>
    </row>
    <row r="3487" spans="2:9" x14ac:dyDescent="0.3">
      <c r="B3487" t="s">
        <v>3270</v>
      </c>
      <c r="C3487" t="s">
        <v>18105</v>
      </c>
      <c r="H3487" t="s">
        <v>1375</v>
      </c>
      <c r="I3487">
        <v>6.5</v>
      </c>
    </row>
    <row r="3488" spans="2:9" x14ac:dyDescent="0.3">
      <c r="B3488" t="s">
        <v>18113</v>
      </c>
      <c r="C3488" t="s">
        <v>65</v>
      </c>
      <c r="D3488" t="s">
        <v>3270</v>
      </c>
      <c r="E3488" t="s">
        <v>18109</v>
      </c>
      <c r="F3488" t="s">
        <v>18112</v>
      </c>
      <c r="H3488" t="s">
        <v>16528</v>
      </c>
      <c r="I3488">
        <v>8</v>
      </c>
    </row>
    <row r="3489" spans="2:9" x14ac:dyDescent="0.3">
      <c r="H3489" t="s">
        <v>926</v>
      </c>
      <c r="I3489">
        <v>3.3</v>
      </c>
    </row>
    <row r="3490" spans="2:9" x14ac:dyDescent="0.3">
      <c r="B3490" t="s">
        <v>18105</v>
      </c>
      <c r="H3490" t="s">
        <v>209</v>
      </c>
      <c r="I3490">
        <v>6.9</v>
      </c>
    </row>
    <row r="3491" spans="2:9" x14ac:dyDescent="0.3">
      <c r="B3491" t="s">
        <v>18109</v>
      </c>
      <c r="H3491" t="s">
        <v>16548</v>
      </c>
      <c r="I3491">
        <v>8.1</v>
      </c>
    </row>
    <row r="3492" spans="2:9" x14ac:dyDescent="0.3">
      <c r="B3492" t="s">
        <v>65</v>
      </c>
      <c r="C3492" t="s">
        <v>18109</v>
      </c>
      <c r="H3492" t="s">
        <v>16555</v>
      </c>
      <c r="I3492">
        <v>6.8</v>
      </c>
    </row>
    <row r="3493" spans="2:9" x14ac:dyDescent="0.3">
      <c r="H3493" t="s">
        <v>1611</v>
      </c>
      <c r="I3493">
        <v>4.5999999999999996</v>
      </c>
    </row>
    <row r="3494" spans="2:9" x14ac:dyDescent="0.3">
      <c r="B3494" t="s">
        <v>3270</v>
      </c>
      <c r="H3494" t="s">
        <v>2450</v>
      </c>
      <c r="I3494">
        <v>7</v>
      </c>
    </row>
    <row r="3495" spans="2:9" x14ac:dyDescent="0.3">
      <c r="B3495" t="s">
        <v>926</v>
      </c>
      <c r="C3495" t="s">
        <v>1611</v>
      </c>
      <c r="D3495" t="s">
        <v>3270</v>
      </c>
      <c r="E3495" t="s">
        <v>18114</v>
      </c>
      <c r="F3495" t="s">
        <v>18104</v>
      </c>
      <c r="H3495" t="s">
        <v>16574</v>
      </c>
      <c r="I3495">
        <v>6.7</v>
      </c>
    </row>
    <row r="3496" spans="2:9" x14ac:dyDescent="0.3">
      <c r="B3496" t="s">
        <v>3270</v>
      </c>
      <c r="H3496" t="s">
        <v>2450</v>
      </c>
      <c r="I3496">
        <v>5.8</v>
      </c>
    </row>
    <row r="3497" spans="2:9" x14ac:dyDescent="0.3">
      <c r="H3497" t="s">
        <v>3270</v>
      </c>
      <c r="I3497">
        <v>4.5</v>
      </c>
    </row>
    <row r="3498" spans="2:9" x14ac:dyDescent="0.3">
      <c r="B3498" t="s">
        <v>3270</v>
      </c>
      <c r="C3498" t="s">
        <v>18107</v>
      </c>
      <c r="D3498" t="s">
        <v>18105</v>
      </c>
      <c r="H3498" t="s">
        <v>3325</v>
      </c>
      <c r="I3498">
        <v>5.9</v>
      </c>
    </row>
    <row r="3499" spans="2:9" x14ac:dyDescent="0.3">
      <c r="B3499" t="s">
        <v>18105</v>
      </c>
      <c r="H3499" t="s">
        <v>209</v>
      </c>
      <c r="I3499">
        <v>6.6</v>
      </c>
    </row>
    <row r="3500" spans="2:9" x14ac:dyDescent="0.3">
      <c r="H3500" t="s">
        <v>3270</v>
      </c>
      <c r="I3500">
        <v>6.6</v>
      </c>
    </row>
    <row r="3501" spans="2:9" x14ac:dyDescent="0.3">
      <c r="B3501" t="s">
        <v>18111</v>
      </c>
      <c r="H3501" t="s">
        <v>982</v>
      </c>
      <c r="I3501">
        <v>5.0999999999999996</v>
      </c>
    </row>
    <row r="3502" spans="2:9" x14ac:dyDescent="0.3">
      <c r="B3502" t="s">
        <v>18111</v>
      </c>
      <c r="C3502" t="s">
        <v>3270</v>
      </c>
      <c r="H3502" t="s">
        <v>13538</v>
      </c>
      <c r="I3502">
        <v>7.8</v>
      </c>
    </row>
    <row r="3503" spans="2:9" x14ac:dyDescent="0.3">
      <c r="B3503" t="s">
        <v>3270</v>
      </c>
      <c r="C3503" t="s">
        <v>6096</v>
      </c>
      <c r="D3503" t="s">
        <v>18108</v>
      </c>
      <c r="E3503" t="s">
        <v>9668</v>
      </c>
      <c r="H3503" t="s">
        <v>2284</v>
      </c>
      <c r="I3503">
        <v>5.5</v>
      </c>
    </row>
    <row r="3504" spans="2:9" x14ac:dyDescent="0.3">
      <c r="H3504" t="s">
        <v>1611</v>
      </c>
      <c r="I3504">
        <v>7.1</v>
      </c>
    </row>
    <row r="3505" spans="2:9" x14ac:dyDescent="0.3">
      <c r="B3505" t="s">
        <v>3270</v>
      </c>
      <c r="C3505" t="s">
        <v>18115</v>
      </c>
      <c r="D3505" t="s">
        <v>18108</v>
      </c>
      <c r="E3505" t="s">
        <v>9668</v>
      </c>
      <c r="H3505" t="s">
        <v>16618</v>
      </c>
      <c r="I3505">
        <v>7.7</v>
      </c>
    </row>
    <row r="3506" spans="2:9" x14ac:dyDescent="0.3">
      <c r="H3506" t="s">
        <v>1611</v>
      </c>
      <c r="I3506">
        <v>6.6</v>
      </c>
    </row>
    <row r="3507" spans="2:9" x14ac:dyDescent="0.3">
      <c r="B3507" t="s">
        <v>18103</v>
      </c>
      <c r="C3507" t="s">
        <v>18107</v>
      </c>
      <c r="D3507" t="s">
        <v>18104</v>
      </c>
      <c r="H3507" t="s">
        <v>16630</v>
      </c>
      <c r="I3507">
        <v>5.7</v>
      </c>
    </row>
    <row r="3508" spans="2:9" x14ac:dyDescent="0.3">
      <c r="B3508" t="s">
        <v>18107</v>
      </c>
      <c r="H3508" t="s">
        <v>5638</v>
      </c>
      <c r="I3508">
        <v>7</v>
      </c>
    </row>
    <row r="3509" spans="2:9" x14ac:dyDescent="0.3">
      <c r="B3509" t="s">
        <v>926</v>
      </c>
      <c r="C3509" t="s">
        <v>18109</v>
      </c>
      <c r="D3509" t="s">
        <v>13426</v>
      </c>
      <c r="H3509" t="s">
        <v>16643</v>
      </c>
      <c r="I3509">
        <v>4.4000000000000004</v>
      </c>
    </row>
    <row r="3510" spans="2:9" x14ac:dyDescent="0.3">
      <c r="B3510" t="s">
        <v>6096</v>
      </c>
      <c r="H3510" t="s">
        <v>7191</v>
      </c>
      <c r="I3510">
        <v>3.4</v>
      </c>
    </row>
    <row r="3511" spans="2:9" x14ac:dyDescent="0.3">
      <c r="H3511" t="s">
        <v>9668</v>
      </c>
      <c r="I3511">
        <v>3.4</v>
      </c>
    </row>
    <row r="3512" spans="2:9" x14ac:dyDescent="0.3">
      <c r="B3512" t="s">
        <v>3270</v>
      </c>
      <c r="H3512" t="s">
        <v>1872</v>
      </c>
      <c r="I3512">
        <v>7.1</v>
      </c>
    </row>
    <row r="3513" spans="2:9" x14ac:dyDescent="0.3">
      <c r="B3513" t="s">
        <v>18103</v>
      </c>
      <c r="H3513" t="s">
        <v>5091</v>
      </c>
      <c r="I3513">
        <v>6.4</v>
      </c>
    </row>
    <row r="3514" spans="2:9" x14ac:dyDescent="0.3">
      <c r="B3514" t="s">
        <v>18108</v>
      </c>
      <c r="C3514" t="s">
        <v>9668</v>
      </c>
      <c r="H3514" t="s">
        <v>1861</v>
      </c>
      <c r="I3514">
        <v>7</v>
      </c>
    </row>
    <row r="3515" spans="2:9" x14ac:dyDescent="0.3">
      <c r="H3515" t="s">
        <v>3270</v>
      </c>
      <c r="I3515">
        <v>5.8</v>
      </c>
    </row>
    <row r="3516" spans="2:9" x14ac:dyDescent="0.3">
      <c r="B3516" t="s">
        <v>18103</v>
      </c>
      <c r="C3516" t="s">
        <v>6096</v>
      </c>
      <c r="H3516" t="s">
        <v>4835</v>
      </c>
      <c r="I3516">
        <v>5.9</v>
      </c>
    </row>
    <row r="3517" spans="2:9" x14ac:dyDescent="0.3">
      <c r="H3517" t="s">
        <v>6096</v>
      </c>
      <c r="I3517">
        <v>7.5</v>
      </c>
    </row>
    <row r="3518" spans="2:9" x14ac:dyDescent="0.3">
      <c r="B3518" t="s">
        <v>18111</v>
      </c>
      <c r="C3518" t="s">
        <v>65</v>
      </c>
      <c r="D3518" t="s">
        <v>18109</v>
      </c>
      <c r="E3518" t="s">
        <v>9668</v>
      </c>
      <c r="H3518" t="s">
        <v>16680</v>
      </c>
      <c r="I3518">
        <v>7.8</v>
      </c>
    </row>
    <row r="3519" spans="2:9" x14ac:dyDescent="0.3">
      <c r="H3519" t="s">
        <v>3270</v>
      </c>
      <c r="I3519">
        <v>7.2</v>
      </c>
    </row>
    <row r="3520" spans="2:9" x14ac:dyDescent="0.3">
      <c r="B3520" t="s">
        <v>6096</v>
      </c>
      <c r="C3520" t="s">
        <v>9668</v>
      </c>
      <c r="H3520" t="s">
        <v>4207</v>
      </c>
      <c r="I3520">
        <v>5.6</v>
      </c>
    </row>
    <row r="3521" spans="2:9" x14ac:dyDescent="0.3">
      <c r="B3521" t="s">
        <v>18105</v>
      </c>
      <c r="H3521" t="s">
        <v>209</v>
      </c>
      <c r="I3521">
        <v>6.8</v>
      </c>
    </row>
    <row r="3522" spans="2:9" x14ac:dyDescent="0.3">
      <c r="B3522" t="s">
        <v>18103</v>
      </c>
      <c r="H3522" t="s">
        <v>5091</v>
      </c>
      <c r="I3522">
        <v>7.3</v>
      </c>
    </row>
    <row r="3523" spans="2:9" x14ac:dyDescent="0.3">
      <c r="B3523" t="s">
        <v>18114</v>
      </c>
      <c r="H3523" t="s">
        <v>5897</v>
      </c>
      <c r="I3523">
        <v>7.3</v>
      </c>
    </row>
    <row r="3524" spans="2:9" x14ac:dyDescent="0.3">
      <c r="B3524" t="s">
        <v>9668</v>
      </c>
      <c r="H3524" t="s">
        <v>5289</v>
      </c>
      <c r="I3524">
        <v>5.3</v>
      </c>
    </row>
    <row r="3525" spans="2:9" x14ac:dyDescent="0.3">
      <c r="B3525" t="s">
        <v>3270</v>
      </c>
      <c r="H3525" t="s">
        <v>2450</v>
      </c>
      <c r="I3525">
        <v>5.4</v>
      </c>
    </row>
    <row r="3526" spans="2:9" x14ac:dyDescent="0.3">
      <c r="B3526" t="s">
        <v>3270</v>
      </c>
      <c r="H3526" t="s">
        <v>1872</v>
      </c>
      <c r="I3526">
        <v>7.8</v>
      </c>
    </row>
    <row r="3527" spans="2:9" x14ac:dyDescent="0.3">
      <c r="B3527" t="s">
        <v>6096</v>
      </c>
      <c r="H3527" t="s">
        <v>10646</v>
      </c>
      <c r="I3527">
        <v>6.7</v>
      </c>
    </row>
    <row r="3528" spans="2:9" x14ac:dyDescent="0.3">
      <c r="B3528" t="s">
        <v>3270</v>
      </c>
      <c r="H3528" t="s">
        <v>1872</v>
      </c>
      <c r="I3528">
        <v>7.5</v>
      </c>
    </row>
    <row r="3529" spans="2:9" x14ac:dyDescent="0.3">
      <c r="B3529" t="s">
        <v>9668</v>
      </c>
      <c r="H3529" t="s">
        <v>5289</v>
      </c>
      <c r="I3529">
        <v>6.3</v>
      </c>
    </row>
    <row r="3530" spans="2:9" x14ac:dyDescent="0.3">
      <c r="B3530" t="s">
        <v>18111</v>
      </c>
      <c r="C3530" t="s">
        <v>18105</v>
      </c>
      <c r="H3530" t="s">
        <v>4092</v>
      </c>
      <c r="I3530">
        <v>6.3</v>
      </c>
    </row>
    <row r="3531" spans="2:9" x14ac:dyDescent="0.3">
      <c r="B3531" t="s">
        <v>18105</v>
      </c>
      <c r="H3531" t="s">
        <v>209</v>
      </c>
      <c r="I3531">
        <v>6.8</v>
      </c>
    </row>
    <row r="3532" spans="2:9" x14ac:dyDescent="0.3">
      <c r="B3532" t="s">
        <v>18105</v>
      </c>
      <c r="H3532" t="s">
        <v>209</v>
      </c>
      <c r="I3532">
        <v>7.8</v>
      </c>
    </row>
    <row r="3533" spans="2:9" x14ac:dyDescent="0.3">
      <c r="B3533" t="s">
        <v>18105</v>
      </c>
      <c r="H3533" t="s">
        <v>209</v>
      </c>
      <c r="I3533">
        <v>6.9</v>
      </c>
    </row>
    <row r="3534" spans="2:9" x14ac:dyDescent="0.3">
      <c r="B3534" t="s">
        <v>3270</v>
      </c>
      <c r="C3534" t="s">
        <v>18105</v>
      </c>
      <c r="H3534" t="s">
        <v>1375</v>
      </c>
      <c r="I3534">
        <v>7.2</v>
      </c>
    </row>
    <row r="3535" spans="2:9" x14ac:dyDescent="0.3">
      <c r="B3535" t="s">
        <v>3270</v>
      </c>
      <c r="C3535" t="s">
        <v>18105</v>
      </c>
      <c r="H3535" t="s">
        <v>4618</v>
      </c>
      <c r="I3535">
        <v>7.2</v>
      </c>
    </row>
    <row r="3536" spans="2:9" x14ac:dyDescent="0.3">
      <c r="B3536" t="s">
        <v>18108</v>
      </c>
      <c r="H3536" t="s">
        <v>7614</v>
      </c>
      <c r="I3536">
        <v>5.4</v>
      </c>
    </row>
    <row r="3537" spans="2:9" x14ac:dyDescent="0.3">
      <c r="B3537" t="s">
        <v>6096</v>
      </c>
      <c r="C3537" t="s">
        <v>9668</v>
      </c>
      <c r="H3537" t="s">
        <v>4692</v>
      </c>
      <c r="I3537">
        <v>7.4</v>
      </c>
    </row>
    <row r="3538" spans="2:9" x14ac:dyDescent="0.3">
      <c r="B3538" t="s">
        <v>3270</v>
      </c>
      <c r="C3538" t="s">
        <v>18105</v>
      </c>
      <c r="H3538" t="s">
        <v>1375</v>
      </c>
      <c r="I3538">
        <v>7.1</v>
      </c>
    </row>
    <row r="3539" spans="2:9" x14ac:dyDescent="0.3">
      <c r="B3539" t="s">
        <v>18113</v>
      </c>
      <c r="C3539" t="s">
        <v>3270</v>
      </c>
      <c r="D3539" t="s">
        <v>18110</v>
      </c>
      <c r="H3539" t="s">
        <v>6760</v>
      </c>
      <c r="I3539">
        <v>6.8</v>
      </c>
    </row>
    <row r="3540" spans="2:9" x14ac:dyDescent="0.3">
      <c r="B3540" t="s">
        <v>3270</v>
      </c>
      <c r="H3540" t="s">
        <v>2450</v>
      </c>
      <c r="I3540">
        <v>7.4</v>
      </c>
    </row>
    <row r="3541" spans="2:9" x14ac:dyDescent="0.3">
      <c r="B3541" t="s">
        <v>3270</v>
      </c>
      <c r="C3541" t="s">
        <v>18105</v>
      </c>
      <c r="H3541" t="s">
        <v>1375</v>
      </c>
      <c r="I3541">
        <v>6.7</v>
      </c>
    </row>
    <row r="3542" spans="2:9" x14ac:dyDescent="0.3">
      <c r="B3542" t="s">
        <v>18108</v>
      </c>
      <c r="C3542" t="s">
        <v>18105</v>
      </c>
      <c r="H3542" t="s">
        <v>3671</v>
      </c>
      <c r="I3542">
        <v>7.2</v>
      </c>
    </row>
    <row r="3543" spans="2:9" x14ac:dyDescent="0.3">
      <c r="B3543" t="s">
        <v>18111</v>
      </c>
      <c r="C3543" t="s">
        <v>3270</v>
      </c>
      <c r="D3543" t="s">
        <v>18105</v>
      </c>
      <c r="H3543" t="s">
        <v>2996</v>
      </c>
      <c r="I3543">
        <v>7.5</v>
      </c>
    </row>
    <row r="3544" spans="2:9" x14ac:dyDescent="0.3">
      <c r="B3544" t="s">
        <v>6096</v>
      </c>
      <c r="C3544" t="s">
        <v>18108</v>
      </c>
      <c r="D3544" t="s">
        <v>9668</v>
      </c>
      <c r="H3544" t="s">
        <v>2577</v>
      </c>
      <c r="I3544">
        <v>6.8</v>
      </c>
    </row>
    <row r="3545" spans="2:9" x14ac:dyDescent="0.3">
      <c r="B3545" t="s">
        <v>3270</v>
      </c>
      <c r="C3545" t="s">
        <v>9668</v>
      </c>
      <c r="H3545" t="s">
        <v>2062</v>
      </c>
      <c r="I3545">
        <v>7.9</v>
      </c>
    </row>
    <row r="3546" spans="2:9" x14ac:dyDescent="0.3">
      <c r="H3546" t="s">
        <v>3270</v>
      </c>
      <c r="I3546">
        <v>6.7</v>
      </c>
    </row>
    <row r="3547" spans="2:9" x14ac:dyDescent="0.3">
      <c r="B3547" t="s">
        <v>18105</v>
      </c>
      <c r="H3547" t="s">
        <v>1618</v>
      </c>
      <c r="I3547">
        <v>5.8</v>
      </c>
    </row>
    <row r="3548" spans="2:9" x14ac:dyDescent="0.3">
      <c r="B3548" t="s">
        <v>3270</v>
      </c>
      <c r="C3548" t="s">
        <v>9668</v>
      </c>
      <c r="H3548" t="s">
        <v>2062</v>
      </c>
      <c r="I3548">
        <v>6.5</v>
      </c>
    </row>
    <row r="3549" spans="2:9" x14ac:dyDescent="0.3">
      <c r="H3549" t="s">
        <v>3270</v>
      </c>
      <c r="I3549">
        <v>7.2</v>
      </c>
    </row>
    <row r="3550" spans="2:9" x14ac:dyDescent="0.3">
      <c r="B3550" t="s">
        <v>18108</v>
      </c>
      <c r="H3550" t="s">
        <v>4883</v>
      </c>
      <c r="I3550">
        <v>6.5</v>
      </c>
    </row>
    <row r="3551" spans="2:9" x14ac:dyDescent="0.3">
      <c r="B3551" t="s">
        <v>18105</v>
      </c>
      <c r="H3551" t="s">
        <v>1618</v>
      </c>
      <c r="I3551">
        <v>6.2</v>
      </c>
    </row>
    <row r="3552" spans="2:9" x14ac:dyDescent="0.3">
      <c r="B3552" t="s">
        <v>3270</v>
      </c>
      <c r="C3552" t="s">
        <v>15392</v>
      </c>
      <c r="H3552" t="s">
        <v>3772</v>
      </c>
      <c r="I3552">
        <v>8.6</v>
      </c>
    </row>
    <row r="3553" spans="2:9" x14ac:dyDescent="0.3">
      <c r="H3553" t="s">
        <v>3270</v>
      </c>
      <c r="I3553">
        <v>6.5</v>
      </c>
    </row>
    <row r="3554" spans="2:9" x14ac:dyDescent="0.3">
      <c r="B3554" t="s">
        <v>18103</v>
      </c>
      <c r="H3554" t="s">
        <v>2687</v>
      </c>
      <c r="I3554">
        <v>6.3</v>
      </c>
    </row>
    <row r="3555" spans="2:9" x14ac:dyDescent="0.3">
      <c r="B3555" t="s">
        <v>6096</v>
      </c>
      <c r="H3555" t="s">
        <v>7035</v>
      </c>
      <c r="I3555">
        <v>6.7</v>
      </c>
    </row>
    <row r="3556" spans="2:9" x14ac:dyDescent="0.3">
      <c r="H3556" t="s">
        <v>3270</v>
      </c>
      <c r="I3556">
        <v>6.7</v>
      </c>
    </row>
    <row r="3557" spans="2:9" x14ac:dyDescent="0.3">
      <c r="B3557" t="s">
        <v>18103</v>
      </c>
      <c r="C3557" t="s">
        <v>6096</v>
      </c>
      <c r="D3557" t="s">
        <v>9668</v>
      </c>
      <c r="H3557" t="s">
        <v>868</v>
      </c>
      <c r="I3557">
        <v>5.0999999999999996</v>
      </c>
    </row>
    <row r="3558" spans="2:9" x14ac:dyDescent="0.3">
      <c r="B3558" t="s">
        <v>18111</v>
      </c>
      <c r="C3558" t="s">
        <v>9668</v>
      </c>
      <c r="H3558" t="s">
        <v>329</v>
      </c>
      <c r="I3558">
        <v>3.1</v>
      </c>
    </row>
    <row r="3559" spans="2:9" x14ac:dyDescent="0.3">
      <c r="B3559" t="s">
        <v>18111</v>
      </c>
      <c r="C3559" t="s">
        <v>18108</v>
      </c>
      <c r="D3559" t="s">
        <v>9668</v>
      </c>
      <c r="H3559" t="s">
        <v>1166</v>
      </c>
      <c r="I3559">
        <v>7</v>
      </c>
    </row>
    <row r="3560" spans="2:9" x14ac:dyDescent="0.3">
      <c r="B3560" t="s">
        <v>15392</v>
      </c>
      <c r="C3560" t="s">
        <v>18103</v>
      </c>
      <c r="D3560" t="s">
        <v>18107</v>
      </c>
      <c r="H3560" t="s">
        <v>5732</v>
      </c>
      <c r="I3560">
        <v>7.7</v>
      </c>
    </row>
    <row r="3561" spans="2:9" x14ac:dyDescent="0.3">
      <c r="H3561" t="s">
        <v>3270</v>
      </c>
      <c r="I3561">
        <v>6.7</v>
      </c>
    </row>
    <row r="3562" spans="2:9" x14ac:dyDescent="0.3">
      <c r="B3562" t="s">
        <v>1611</v>
      </c>
      <c r="C3562" t="s">
        <v>6096</v>
      </c>
      <c r="H3562" t="s">
        <v>16887</v>
      </c>
      <c r="I3562">
        <v>6.6</v>
      </c>
    </row>
    <row r="3563" spans="2:9" x14ac:dyDescent="0.3">
      <c r="B3563" t="s">
        <v>18111</v>
      </c>
      <c r="H3563" t="s">
        <v>982</v>
      </c>
      <c r="I3563">
        <v>8.1999999999999993</v>
      </c>
    </row>
    <row r="3564" spans="2:9" x14ac:dyDescent="0.3">
      <c r="H3564" t="s">
        <v>3270</v>
      </c>
      <c r="I3564">
        <v>8.1</v>
      </c>
    </row>
    <row r="3565" spans="2:9" x14ac:dyDescent="0.3">
      <c r="B3565" t="s">
        <v>3270</v>
      </c>
      <c r="H3565" t="s">
        <v>2450</v>
      </c>
      <c r="I3565">
        <v>7.2</v>
      </c>
    </row>
    <row r="3566" spans="2:9" x14ac:dyDescent="0.3">
      <c r="H3566" t="s">
        <v>3270</v>
      </c>
      <c r="I3566">
        <v>7.4</v>
      </c>
    </row>
    <row r="3567" spans="2:9" x14ac:dyDescent="0.3">
      <c r="H3567" t="s">
        <v>3270</v>
      </c>
      <c r="I3567">
        <v>6.5</v>
      </c>
    </row>
    <row r="3568" spans="2:9" x14ac:dyDescent="0.3">
      <c r="B3568" t="s">
        <v>18111</v>
      </c>
      <c r="C3568" t="s">
        <v>3270</v>
      </c>
      <c r="D3568" t="s">
        <v>9668</v>
      </c>
      <c r="H3568" t="s">
        <v>454</v>
      </c>
      <c r="I3568">
        <v>6.1</v>
      </c>
    </row>
    <row r="3569" spans="2:9" x14ac:dyDescent="0.3">
      <c r="H3569" t="s">
        <v>1611</v>
      </c>
      <c r="I3569">
        <v>6.2</v>
      </c>
    </row>
    <row r="3570" spans="2:9" x14ac:dyDescent="0.3">
      <c r="B3570" t="s">
        <v>18115</v>
      </c>
      <c r="C3570" t="s">
        <v>18108</v>
      </c>
      <c r="D3570" t="s">
        <v>9668</v>
      </c>
      <c r="H3570" t="s">
        <v>16921</v>
      </c>
      <c r="I3570">
        <v>8.1999999999999993</v>
      </c>
    </row>
    <row r="3571" spans="2:9" x14ac:dyDescent="0.3">
      <c r="B3571" t="s">
        <v>18108</v>
      </c>
      <c r="C3571" t="s">
        <v>9668</v>
      </c>
      <c r="H3571" t="s">
        <v>2912</v>
      </c>
      <c r="I3571">
        <v>6.1</v>
      </c>
    </row>
    <row r="3572" spans="2:9" x14ac:dyDescent="0.3">
      <c r="B3572" t="s">
        <v>18105</v>
      </c>
      <c r="C3572" t="s">
        <v>9668</v>
      </c>
      <c r="H3572" t="s">
        <v>13478</v>
      </c>
      <c r="I3572">
        <v>4.0999999999999996</v>
      </c>
    </row>
    <row r="3573" spans="2:9" x14ac:dyDescent="0.3">
      <c r="H3573" t="s">
        <v>3270</v>
      </c>
      <c r="I3573">
        <v>7.2</v>
      </c>
    </row>
    <row r="3574" spans="2:9" x14ac:dyDescent="0.3">
      <c r="B3574" t="s">
        <v>18108</v>
      </c>
      <c r="C3574" t="s">
        <v>9668</v>
      </c>
      <c r="H3574" t="s">
        <v>2912</v>
      </c>
      <c r="I3574">
        <v>7.7</v>
      </c>
    </row>
    <row r="3575" spans="2:9" x14ac:dyDescent="0.3">
      <c r="B3575" t="s">
        <v>18111</v>
      </c>
      <c r="C3575" t="s">
        <v>18108</v>
      </c>
      <c r="H3575" t="s">
        <v>11392</v>
      </c>
      <c r="I3575">
        <v>7.1</v>
      </c>
    </row>
    <row r="3576" spans="2:9" x14ac:dyDescent="0.3">
      <c r="B3576" t="s">
        <v>18104</v>
      </c>
      <c r="C3576" t="s">
        <v>9668</v>
      </c>
      <c r="H3576" t="s">
        <v>2596</v>
      </c>
      <c r="I3576">
        <v>5.5</v>
      </c>
    </row>
    <row r="3577" spans="2:9" x14ac:dyDescent="0.3">
      <c r="B3577" t="s">
        <v>3270</v>
      </c>
      <c r="C3577" t="s">
        <v>18105</v>
      </c>
      <c r="H3577" t="s">
        <v>1375</v>
      </c>
      <c r="I3577">
        <v>7.4</v>
      </c>
    </row>
    <row r="3578" spans="2:9" x14ac:dyDescent="0.3">
      <c r="H3578" t="s">
        <v>3270</v>
      </c>
      <c r="I3578">
        <v>7.7</v>
      </c>
    </row>
    <row r="3579" spans="2:9" x14ac:dyDescent="0.3">
      <c r="B3579" t="s">
        <v>3270</v>
      </c>
      <c r="C3579" t="s">
        <v>18108</v>
      </c>
      <c r="D3579" t="s">
        <v>9668</v>
      </c>
      <c r="H3579" t="s">
        <v>2079</v>
      </c>
      <c r="I3579">
        <v>7.8</v>
      </c>
    </row>
    <row r="3580" spans="2:9" x14ac:dyDescent="0.3">
      <c r="B3580" t="s">
        <v>3270</v>
      </c>
      <c r="H3580" t="s">
        <v>2450</v>
      </c>
      <c r="I3580">
        <v>6.6</v>
      </c>
    </row>
    <row r="3581" spans="2:9" x14ac:dyDescent="0.3">
      <c r="B3581" t="s">
        <v>18110</v>
      </c>
      <c r="H3581" t="s">
        <v>3637</v>
      </c>
      <c r="I3581">
        <v>6</v>
      </c>
    </row>
    <row r="3582" spans="2:9" x14ac:dyDescent="0.3">
      <c r="B3582" t="s">
        <v>3270</v>
      </c>
      <c r="C3582" t="s">
        <v>9668</v>
      </c>
      <c r="H3582" t="s">
        <v>2062</v>
      </c>
      <c r="I3582">
        <v>8.4</v>
      </c>
    </row>
    <row r="3583" spans="2:9" x14ac:dyDescent="0.3">
      <c r="H3583" t="s">
        <v>13426</v>
      </c>
      <c r="I3583">
        <v>8.9</v>
      </c>
    </row>
    <row r="3584" spans="2:9" x14ac:dyDescent="0.3">
      <c r="B3584" t="s">
        <v>3270</v>
      </c>
      <c r="H3584" t="s">
        <v>2450</v>
      </c>
      <c r="I3584">
        <v>7.9</v>
      </c>
    </row>
    <row r="3585" spans="2:9" x14ac:dyDescent="0.3">
      <c r="B3585" t="s">
        <v>3270</v>
      </c>
      <c r="H3585" t="s">
        <v>2450</v>
      </c>
      <c r="I3585">
        <v>6</v>
      </c>
    </row>
    <row r="3586" spans="2:9" x14ac:dyDescent="0.3">
      <c r="B3586" t="s">
        <v>18114</v>
      </c>
      <c r="H3586" t="s">
        <v>6111</v>
      </c>
      <c r="I3586">
        <v>6.1</v>
      </c>
    </row>
    <row r="3587" spans="2:9" x14ac:dyDescent="0.3">
      <c r="B3587" t="s">
        <v>6096</v>
      </c>
      <c r="C3587" t="s">
        <v>18108</v>
      </c>
      <c r="D3587" t="s">
        <v>9668</v>
      </c>
      <c r="H3587" t="s">
        <v>16991</v>
      </c>
      <c r="I3587">
        <v>3.8</v>
      </c>
    </row>
    <row r="3588" spans="2:9" x14ac:dyDescent="0.3">
      <c r="B3588" t="s">
        <v>1611</v>
      </c>
      <c r="C3588" t="s">
        <v>18110</v>
      </c>
      <c r="H3588" t="s">
        <v>16997</v>
      </c>
      <c r="I3588">
        <v>6.2</v>
      </c>
    </row>
    <row r="3589" spans="2:9" x14ac:dyDescent="0.3">
      <c r="H3589" t="s">
        <v>1611</v>
      </c>
      <c r="I3589">
        <v>6.8</v>
      </c>
    </row>
    <row r="3590" spans="2:9" x14ac:dyDescent="0.3">
      <c r="B3590" t="s">
        <v>3270</v>
      </c>
      <c r="C3590" t="s">
        <v>6096</v>
      </c>
      <c r="D3590" t="s">
        <v>9668</v>
      </c>
      <c r="H3590" t="s">
        <v>16292</v>
      </c>
      <c r="I3590">
        <v>5.9</v>
      </c>
    </row>
    <row r="3591" spans="2:9" x14ac:dyDescent="0.3">
      <c r="B3591" t="s">
        <v>9668</v>
      </c>
      <c r="H3591" t="s">
        <v>2836</v>
      </c>
      <c r="I3591">
        <v>6.1</v>
      </c>
    </row>
    <row r="3592" spans="2:9" x14ac:dyDescent="0.3">
      <c r="B3592" t="s">
        <v>18111</v>
      </c>
      <c r="C3592" t="s">
        <v>9668</v>
      </c>
      <c r="H3592" t="s">
        <v>329</v>
      </c>
      <c r="I3592">
        <v>7.6</v>
      </c>
    </row>
    <row r="3593" spans="2:9" x14ac:dyDescent="0.3">
      <c r="B3593" t="s">
        <v>18105</v>
      </c>
      <c r="C3593" t="s">
        <v>18112</v>
      </c>
      <c r="H3593" t="s">
        <v>5344</v>
      </c>
      <c r="I3593">
        <v>8.6</v>
      </c>
    </row>
    <row r="3594" spans="2:9" x14ac:dyDescent="0.3">
      <c r="B3594" t="s">
        <v>6096</v>
      </c>
      <c r="C3594" t="s">
        <v>18108</v>
      </c>
      <c r="D3594" t="s">
        <v>9668</v>
      </c>
      <c r="H3594" t="s">
        <v>5834</v>
      </c>
      <c r="I3594">
        <v>6.1</v>
      </c>
    </row>
    <row r="3595" spans="2:9" x14ac:dyDescent="0.3">
      <c r="B3595" t="s">
        <v>18104</v>
      </c>
      <c r="H3595" t="s">
        <v>1786</v>
      </c>
      <c r="I3595">
        <v>6.7</v>
      </c>
    </row>
    <row r="3596" spans="2:9" x14ac:dyDescent="0.3">
      <c r="B3596" t="s">
        <v>18110</v>
      </c>
      <c r="H3596" t="s">
        <v>3637</v>
      </c>
      <c r="I3596">
        <v>8.1</v>
      </c>
    </row>
    <row r="3597" spans="2:9" x14ac:dyDescent="0.3">
      <c r="B3597" t="s">
        <v>6096</v>
      </c>
      <c r="H3597" t="s">
        <v>7035</v>
      </c>
      <c r="I3597">
        <v>6.8</v>
      </c>
    </row>
    <row r="3598" spans="2:9" x14ac:dyDescent="0.3">
      <c r="B3598" t="s">
        <v>18108</v>
      </c>
      <c r="C3598" t="s">
        <v>9668</v>
      </c>
      <c r="H3598" t="s">
        <v>2912</v>
      </c>
      <c r="I3598">
        <v>5.7</v>
      </c>
    </row>
    <row r="3599" spans="2:9" x14ac:dyDescent="0.3">
      <c r="H3599" t="s">
        <v>6096</v>
      </c>
      <c r="I3599">
        <v>6.6</v>
      </c>
    </row>
    <row r="3600" spans="2:9" x14ac:dyDescent="0.3">
      <c r="B3600" t="s">
        <v>926</v>
      </c>
      <c r="C3600" t="s">
        <v>9668</v>
      </c>
      <c r="H3600" t="s">
        <v>50</v>
      </c>
      <c r="I3600">
        <v>7.3</v>
      </c>
    </row>
    <row r="3601" spans="2:9" x14ac:dyDescent="0.3">
      <c r="B3601" t="s">
        <v>18108</v>
      </c>
      <c r="C3601" t="s">
        <v>18104</v>
      </c>
      <c r="D3601" t="s">
        <v>9668</v>
      </c>
      <c r="H3601" t="s">
        <v>4103</v>
      </c>
      <c r="I3601">
        <v>5</v>
      </c>
    </row>
    <row r="3602" spans="2:9" x14ac:dyDescent="0.3">
      <c r="B3602" t="s">
        <v>6096</v>
      </c>
      <c r="H3602" t="s">
        <v>7035</v>
      </c>
      <c r="I3602">
        <v>7</v>
      </c>
    </row>
    <row r="3603" spans="2:9" x14ac:dyDescent="0.3">
      <c r="H3603" t="s">
        <v>3270</v>
      </c>
      <c r="I3603">
        <v>3.4</v>
      </c>
    </row>
    <row r="3604" spans="2:9" x14ac:dyDescent="0.3">
      <c r="B3604" t="s">
        <v>6096</v>
      </c>
      <c r="C3604" t="s">
        <v>18108</v>
      </c>
      <c r="D3604" t="s">
        <v>9668</v>
      </c>
      <c r="H3604" t="s">
        <v>5834</v>
      </c>
      <c r="I3604">
        <v>5.9</v>
      </c>
    </row>
    <row r="3605" spans="2:9" x14ac:dyDescent="0.3">
      <c r="B3605" t="s">
        <v>926</v>
      </c>
      <c r="C3605" t="s">
        <v>3270</v>
      </c>
      <c r="D3605" t="s">
        <v>18104</v>
      </c>
      <c r="E3605" t="s">
        <v>9668</v>
      </c>
      <c r="H3605" t="s">
        <v>5386</v>
      </c>
      <c r="I3605">
        <v>6</v>
      </c>
    </row>
    <row r="3606" spans="2:9" x14ac:dyDescent="0.3">
      <c r="B3606" t="s">
        <v>18105</v>
      </c>
      <c r="H3606" t="s">
        <v>209</v>
      </c>
      <c r="I3606">
        <v>7.4</v>
      </c>
    </row>
    <row r="3607" spans="2:9" x14ac:dyDescent="0.3">
      <c r="B3607" t="s">
        <v>1611</v>
      </c>
      <c r="C3607" t="s">
        <v>3270</v>
      </c>
      <c r="H3607" t="s">
        <v>5145</v>
      </c>
      <c r="I3607">
        <v>7.4</v>
      </c>
    </row>
    <row r="3608" spans="2:9" x14ac:dyDescent="0.3">
      <c r="H3608" t="s">
        <v>6096</v>
      </c>
      <c r="I3608">
        <v>4.2</v>
      </c>
    </row>
    <row r="3609" spans="2:9" x14ac:dyDescent="0.3">
      <c r="B3609" t="s">
        <v>3270</v>
      </c>
      <c r="C3609" t="s">
        <v>18114</v>
      </c>
      <c r="H3609" t="s">
        <v>5265</v>
      </c>
      <c r="I3609">
        <v>6.2</v>
      </c>
    </row>
    <row r="3610" spans="2:9" x14ac:dyDescent="0.3">
      <c r="B3610" t="s">
        <v>6096</v>
      </c>
      <c r="H3610" t="s">
        <v>15188</v>
      </c>
      <c r="I3610">
        <v>5.4</v>
      </c>
    </row>
    <row r="3611" spans="2:9" x14ac:dyDescent="0.3">
      <c r="B3611" t="s">
        <v>1611</v>
      </c>
      <c r="C3611" t="s">
        <v>3270</v>
      </c>
      <c r="D3611" t="s">
        <v>18105</v>
      </c>
      <c r="H3611" t="s">
        <v>4806</v>
      </c>
      <c r="I3611">
        <v>7.2</v>
      </c>
    </row>
    <row r="3612" spans="2:9" x14ac:dyDescent="0.3">
      <c r="B3612" t="s">
        <v>3270</v>
      </c>
      <c r="C3612" t="s">
        <v>18105</v>
      </c>
      <c r="H3612" t="s">
        <v>1375</v>
      </c>
      <c r="I3612">
        <v>6.7</v>
      </c>
    </row>
    <row r="3613" spans="2:9" x14ac:dyDescent="0.3">
      <c r="B3613" t="s">
        <v>3270</v>
      </c>
      <c r="C3613" t="s">
        <v>18105</v>
      </c>
      <c r="H3613" t="s">
        <v>1375</v>
      </c>
      <c r="I3613">
        <v>7.5</v>
      </c>
    </row>
    <row r="3614" spans="2:9" x14ac:dyDescent="0.3">
      <c r="B3614" t="s">
        <v>3270</v>
      </c>
      <c r="H3614" t="s">
        <v>1872</v>
      </c>
      <c r="I3614">
        <v>7.2</v>
      </c>
    </row>
    <row r="3615" spans="2:9" x14ac:dyDescent="0.3">
      <c r="B3615" t="s">
        <v>18114</v>
      </c>
      <c r="H3615" t="s">
        <v>3904</v>
      </c>
      <c r="I3615">
        <v>7.4</v>
      </c>
    </row>
    <row r="3616" spans="2:9" x14ac:dyDescent="0.3">
      <c r="B3616" t="s">
        <v>3270</v>
      </c>
      <c r="H3616" t="s">
        <v>2450</v>
      </c>
      <c r="I3616">
        <v>5.6</v>
      </c>
    </row>
    <row r="3617" spans="2:9" x14ac:dyDescent="0.3">
      <c r="B3617" t="s">
        <v>3270</v>
      </c>
      <c r="C3617" t="s">
        <v>18105</v>
      </c>
      <c r="H3617" t="s">
        <v>1375</v>
      </c>
      <c r="I3617">
        <v>6.8</v>
      </c>
    </row>
    <row r="3618" spans="2:9" x14ac:dyDescent="0.3">
      <c r="B3618" t="s">
        <v>3270</v>
      </c>
      <c r="C3618" t="s">
        <v>18114</v>
      </c>
      <c r="H3618" t="s">
        <v>5265</v>
      </c>
      <c r="I3618">
        <v>7.2</v>
      </c>
    </row>
    <row r="3619" spans="2:9" x14ac:dyDescent="0.3">
      <c r="H3619" t="s">
        <v>65</v>
      </c>
      <c r="I3619">
        <v>7.7</v>
      </c>
    </row>
    <row r="3620" spans="2:9" x14ac:dyDescent="0.3">
      <c r="B3620" t="s">
        <v>3270</v>
      </c>
      <c r="C3620" t="s">
        <v>18105</v>
      </c>
      <c r="D3620" t="s">
        <v>18110</v>
      </c>
      <c r="H3620" t="s">
        <v>4290</v>
      </c>
      <c r="I3620">
        <v>7</v>
      </c>
    </row>
    <row r="3621" spans="2:9" x14ac:dyDescent="0.3">
      <c r="B3621" t="s">
        <v>1611</v>
      </c>
      <c r="C3621" t="s">
        <v>15392</v>
      </c>
      <c r="D3621" t="s">
        <v>18103</v>
      </c>
      <c r="E3621" t="s">
        <v>6096</v>
      </c>
      <c r="H3621" t="s">
        <v>4267</v>
      </c>
      <c r="I3621">
        <v>6.4</v>
      </c>
    </row>
    <row r="3622" spans="2:9" x14ac:dyDescent="0.3">
      <c r="H3622" t="s">
        <v>3270</v>
      </c>
      <c r="I3622">
        <v>7.2</v>
      </c>
    </row>
    <row r="3623" spans="2:9" x14ac:dyDescent="0.3">
      <c r="B3623" t="s">
        <v>3270</v>
      </c>
      <c r="C3623" t="s">
        <v>18108</v>
      </c>
      <c r="H3623" t="s">
        <v>2958</v>
      </c>
      <c r="I3623">
        <v>7.2</v>
      </c>
    </row>
    <row r="3624" spans="2:9" x14ac:dyDescent="0.3">
      <c r="B3624" t="s">
        <v>18104</v>
      </c>
      <c r="H3624" t="s">
        <v>5240</v>
      </c>
      <c r="I3624">
        <v>6.2</v>
      </c>
    </row>
    <row r="3625" spans="2:9" x14ac:dyDescent="0.3">
      <c r="B3625" t="s">
        <v>18105</v>
      </c>
      <c r="H3625" t="s">
        <v>209</v>
      </c>
      <c r="I3625">
        <v>6.9</v>
      </c>
    </row>
    <row r="3626" spans="2:9" x14ac:dyDescent="0.3">
      <c r="B3626" t="s">
        <v>3270</v>
      </c>
      <c r="H3626" t="s">
        <v>2450</v>
      </c>
      <c r="I3626">
        <v>7</v>
      </c>
    </row>
    <row r="3627" spans="2:9" x14ac:dyDescent="0.3">
      <c r="H3627" t="s">
        <v>3270</v>
      </c>
      <c r="I3627">
        <v>6.7</v>
      </c>
    </row>
    <row r="3628" spans="2:9" x14ac:dyDescent="0.3">
      <c r="B3628" t="s">
        <v>3270</v>
      </c>
      <c r="C3628" t="s">
        <v>18103</v>
      </c>
      <c r="D3628" t="s">
        <v>18105</v>
      </c>
      <c r="H3628" t="s">
        <v>2416</v>
      </c>
      <c r="I3628">
        <v>7.4</v>
      </c>
    </row>
    <row r="3629" spans="2:9" x14ac:dyDescent="0.3">
      <c r="B3629" t="s">
        <v>3270</v>
      </c>
      <c r="C3629" t="s">
        <v>18105</v>
      </c>
      <c r="H3629" t="s">
        <v>1375</v>
      </c>
      <c r="I3629">
        <v>6.1</v>
      </c>
    </row>
    <row r="3630" spans="2:9" x14ac:dyDescent="0.3">
      <c r="B3630" t="s">
        <v>18103</v>
      </c>
      <c r="C3630" t="s">
        <v>9668</v>
      </c>
      <c r="H3630" t="s">
        <v>1938</v>
      </c>
      <c r="I3630">
        <v>6.7</v>
      </c>
    </row>
    <row r="3631" spans="2:9" x14ac:dyDescent="0.3">
      <c r="B3631" t="s">
        <v>18111</v>
      </c>
      <c r="C3631" t="s">
        <v>65</v>
      </c>
      <c r="D3631" t="s">
        <v>18109</v>
      </c>
      <c r="H3631" t="s">
        <v>17188</v>
      </c>
      <c r="I3631">
        <v>8.1999999999999993</v>
      </c>
    </row>
    <row r="3632" spans="2:9" x14ac:dyDescent="0.3">
      <c r="B3632" t="s">
        <v>65</v>
      </c>
      <c r="C3632" t="s">
        <v>18112</v>
      </c>
      <c r="H3632" t="s">
        <v>15367</v>
      </c>
      <c r="I3632">
        <v>7.7</v>
      </c>
    </row>
    <row r="3633" spans="2:9" x14ac:dyDescent="0.3">
      <c r="B3633" t="s">
        <v>18110</v>
      </c>
      <c r="H3633" t="s">
        <v>14401</v>
      </c>
      <c r="I3633">
        <v>7.3</v>
      </c>
    </row>
    <row r="3634" spans="2:9" x14ac:dyDescent="0.3">
      <c r="B3634" t="s">
        <v>18113</v>
      </c>
      <c r="C3634" t="s">
        <v>65</v>
      </c>
      <c r="D3634" t="s">
        <v>3270</v>
      </c>
      <c r="H3634" t="s">
        <v>17208</v>
      </c>
      <c r="I3634">
        <v>7.6</v>
      </c>
    </row>
    <row r="3635" spans="2:9" x14ac:dyDescent="0.3">
      <c r="B3635" t="s">
        <v>3270</v>
      </c>
      <c r="H3635" t="s">
        <v>750</v>
      </c>
      <c r="I3635">
        <v>5.6</v>
      </c>
    </row>
    <row r="3636" spans="2:9" x14ac:dyDescent="0.3">
      <c r="H3636" t="s">
        <v>6096</v>
      </c>
      <c r="I3636">
        <v>6.4</v>
      </c>
    </row>
    <row r="3637" spans="2:9" x14ac:dyDescent="0.3">
      <c r="B3637" t="s">
        <v>18111</v>
      </c>
      <c r="C3637" t="s">
        <v>9668</v>
      </c>
      <c r="H3637" t="s">
        <v>5679</v>
      </c>
      <c r="I3637">
        <v>6.8</v>
      </c>
    </row>
    <row r="3638" spans="2:9" x14ac:dyDescent="0.3">
      <c r="B3638" t="s">
        <v>18111</v>
      </c>
      <c r="H3638" t="s">
        <v>982</v>
      </c>
      <c r="I3638">
        <v>6.1</v>
      </c>
    </row>
    <row r="3639" spans="2:9" x14ac:dyDescent="0.3">
      <c r="B3639" t="s">
        <v>1611</v>
      </c>
      <c r="C3639" t="s">
        <v>18103</v>
      </c>
      <c r="D3639" t="s">
        <v>18104</v>
      </c>
      <c r="H3639" t="s">
        <v>944</v>
      </c>
      <c r="I3639">
        <v>6</v>
      </c>
    </row>
    <row r="3640" spans="2:9" x14ac:dyDescent="0.3">
      <c r="B3640" t="s">
        <v>3270</v>
      </c>
      <c r="C3640" t="s">
        <v>9668</v>
      </c>
      <c r="H3640" t="s">
        <v>2062</v>
      </c>
      <c r="I3640">
        <v>6.1</v>
      </c>
    </row>
    <row r="3641" spans="2:9" x14ac:dyDescent="0.3">
      <c r="B3641" t="s">
        <v>18104</v>
      </c>
      <c r="H3641" t="s">
        <v>1786</v>
      </c>
      <c r="I3641">
        <v>5.5</v>
      </c>
    </row>
    <row r="3642" spans="2:9" x14ac:dyDescent="0.3">
      <c r="B3642" t="s">
        <v>3270</v>
      </c>
      <c r="C3642" t="s">
        <v>18104</v>
      </c>
      <c r="H3642" t="s">
        <v>2193</v>
      </c>
      <c r="I3642">
        <v>6.9</v>
      </c>
    </row>
    <row r="3643" spans="2:9" x14ac:dyDescent="0.3">
      <c r="B3643" t="s">
        <v>3270</v>
      </c>
      <c r="H3643" t="s">
        <v>750</v>
      </c>
      <c r="I3643">
        <v>4.0999999999999996</v>
      </c>
    </row>
    <row r="3644" spans="2:9" x14ac:dyDescent="0.3">
      <c r="B3644" t="s">
        <v>3270</v>
      </c>
      <c r="H3644" t="s">
        <v>2450</v>
      </c>
      <c r="I3644">
        <v>5.4</v>
      </c>
    </row>
    <row r="3645" spans="2:9" x14ac:dyDescent="0.3">
      <c r="B3645" t="s">
        <v>18105</v>
      </c>
      <c r="H3645" t="s">
        <v>209</v>
      </c>
      <c r="I3645">
        <v>6.7</v>
      </c>
    </row>
    <row r="3646" spans="2:9" x14ac:dyDescent="0.3">
      <c r="H3646" t="s">
        <v>1611</v>
      </c>
      <c r="I3646">
        <v>2.8</v>
      </c>
    </row>
    <row r="3647" spans="2:9" x14ac:dyDescent="0.3">
      <c r="B3647" t="s">
        <v>6096</v>
      </c>
      <c r="C3647" t="s">
        <v>18104</v>
      </c>
      <c r="H3647" t="s">
        <v>11506</v>
      </c>
      <c r="I3647">
        <v>5.0999999999999996</v>
      </c>
    </row>
    <row r="3648" spans="2:9" x14ac:dyDescent="0.3">
      <c r="H3648" t="s">
        <v>6096</v>
      </c>
      <c r="I3648">
        <v>2.2000000000000002</v>
      </c>
    </row>
    <row r="3649" spans="2:9" x14ac:dyDescent="0.3">
      <c r="H3649" t="s">
        <v>13426</v>
      </c>
      <c r="I3649">
        <v>3.8</v>
      </c>
    </row>
    <row r="3650" spans="2:9" x14ac:dyDescent="0.3">
      <c r="B3650" t="s">
        <v>18108</v>
      </c>
      <c r="H3650" t="s">
        <v>4883</v>
      </c>
      <c r="I3650">
        <v>5.6</v>
      </c>
    </row>
    <row r="3651" spans="2:9" x14ac:dyDescent="0.3">
      <c r="H3651" t="s">
        <v>6096</v>
      </c>
      <c r="I3651">
        <v>5.2</v>
      </c>
    </row>
    <row r="3652" spans="2:9" x14ac:dyDescent="0.3">
      <c r="B3652" t="s">
        <v>1611</v>
      </c>
      <c r="C3652" t="s">
        <v>6096</v>
      </c>
      <c r="H3652" t="s">
        <v>8064</v>
      </c>
      <c r="I3652">
        <v>3.5</v>
      </c>
    </row>
    <row r="3653" spans="2:9" x14ac:dyDescent="0.3">
      <c r="B3653" t="s">
        <v>3270</v>
      </c>
      <c r="C3653" t="s">
        <v>18108</v>
      </c>
      <c r="D3653" t="s">
        <v>9668</v>
      </c>
      <c r="H3653" t="s">
        <v>2079</v>
      </c>
      <c r="I3653">
        <v>7</v>
      </c>
    </row>
    <row r="3654" spans="2:9" x14ac:dyDescent="0.3">
      <c r="H3654" t="s">
        <v>3270</v>
      </c>
      <c r="I3654">
        <v>6</v>
      </c>
    </row>
    <row r="3655" spans="2:9" x14ac:dyDescent="0.3">
      <c r="B3655" t="s">
        <v>18105</v>
      </c>
      <c r="H3655" t="s">
        <v>1618</v>
      </c>
      <c r="I3655">
        <v>4.8</v>
      </c>
    </row>
    <row r="3656" spans="2:9" x14ac:dyDescent="0.3">
      <c r="B3656" t="s">
        <v>18116</v>
      </c>
      <c r="H3656" t="s">
        <v>17319</v>
      </c>
      <c r="I3656">
        <v>7.1</v>
      </c>
    </row>
    <row r="3657" spans="2:9" x14ac:dyDescent="0.3">
      <c r="B3657" t="s">
        <v>3270</v>
      </c>
      <c r="C3657" t="s">
        <v>18105</v>
      </c>
      <c r="H3657" t="s">
        <v>4618</v>
      </c>
      <c r="I3657">
        <v>8.1999999999999993</v>
      </c>
    </row>
    <row r="3658" spans="2:9" x14ac:dyDescent="0.3">
      <c r="H3658" t="s">
        <v>1611</v>
      </c>
      <c r="I3658">
        <v>5.7</v>
      </c>
    </row>
    <row r="3659" spans="2:9" x14ac:dyDescent="0.3">
      <c r="H3659" t="s">
        <v>3270</v>
      </c>
      <c r="I3659">
        <v>7.9</v>
      </c>
    </row>
    <row r="3660" spans="2:9" x14ac:dyDescent="0.3">
      <c r="B3660" t="s">
        <v>3270</v>
      </c>
      <c r="C3660" t="s">
        <v>9668</v>
      </c>
      <c r="H3660" t="s">
        <v>2062</v>
      </c>
      <c r="I3660">
        <v>7.1</v>
      </c>
    </row>
    <row r="3661" spans="2:9" x14ac:dyDescent="0.3">
      <c r="B3661" t="s">
        <v>9668</v>
      </c>
      <c r="H3661" t="s">
        <v>3911</v>
      </c>
      <c r="I3661">
        <v>6.4</v>
      </c>
    </row>
    <row r="3662" spans="2:9" x14ac:dyDescent="0.3">
      <c r="B3662" t="s">
        <v>3270</v>
      </c>
      <c r="C3662" t="s">
        <v>18105</v>
      </c>
      <c r="H3662" t="s">
        <v>6019</v>
      </c>
      <c r="I3662">
        <v>7.5</v>
      </c>
    </row>
    <row r="3663" spans="2:9" x14ac:dyDescent="0.3">
      <c r="B3663" t="s">
        <v>18103</v>
      </c>
      <c r="C3663" t="s">
        <v>9668</v>
      </c>
      <c r="H3663" t="s">
        <v>17356</v>
      </c>
      <c r="I3663">
        <v>6.4</v>
      </c>
    </row>
    <row r="3664" spans="2:9" x14ac:dyDescent="0.3">
      <c r="B3664" t="s">
        <v>3270</v>
      </c>
      <c r="C3664" t="s">
        <v>9668</v>
      </c>
      <c r="H3664" t="s">
        <v>896</v>
      </c>
      <c r="I3664">
        <v>6.5</v>
      </c>
    </row>
    <row r="3665" spans="2:9" x14ac:dyDescent="0.3">
      <c r="B3665" t="s">
        <v>3270</v>
      </c>
      <c r="C3665" t="s">
        <v>18105</v>
      </c>
      <c r="H3665" t="s">
        <v>1375</v>
      </c>
      <c r="I3665">
        <v>7.2</v>
      </c>
    </row>
    <row r="3666" spans="2:9" x14ac:dyDescent="0.3">
      <c r="H3666" t="s">
        <v>1611</v>
      </c>
      <c r="I3666">
        <v>6</v>
      </c>
    </row>
    <row r="3667" spans="2:9" x14ac:dyDescent="0.3">
      <c r="B3667" t="s">
        <v>18103</v>
      </c>
      <c r="C3667" t="s">
        <v>18104</v>
      </c>
      <c r="H3667" t="s">
        <v>17370</v>
      </c>
      <c r="I3667">
        <v>5.6</v>
      </c>
    </row>
    <row r="3668" spans="2:9" x14ac:dyDescent="0.3">
      <c r="B3668" t="s">
        <v>18108</v>
      </c>
      <c r="H3668" t="s">
        <v>7614</v>
      </c>
      <c r="I3668">
        <v>8.4</v>
      </c>
    </row>
    <row r="3669" spans="2:9" x14ac:dyDescent="0.3">
      <c r="B3669" t="s">
        <v>3270</v>
      </c>
      <c r="H3669" t="s">
        <v>2450</v>
      </c>
      <c r="I3669">
        <v>7.5</v>
      </c>
    </row>
    <row r="3670" spans="2:9" x14ac:dyDescent="0.3">
      <c r="B3670" t="s">
        <v>18105</v>
      </c>
      <c r="H3670" t="s">
        <v>209</v>
      </c>
      <c r="I3670">
        <v>7.2</v>
      </c>
    </row>
    <row r="3671" spans="2:9" x14ac:dyDescent="0.3">
      <c r="B3671" t="s">
        <v>18105</v>
      </c>
      <c r="H3671" t="s">
        <v>209</v>
      </c>
      <c r="I3671">
        <v>7.2</v>
      </c>
    </row>
    <row r="3672" spans="2:9" x14ac:dyDescent="0.3">
      <c r="B3672" t="s">
        <v>9668</v>
      </c>
      <c r="H3672" t="s">
        <v>3911</v>
      </c>
      <c r="I3672">
        <v>6.5</v>
      </c>
    </row>
    <row r="3673" spans="2:9" x14ac:dyDescent="0.3">
      <c r="B3673" t="s">
        <v>6096</v>
      </c>
      <c r="H3673" t="s">
        <v>7191</v>
      </c>
      <c r="I3673">
        <v>6.4</v>
      </c>
    </row>
    <row r="3674" spans="2:9" x14ac:dyDescent="0.3">
      <c r="B3674" t="s">
        <v>3270</v>
      </c>
      <c r="C3674" t="s">
        <v>18114</v>
      </c>
      <c r="H3674" t="s">
        <v>5265</v>
      </c>
      <c r="I3674">
        <v>7.5</v>
      </c>
    </row>
    <row r="3675" spans="2:9" x14ac:dyDescent="0.3">
      <c r="B3675" t="s">
        <v>926</v>
      </c>
      <c r="C3675" t="s">
        <v>18106</v>
      </c>
      <c r="D3675" t="s">
        <v>1611</v>
      </c>
      <c r="E3675" t="s">
        <v>18103</v>
      </c>
      <c r="F3675" t="s">
        <v>18104</v>
      </c>
      <c r="H3675" t="s">
        <v>17410</v>
      </c>
      <c r="I3675">
        <v>6.9</v>
      </c>
    </row>
    <row r="3676" spans="2:9" x14ac:dyDescent="0.3">
      <c r="B3676" t="s">
        <v>3270</v>
      </c>
      <c r="C3676" t="s">
        <v>18105</v>
      </c>
      <c r="H3676" t="s">
        <v>1375</v>
      </c>
      <c r="I3676">
        <v>7</v>
      </c>
    </row>
    <row r="3677" spans="2:9" x14ac:dyDescent="0.3">
      <c r="B3677" t="s">
        <v>6096</v>
      </c>
      <c r="C3677" t="s">
        <v>9668</v>
      </c>
      <c r="H3677" t="s">
        <v>6467</v>
      </c>
      <c r="I3677">
        <v>6.3</v>
      </c>
    </row>
    <row r="3678" spans="2:9" x14ac:dyDescent="0.3">
      <c r="H3678" t="s">
        <v>6096</v>
      </c>
      <c r="I3678">
        <v>5.5</v>
      </c>
    </row>
    <row r="3679" spans="2:9" x14ac:dyDescent="0.3">
      <c r="B3679" t="s">
        <v>18103</v>
      </c>
      <c r="C3679" t="s">
        <v>6096</v>
      </c>
      <c r="D3679" t="s">
        <v>18108</v>
      </c>
      <c r="E3679" t="s">
        <v>9668</v>
      </c>
      <c r="H3679" t="s">
        <v>2031</v>
      </c>
      <c r="I3679">
        <v>4.8</v>
      </c>
    </row>
    <row r="3680" spans="2:9" x14ac:dyDescent="0.3">
      <c r="H3680" t="s">
        <v>3270</v>
      </c>
      <c r="I3680">
        <v>6.6</v>
      </c>
    </row>
    <row r="3681" spans="2:9" x14ac:dyDescent="0.3">
      <c r="B3681" t="s">
        <v>3270</v>
      </c>
      <c r="C3681" t="s">
        <v>6096</v>
      </c>
      <c r="D3681" t="s">
        <v>9668</v>
      </c>
      <c r="H3681" t="s">
        <v>6325</v>
      </c>
      <c r="I3681">
        <v>5.2</v>
      </c>
    </row>
    <row r="3682" spans="2:9" x14ac:dyDescent="0.3">
      <c r="B3682" t="s">
        <v>3270</v>
      </c>
      <c r="C3682" t="s">
        <v>18110</v>
      </c>
      <c r="H3682" t="s">
        <v>17439</v>
      </c>
      <c r="I3682">
        <v>8.3000000000000007</v>
      </c>
    </row>
    <row r="3683" spans="2:9" x14ac:dyDescent="0.3">
      <c r="B3683" t="s">
        <v>3270</v>
      </c>
      <c r="H3683" t="s">
        <v>1872</v>
      </c>
      <c r="I3683">
        <v>7.2</v>
      </c>
    </row>
    <row r="3684" spans="2:9" x14ac:dyDescent="0.3">
      <c r="B3684" t="s">
        <v>926</v>
      </c>
      <c r="C3684" t="s">
        <v>3270</v>
      </c>
      <c r="D3684" t="s">
        <v>18105</v>
      </c>
      <c r="H3684" t="s">
        <v>202</v>
      </c>
      <c r="I3684">
        <v>7.2</v>
      </c>
    </row>
    <row r="3685" spans="2:9" x14ac:dyDescent="0.3">
      <c r="H3685" t="s">
        <v>6096</v>
      </c>
      <c r="I3685">
        <v>5.3</v>
      </c>
    </row>
    <row r="3686" spans="2:9" x14ac:dyDescent="0.3">
      <c r="H3686" t="s">
        <v>3270</v>
      </c>
      <c r="I3686">
        <v>7.2</v>
      </c>
    </row>
    <row r="3687" spans="2:9" x14ac:dyDescent="0.3">
      <c r="B3687" t="s">
        <v>18107</v>
      </c>
      <c r="C3687" t="s">
        <v>18105</v>
      </c>
      <c r="H3687" t="s">
        <v>10412</v>
      </c>
      <c r="I3687">
        <v>7.8</v>
      </c>
    </row>
    <row r="3688" spans="2:9" x14ac:dyDescent="0.3">
      <c r="H3688" t="s">
        <v>6096</v>
      </c>
      <c r="I3688">
        <v>6.4</v>
      </c>
    </row>
    <row r="3689" spans="2:9" x14ac:dyDescent="0.3">
      <c r="B3689" t="s">
        <v>18109</v>
      </c>
      <c r="C3689" t="s">
        <v>18114</v>
      </c>
      <c r="H3689" t="s">
        <v>17470</v>
      </c>
      <c r="I3689">
        <v>8.1</v>
      </c>
    </row>
    <row r="3690" spans="2:9" x14ac:dyDescent="0.3">
      <c r="B3690" t="s">
        <v>18111</v>
      </c>
      <c r="C3690" t="s">
        <v>3270</v>
      </c>
      <c r="H3690" t="s">
        <v>13538</v>
      </c>
      <c r="I3690">
        <v>5.6</v>
      </c>
    </row>
    <row r="3691" spans="2:9" x14ac:dyDescent="0.3">
      <c r="H3691" t="s">
        <v>3270</v>
      </c>
      <c r="I3691">
        <v>6.6</v>
      </c>
    </row>
    <row r="3692" spans="2:9" x14ac:dyDescent="0.3">
      <c r="H3692" t="s">
        <v>9668</v>
      </c>
      <c r="I3692">
        <v>4.5</v>
      </c>
    </row>
    <row r="3693" spans="2:9" x14ac:dyDescent="0.3">
      <c r="B3693" t="s">
        <v>18107</v>
      </c>
      <c r="H3693" t="s">
        <v>5638</v>
      </c>
      <c r="I3693">
        <v>7.7</v>
      </c>
    </row>
    <row r="3694" spans="2:9" x14ac:dyDescent="0.3">
      <c r="B3694" t="s">
        <v>18105</v>
      </c>
      <c r="H3694" t="s">
        <v>209</v>
      </c>
      <c r="I3694">
        <v>6.5</v>
      </c>
    </row>
    <row r="3695" spans="2:9" x14ac:dyDescent="0.3">
      <c r="B3695" t="s">
        <v>15392</v>
      </c>
      <c r="C3695" t="s">
        <v>18105</v>
      </c>
      <c r="H3695" t="s">
        <v>17504</v>
      </c>
      <c r="I3695">
        <v>6.1</v>
      </c>
    </row>
    <row r="3696" spans="2:9" x14ac:dyDescent="0.3">
      <c r="B3696" t="s">
        <v>18113</v>
      </c>
      <c r="C3696" t="s">
        <v>3270</v>
      </c>
      <c r="D3696" t="s">
        <v>6096</v>
      </c>
      <c r="E3696" t="s">
        <v>9668</v>
      </c>
      <c r="H3696" t="s">
        <v>17511</v>
      </c>
      <c r="I3696">
        <v>5.7</v>
      </c>
    </row>
    <row r="3697" spans="2:9" x14ac:dyDescent="0.3">
      <c r="B3697" t="s">
        <v>18104</v>
      </c>
      <c r="H3697" t="s">
        <v>9496</v>
      </c>
      <c r="I3697">
        <v>5.9</v>
      </c>
    </row>
    <row r="3698" spans="2:9" x14ac:dyDescent="0.3">
      <c r="B3698" t="s">
        <v>3270</v>
      </c>
      <c r="H3698" t="s">
        <v>2450</v>
      </c>
      <c r="I3698">
        <v>7.7</v>
      </c>
    </row>
    <row r="3699" spans="2:9" x14ac:dyDescent="0.3">
      <c r="H3699" t="s">
        <v>3270</v>
      </c>
      <c r="I3699">
        <v>7.1</v>
      </c>
    </row>
    <row r="3700" spans="2:9" x14ac:dyDescent="0.3">
      <c r="B3700" t="s">
        <v>65</v>
      </c>
      <c r="C3700" t="s">
        <v>18110</v>
      </c>
      <c r="H3700" t="s">
        <v>17532</v>
      </c>
      <c r="I3700">
        <v>7.6</v>
      </c>
    </row>
    <row r="3701" spans="2:9" x14ac:dyDescent="0.3">
      <c r="H3701" t="s">
        <v>3270</v>
      </c>
      <c r="I3701">
        <v>7.4</v>
      </c>
    </row>
    <row r="3702" spans="2:9" x14ac:dyDescent="0.3">
      <c r="H3702" t="s">
        <v>65</v>
      </c>
      <c r="I3702">
        <v>6.8</v>
      </c>
    </row>
    <row r="3703" spans="2:9" x14ac:dyDescent="0.3">
      <c r="B3703" t="s">
        <v>18114</v>
      </c>
      <c r="H3703" t="s">
        <v>5897</v>
      </c>
      <c r="I3703">
        <v>6.5</v>
      </c>
    </row>
    <row r="3704" spans="2:9" x14ac:dyDescent="0.3">
      <c r="H3704" t="s">
        <v>3270</v>
      </c>
      <c r="I3704">
        <v>7.3</v>
      </c>
    </row>
    <row r="3705" spans="2:9" x14ac:dyDescent="0.3">
      <c r="B3705" t="s">
        <v>3270</v>
      </c>
      <c r="H3705" t="s">
        <v>1872</v>
      </c>
      <c r="I3705">
        <v>7.3</v>
      </c>
    </row>
    <row r="3706" spans="2:9" x14ac:dyDescent="0.3">
      <c r="B3706" t="s">
        <v>3270</v>
      </c>
      <c r="C3706" t="s">
        <v>18105</v>
      </c>
      <c r="H3706" t="s">
        <v>4618</v>
      </c>
      <c r="I3706">
        <v>6.5</v>
      </c>
    </row>
    <row r="3707" spans="2:9" x14ac:dyDescent="0.3">
      <c r="B3707" t="s">
        <v>18105</v>
      </c>
      <c r="H3707" t="s">
        <v>1618</v>
      </c>
      <c r="I3707">
        <v>6</v>
      </c>
    </row>
    <row r="3708" spans="2:9" x14ac:dyDescent="0.3">
      <c r="B3708" t="s">
        <v>3270</v>
      </c>
      <c r="C3708" t="s">
        <v>9668</v>
      </c>
      <c r="H3708" t="s">
        <v>2062</v>
      </c>
      <c r="I3708">
        <v>5.3</v>
      </c>
    </row>
    <row r="3709" spans="2:9" x14ac:dyDescent="0.3">
      <c r="B3709" t="s">
        <v>3270</v>
      </c>
      <c r="H3709" t="s">
        <v>2450</v>
      </c>
      <c r="I3709">
        <v>6.6</v>
      </c>
    </row>
    <row r="3710" spans="2:9" x14ac:dyDescent="0.3">
      <c r="B3710" t="s">
        <v>926</v>
      </c>
      <c r="C3710" t="s">
        <v>3270</v>
      </c>
      <c r="H3710" t="s">
        <v>996</v>
      </c>
      <c r="I3710">
        <v>8.6999999999999993</v>
      </c>
    </row>
    <row r="3711" spans="2:9" x14ac:dyDescent="0.3">
      <c r="H3711" t="s">
        <v>1611</v>
      </c>
      <c r="I3711">
        <v>6.2</v>
      </c>
    </row>
    <row r="3712" spans="2:9" x14ac:dyDescent="0.3">
      <c r="B3712" t="s">
        <v>18103</v>
      </c>
      <c r="C3712" t="s">
        <v>6096</v>
      </c>
      <c r="H3712" t="s">
        <v>855</v>
      </c>
      <c r="I3712">
        <v>5.8</v>
      </c>
    </row>
    <row r="3713" spans="2:9" x14ac:dyDescent="0.3">
      <c r="B3713" t="s">
        <v>18106</v>
      </c>
      <c r="C3713" t="s">
        <v>1611</v>
      </c>
      <c r="D3713" t="s">
        <v>15392</v>
      </c>
      <c r="E3713" t="s">
        <v>18103</v>
      </c>
      <c r="F3713" t="s">
        <v>18104</v>
      </c>
      <c r="H3713" t="s">
        <v>1144</v>
      </c>
      <c r="I3713">
        <v>6.7</v>
      </c>
    </row>
    <row r="3714" spans="2:9" x14ac:dyDescent="0.3">
      <c r="B3714" t="s">
        <v>18105</v>
      </c>
      <c r="H3714" t="s">
        <v>1618</v>
      </c>
      <c r="I3714">
        <v>5.7</v>
      </c>
    </row>
    <row r="3715" spans="2:9" x14ac:dyDescent="0.3">
      <c r="B3715" t="s">
        <v>18110</v>
      </c>
      <c r="H3715" t="s">
        <v>3637</v>
      </c>
      <c r="I3715">
        <v>6.1</v>
      </c>
    </row>
    <row r="3716" spans="2:9" x14ac:dyDescent="0.3">
      <c r="B3716" t="s">
        <v>18104</v>
      </c>
      <c r="C3716" t="s">
        <v>9668</v>
      </c>
      <c r="H3716" t="s">
        <v>2596</v>
      </c>
      <c r="I3716">
        <v>6.4</v>
      </c>
    </row>
    <row r="3717" spans="2:9" x14ac:dyDescent="0.3">
      <c r="B3717" t="s">
        <v>6096</v>
      </c>
      <c r="H3717" t="s">
        <v>7191</v>
      </c>
      <c r="I3717">
        <v>4.5999999999999996</v>
      </c>
    </row>
    <row r="3718" spans="2:9" x14ac:dyDescent="0.3">
      <c r="B3718" t="s">
        <v>6096</v>
      </c>
      <c r="H3718" t="s">
        <v>7191</v>
      </c>
      <c r="I3718">
        <v>3.5</v>
      </c>
    </row>
    <row r="3719" spans="2:9" x14ac:dyDescent="0.3">
      <c r="B3719" t="s">
        <v>18108</v>
      </c>
      <c r="C3719" t="s">
        <v>9668</v>
      </c>
      <c r="H3719" t="s">
        <v>1123</v>
      </c>
      <c r="I3719">
        <v>2.2000000000000002</v>
      </c>
    </row>
    <row r="3720" spans="2:9" x14ac:dyDescent="0.3">
      <c r="B3720" t="s">
        <v>3270</v>
      </c>
      <c r="H3720" t="s">
        <v>2450</v>
      </c>
      <c r="I3720">
        <v>3.3</v>
      </c>
    </row>
    <row r="3721" spans="2:9" x14ac:dyDescent="0.3">
      <c r="H3721" t="s">
        <v>15392</v>
      </c>
      <c r="I3721">
        <v>5.7</v>
      </c>
    </row>
    <row r="3722" spans="2:9" x14ac:dyDescent="0.3">
      <c r="B3722" t="s">
        <v>15392</v>
      </c>
      <c r="C3722" t="s">
        <v>18103</v>
      </c>
      <c r="H3722" t="s">
        <v>195</v>
      </c>
      <c r="I3722">
        <v>6.4</v>
      </c>
    </row>
    <row r="3723" spans="2:9" x14ac:dyDescent="0.3">
      <c r="B3723" t="s">
        <v>3270</v>
      </c>
      <c r="H3723" t="s">
        <v>1872</v>
      </c>
      <c r="I3723">
        <v>5.9</v>
      </c>
    </row>
    <row r="3724" spans="2:9" x14ac:dyDescent="0.3">
      <c r="B3724" t="s">
        <v>18109</v>
      </c>
      <c r="C3724" t="s">
        <v>18112</v>
      </c>
      <c r="H3724" t="s">
        <v>1898</v>
      </c>
      <c r="I3724">
        <v>7.7</v>
      </c>
    </row>
    <row r="3725" spans="2:9" x14ac:dyDescent="0.3">
      <c r="B3725" t="s">
        <v>3270</v>
      </c>
      <c r="C3725" t="s">
        <v>18105</v>
      </c>
      <c r="H3725" t="s">
        <v>1375</v>
      </c>
      <c r="I3725">
        <v>7.1</v>
      </c>
    </row>
    <row r="3726" spans="2:9" x14ac:dyDescent="0.3">
      <c r="B3726" t="s">
        <v>6096</v>
      </c>
      <c r="C3726" t="s">
        <v>18107</v>
      </c>
      <c r="H3726" t="s">
        <v>17011</v>
      </c>
      <c r="I3726">
        <v>6.2</v>
      </c>
    </row>
    <row r="3727" spans="2:9" x14ac:dyDescent="0.3">
      <c r="B3727" t="s">
        <v>18107</v>
      </c>
      <c r="C3727" t="s">
        <v>18105</v>
      </c>
      <c r="H3727" t="s">
        <v>10412</v>
      </c>
      <c r="I3727">
        <v>7.7</v>
      </c>
    </row>
    <row r="3728" spans="2:9" x14ac:dyDescent="0.3">
      <c r="B3728" t="s">
        <v>3270</v>
      </c>
      <c r="C3728" t="s">
        <v>18105</v>
      </c>
      <c r="H3728" t="s">
        <v>1375</v>
      </c>
      <c r="I3728">
        <v>7.5</v>
      </c>
    </row>
    <row r="3729" spans="2:9" x14ac:dyDescent="0.3">
      <c r="H3729" t="s">
        <v>1611</v>
      </c>
      <c r="I3729">
        <v>6.9</v>
      </c>
    </row>
    <row r="3730" spans="2:9" x14ac:dyDescent="0.3">
      <c r="B3730" t="s">
        <v>3270</v>
      </c>
      <c r="C3730" t="s">
        <v>9668</v>
      </c>
      <c r="H3730" t="s">
        <v>2062</v>
      </c>
      <c r="I3730">
        <v>7.1</v>
      </c>
    </row>
    <row r="3731" spans="2:9" x14ac:dyDescent="0.3">
      <c r="H3731" t="s">
        <v>6096</v>
      </c>
      <c r="I3731">
        <v>6.3</v>
      </c>
    </row>
    <row r="3732" spans="2:9" x14ac:dyDescent="0.3">
      <c r="B3732" t="s">
        <v>1611</v>
      </c>
      <c r="C3732" t="s">
        <v>18103</v>
      </c>
      <c r="H3732" t="s">
        <v>5181</v>
      </c>
      <c r="I3732">
        <v>8.3000000000000007</v>
      </c>
    </row>
    <row r="3733" spans="2:9" x14ac:dyDescent="0.3">
      <c r="H3733" t="s">
        <v>3270</v>
      </c>
      <c r="I3733">
        <v>7.1</v>
      </c>
    </row>
    <row r="3734" spans="2:9" x14ac:dyDescent="0.3">
      <c r="B3734" t="s">
        <v>65</v>
      </c>
      <c r="H3734" t="s">
        <v>17690</v>
      </c>
      <c r="I3734">
        <v>7.2</v>
      </c>
    </row>
    <row r="3735" spans="2:9" x14ac:dyDescent="0.3">
      <c r="H3735" t="s">
        <v>6096</v>
      </c>
      <c r="I3735">
        <v>6.9</v>
      </c>
    </row>
    <row r="3736" spans="2:9" x14ac:dyDescent="0.3">
      <c r="B3736" t="s">
        <v>18105</v>
      </c>
      <c r="H3736" t="s">
        <v>1618</v>
      </c>
      <c r="I3736">
        <v>6.1</v>
      </c>
    </row>
    <row r="3737" spans="2:9" x14ac:dyDescent="0.3">
      <c r="B3737" t="s">
        <v>18105</v>
      </c>
      <c r="H3737" t="s">
        <v>14692</v>
      </c>
      <c r="I3737">
        <v>6.3</v>
      </c>
    </row>
    <row r="3738" spans="2:9" x14ac:dyDescent="0.3">
      <c r="B3738" t="s">
        <v>9668</v>
      </c>
      <c r="H3738" t="s">
        <v>5289</v>
      </c>
      <c r="I3738">
        <v>6.1</v>
      </c>
    </row>
    <row r="3739" spans="2:9" x14ac:dyDescent="0.3">
      <c r="B3739" t="s">
        <v>18110</v>
      </c>
      <c r="H3739" t="s">
        <v>14401</v>
      </c>
      <c r="I3739">
        <v>7.8</v>
      </c>
    </row>
    <row r="3740" spans="2:9" x14ac:dyDescent="0.3">
      <c r="B3740" t="s">
        <v>3270</v>
      </c>
      <c r="H3740" t="s">
        <v>750</v>
      </c>
      <c r="I3740">
        <v>4.7</v>
      </c>
    </row>
    <row r="3741" spans="2:9" x14ac:dyDescent="0.3">
      <c r="B3741" t="s">
        <v>9668</v>
      </c>
      <c r="H3741" t="s">
        <v>5289</v>
      </c>
      <c r="I3741">
        <v>7.9</v>
      </c>
    </row>
    <row r="3742" spans="2:9" x14ac:dyDescent="0.3">
      <c r="B3742" t="s">
        <v>3270</v>
      </c>
      <c r="H3742" t="s">
        <v>2450</v>
      </c>
      <c r="I3742">
        <v>6.7</v>
      </c>
    </row>
    <row r="3743" spans="2:9" x14ac:dyDescent="0.3">
      <c r="B3743" t="s">
        <v>18103</v>
      </c>
      <c r="C3743" t="s">
        <v>6096</v>
      </c>
      <c r="D3743" t="s">
        <v>18108</v>
      </c>
      <c r="E3743" t="s">
        <v>9668</v>
      </c>
      <c r="H3743" t="s">
        <v>17737</v>
      </c>
      <c r="I3743">
        <v>6.6</v>
      </c>
    </row>
    <row r="3744" spans="2:9" x14ac:dyDescent="0.3">
      <c r="B3744" t="s">
        <v>18105</v>
      </c>
      <c r="H3744" t="s">
        <v>1618</v>
      </c>
      <c r="I3744">
        <v>6.9</v>
      </c>
    </row>
    <row r="3745" spans="2:9" x14ac:dyDescent="0.3">
      <c r="B3745" t="s">
        <v>3270</v>
      </c>
      <c r="H3745" t="s">
        <v>2450</v>
      </c>
      <c r="I3745">
        <v>7.1</v>
      </c>
    </row>
    <row r="3746" spans="2:9" x14ac:dyDescent="0.3">
      <c r="H3746" t="s">
        <v>3270</v>
      </c>
      <c r="I3746">
        <v>6.7</v>
      </c>
    </row>
    <row r="3747" spans="2:9" x14ac:dyDescent="0.3">
      <c r="H3747" t="s">
        <v>3270</v>
      </c>
      <c r="I3747">
        <v>7.1</v>
      </c>
    </row>
    <row r="3748" spans="2:9" x14ac:dyDescent="0.3">
      <c r="B3748" t="s">
        <v>18110</v>
      </c>
      <c r="H3748" t="s">
        <v>3637</v>
      </c>
      <c r="I3748">
        <v>6.6</v>
      </c>
    </row>
    <row r="3749" spans="2:9" x14ac:dyDescent="0.3">
      <c r="B3749" t="s">
        <v>18103</v>
      </c>
      <c r="C3749" t="s">
        <v>18107</v>
      </c>
      <c r="D3749" t="s">
        <v>18105</v>
      </c>
      <c r="H3749" t="s">
        <v>5596</v>
      </c>
      <c r="I3749">
        <v>7.4</v>
      </c>
    </row>
    <row r="3750" spans="2:9" x14ac:dyDescent="0.3">
      <c r="H3750" t="s">
        <v>9668</v>
      </c>
      <c r="I3750">
        <v>4.8</v>
      </c>
    </row>
    <row r="3751" spans="2:9" x14ac:dyDescent="0.3">
      <c r="B3751" t="s">
        <v>18111</v>
      </c>
      <c r="C3751" t="s">
        <v>3270</v>
      </c>
      <c r="D3751" t="s">
        <v>9668</v>
      </c>
      <c r="H3751" t="s">
        <v>5407</v>
      </c>
      <c r="I3751">
        <v>6.4</v>
      </c>
    </row>
    <row r="3752" spans="2:9" x14ac:dyDescent="0.3">
      <c r="B3752" t="s">
        <v>3270</v>
      </c>
      <c r="C3752" t="s">
        <v>18105</v>
      </c>
      <c r="H3752" t="s">
        <v>1375</v>
      </c>
      <c r="I3752">
        <v>7.3</v>
      </c>
    </row>
    <row r="3753" spans="2:9" x14ac:dyDescent="0.3">
      <c r="B3753" t="s">
        <v>3270</v>
      </c>
      <c r="C3753" t="s">
        <v>18105</v>
      </c>
      <c r="H3753" t="s">
        <v>1375</v>
      </c>
      <c r="I3753">
        <v>6.9</v>
      </c>
    </row>
    <row r="3754" spans="2:9" x14ac:dyDescent="0.3">
      <c r="B3754" t="s">
        <v>3270</v>
      </c>
      <c r="C3754" t="s">
        <v>18105</v>
      </c>
      <c r="H3754" t="s">
        <v>4618</v>
      </c>
      <c r="I3754">
        <v>7.2</v>
      </c>
    </row>
    <row r="3755" spans="2:9" x14ac:dyDescent="0.3">
      <c r="B3755" t="s">
        <v>3270</v>
      </c>
      <c r="C3755" t="s">
        <v>18105</v>
      </c>
      <c r="H3755" t="s">
        <v>1375</v>
      </c>
      <c r="I3755">
        <v>6.5</v>
      </c>
    </row>
    <row r="3756" spans="2:9" x14ac:dyDescent="0.3">
      <c r="B3756" t="s">
        <v>3270</v>
      </c>
      <c r="H3756" t="s">
        <v>2450</v>
      </c>
      <c r="I3756">
        <v>6.6</v>
      </c>
    </row>
    <row r="3757" spans="2:9" x14ac:dyDescent="0.3">
      <c r="B3757" t="s">
        <v>3270</v>
      </c>
      <c r="C3757" t="s">
        <v>18105</v>
      </c>
      <c r="H3757" t="s">
        <v>1375</v>
      </c>
      <c r="I3757">
        <v>6.7</v>
      </c>
    </row>
    <row r="3758" spans="2:9" x14ac:dyDescent="0.3">
      <c r="B3758" t="s">
        <v>18104</v>
      </c>
      <c r="C3758" t="s">
        <v>9668</v>
      </c>
      <c r="H3758" t="s">
        <v>4816</v>
      </c>
      <c r="I3758">
        <v>7.3</v>
      </c>
    </row>
    <row r="3759" spans="2:9" x14ac:dyDescent="0.3">
      <c r="B3759" t="s">
        <v>1611</v>
      </c>
      <c r="C3759" t="s">
        <v>3270</v>
      </c>
      <c r="D3759" t="s">
        <v>18103</v>
      </c>
      <c r="E3759" t="s">
        <v>18104</v>
      </c>
      <c r="H3759" t="s">
        <v>17806</v>
      </c>
      <c r="I3759">
        <v>7</v>
      </c>
    </row>
    <row r="3760" spans="2:9" x14ac:dyDescent="0.3">
      <c r="B3760" t="s">
        <v>18108</v>
      </c>
      <c r="C3760" t="s">
        <v>9668</v>
      </c>
      <c r="H3760" t="s">
        <v>1861</v>
      </c>
      <c r="I3760">
        <v>5.5</v>
      </c>
    </row>
    <row r="3761" spans="2:9" x14ac:dyDescent="0.3">
      <c r="B3761" t="s">
        <v>18105</v>
      </c>
      <c r="H3761" t="s">
        <v>209</v>
      </c>
      <c r="I3761">
        <v>6.7</v>
      </c>
    </row>
    <row r="3762" spans="2:9" x14ac:dyDescent="0.3">
      <c r="B3762" t="s">
        <v>9668</v>
      </c>
      <c r="H3762" t="s">
        <v>3911</v>
      </c>
      <c r="I3762">
        <v>3.9</v>
      </c>
    </row>
    <row r="3763" spans="2:9" x14ac:dyDescent="0.3">
      <c r="B3763" t="s">
        <v>9668</v>
      </c>
      <c r="H3763" t="s">
        <v>3911</v>
      </c>
      <c r="I3763">
        <v>7.3</v>
      </c>
    </row>
    <row r="3764" spans="2:9" x14ac:dyDescent="0.3">
      <c r="B3764" t="s">
        <v>18114</v>
      </c>
      <c r="C3764" t="s">
        <v>18105</v>
      </c>
      <c r="H3764" t="s">
        <v>6232</v>
      </c>
      <c r="I3764">
        <v>7.1</v>
      </c>
    </row>
    <row r="3765" spans="2:9" x14ac:dyDescent="0.3">
      <c r="H3765" t="s">
        <v>65</v>
      </c>
      <c r="I3765">
        <v>7.5</v>
      </c>
    </row>
    <row r="3766" spans="2:9" x14ac:dyDescent="0.3">
      <c r="H3766" t="s">
        <v>3270</v>
      </c>
      <c r="I3766">
        <v>7</v>
      </c>
    </row>
    <row r="3767" spans="2:9" x14ac:dyDescent="0.3">
      <c r="B3767" t="s">
        <v>6096</v>
      </c>
      <c r="C3767" t="s">
        <v>18104</v>
      </c>
      <c r="H3767" t="s">
        <v>17852</v>
      </c>
      <c r="I3767">
        <v>6.7</v>
      </c>
    </row>
    <row r="3768" spans="2:9" x14ac:dyDescent="0.3">
      <c r="B3768" t="s">
        <v>3270</v>
      </c>
      <c r="H3768" t="s">
        <v>2450</v>
      </c>
      <c r="I3768">
        <v>7.4</v>
      </c>
    </row>
    <row r="3769" spans="2:9" x14ac:dyDescent="0.3">
      <c r="B3769" t="s">
        <v>3270</v>
      </c>
      <c r="C3769" t="s">
        <v>13426</v>
      </c>
      <c r="H3769" t="s">
        <v>9366</v>
      </c>
      <c r="I3769">
        <v>8</v>
      </c>
    </row>
    <row r="3770" spans="2:9" x14ac:dyDescent="0.3">
      <c r="B3770" t="s">
        <v>3270</v>
      </c>
      <c r="C3770" t="s">
        <v>9668</v>
      </c>
      <c r="H3770" t="s">
        <v>2062</v>
      </c>
      <c r="I3770">
        <v>7.1</v>
      </c>
    </row>
    <row r="3771" spans="2:9" x14ac:dyDescent="0.3">
      <c r="B3771" t="s">
        <v>18104</v>
      </c>
      <c r="C3771" t="s">
        <v>9668</v>
      </c>
      <c r="H3771" t="s">
        <v>4155</v>
      </c>
      <c r="I3771">
        <v>3.9</v>
      </c>
    </row>
    <row r="3772" spans="2:9" x14ac:dyDescent="0.3">
      <c r="B3772" t="s">
        <v>65</v>
      </c>
      <c r="H3772" t="s">
        <v>16499</v>
      </c>
      <c r="I3772">
        <v>7.7</v>
      </c>
    </row>
    <row r="3773" spans="2:9" x14ac:dyDescent="0.3">
      <c r="H3773" t="s">
        <v>3270</v>
      </c>
      <c r="I3773">
        <v>8.1</v>
      </c>
    </row>
    <row r="3774" spans="2:9" x14ac:dyDescent="0.3">
      <c r="B3774" t="s">
        <v>15392</v>
      </c>
      <c r="H3774" t="s">
        <v>6781</v>
      </c>
      <c r="I3774">
        <v>8.5</v>
      </c>
    </row>
    <row r="3775" spans="2:9" x14ac:dyDescent="0.3">
      <c r="B3775" t="s">
        <v>18105</v>
      </c>
      <c r="H3775" t="s">
        <v>209</v>
      </c>
      <c r="I3775">
        <v>7.7</v>
      </c>
    </row>
    <row r="3776" spans="2:9" x14ac:dyDescent="0.3">
      <c r="B3776" t="s">
        <v>18105</v>
      </c>
      <c r="H3776" t="s">
        <v>1618</v>
      </c>
      <c r="I3776">
        <v>6.5</v>
      </c>
    </row>
    <row r="3777" spans="2:9" x14ac:dyDescent="0.3">
      <c r="B3777" t="s">
        <v>18105</v>
      </c>
      <c r="C3777" t="s">
        <v>18104</v>
      </c>
      <c r="H3777" t="s">
        <v>5257</v>
      </c>
      <c r="I3777">
        <v>7</v>
      </c>
    </row>
    <row r="3778" spans="2:9" x14ac:dyDescent="0.3">
      <c r="B3778" t="s">
        <v>3270</v>
      </c>
      <c r="C3778" t="s">
        <v>9668</v>
      </c>
      <c r="H3778" t="s">
        <v>2062</v>
      </c>
      <c r="I3778">
        <v>5.5</v>
      </c>
    </row>
    <row r="3779" spans="2:9" x14ac:dyDescent="0.3">
      <c r="B3779" t="s">
        <v>3270</v>
      </c>
      <c r="C3779" t="s">
        <v>18105</v>
      </c>
      <c r="H3779" t="s">
        <v>1375</v>
      </c>
      <c r="I3779">
        <v>6.3</v>
      </c>
    </row>
    <row r="3780" spans="2:9" x14ac:dyDescent="0.3">
      <c r="B3780" t="s">
        <v>18114</v>
      </c>
      <c r="C3780" t="s">
        <v>18105</v>
      </c>
      <c r="H3780" t="s">
        <v>7403</v>
      </c>
      <c r="I3780">
        <v>7.9</v>
      </c>
    </row>
    <row r="3781" spans="2:9" x14ac:dyDescent="0.3">
      <c r="H3781" t="s">
        <v>65</v>
      </c>
      <c r="I3781">
        <v>7.4</v>
      </c>
    </row>
    <row r="3782" spans="2:9" x14ac:dyDescent="0.3">
      <c r="B3782" t="s">
        <v>9668</v>
      </c>
      <c r="H3782" t="s">
        <v>5289</v>
      </c>
      <c r="I3782">
        <v>7.5</v>
      </c>
    </row>
    <row r="3783" spans="2:9" x14ac:dyDescent="0.3">
      <c r="H3783" t="s">
        <v>65</v>
      </c>
      <c r="I3783">
        <v>7.5</v>
      </c>
    </row>
    <row r="3784" spans="2:9" x14ac:dyDescent="0.3">
      <c r="B3784" t="s">
        <v>6096</v>
      </c>
      <c r="C3784" t="s">
        <v>18108</v>
      </c>
      <c r="H3784" t="s">
        <v>15538</v>
      </c>
      <c r="I3784">
        <v>8</v>
      </c>
    </row>
    <row r="3785" spans="2:9" x14ac:dyDescent="0.3">
      <c r="H3785" t="s">
        <v>1611</v>
      </c>
      <c r="I3785">
        <v>5.7</v>
      </c>
    </row>
    <row r="3786" spans="2:9" x14ac:dyDescent="0.3">
      <c r="B3786" t="s">
        <v>18110</v>
      </c>
      <c r="H3786" t="s">
        <v>3637</v>
      </c>
      <c r="I3786">
        <v>6.7</v>
      </c>
    </row>
    <row r="3787" spans="2:9" x14ac:dyDescent="0.3">
      <c r="B3787" t="s">
        <v>9668</v>
      </c>
      <c r="H3787" t="s">
        <v>5289</v>
      </c>
      <c r="I3787">
        <v>4.2</v>
      </c>
    </row>
    <row r="3788" spans="2:9" x14ac:dyDescent="0.3">
      <c r="H3788" t="s">
        <v>1611</v>
      </c>
      <c r="I3788">
        <v>7</v>
      </c>
    </row>
    <row r="3789" spans="2:9" x14ac:dyDescent="0.3">
      <c r="B3789" t="s">
        <v>6096</v>
      </c>
      <c r="C3789" t="s">
        <v>18104</v>
      </c>
      <c r="H3789" t="s">
        <v>11506</v>
      </c>
      <c r="I3789">
        <v>7</v>
      </c>
    </row>
    <row r="3790" spans="2:9" x14ac:dyDescent="0.3">
      <c r="B3790" t="s">
        <v>18111</v>
      </c>
      <c r="C3790" t="s">
        <v>3270</v>
      </c>
      <c r="D3790" t="s">
        <v>6096</v>
      </c>
      <c r="E3790" t="s">
        <v>9668</v>
      </c>
      <c r="H3790" t="s">
        <v>17961</v>
      </c>
      <c r="I3790">
        <v>6.8</v>
      </c>
    </row>
    <row r="3791" spans="2:9" x14ac:dyDescent="0.3">
      <c r="B3791" t="s">
        <v>65</v>
      </c>
      <c r="C3791" t="s">
        <v>18114</v>
      </c>
      <c r="H3791" t="s">
        <v>17107</v>
      </c>
      <c r="I3791">
        <v>7.6</v>
      </c>
    </row>
    <row r="3792" spans="2:9" x14ac:dyDescent="0.3">
      <c r="B3792" t="s">
        <v>6096</v>
      </c>
      <c r="C3792" t="s">
        <v>9668</v>
      </c>
      <c r="H3792" t="s">
        <v>6467</v>
      </c>
      <c r="I3792">
        <v>6.6</v>
      </c>
    </row>
    <row r="3793" spans="2:9" x14ac:dyDescent="0.3">
      <c r="B3793" t="s">
        <v>18108</v>
      </c>
      <c r="C3793" t="s">
        <v>9668</v>
      </c>
      <c r="H3793" t="s">
        <v>1861</v>
      </c>
      <c r="I3793">
        <v>7.5</v>
      </c>
    </row>
    <row r="3794" spans="2:9" x14ac:dyDescent="0.3">
      <c r="B3794" t="s">
        <v>1611</v>
      </c>
      <c r="C3794" t="s">
        <v>18105</v>
      </c>
      <c r="H3794" t="s">
        <v>6849</v>
      </c>
      <c r="I3794">
        <v>5.3</v>
      </c>
    </row>
    <row r="3795" spans="2:9" x14ac:dyDescent="0.3">
      <c r="B3795" t="s">
        <v>65</v>
      </c>
      <c r="C3795" t="s">
        <v>3270</v>
      </c>
      <c r="H3795" t="s">
        <v>17985</v>
      </c>
      <c r="I3795">
        <v>7.3</v>
      </c>
    </row>
    <row r="3796" spans="2:9" x14ac:dyDescent="0.3">
      <c r="H3796" t="s">
        <v>1611</v>
      </c>
      <c r="I3796">
        <v>5.6</v>
      </c>
    </row>
    <row r="3797" spans="2:9" x14ac:dyDescent="0.3">
      <c r="B3797" t="s">
        <v>3270</v>
      </c>
      <c r="H3797" t="s">
        <v>2450</v>
      </c>
      <c r="I3797">
        <v>5.6</v>
      </c>
    </row>
    <row r="3798" spans="2:9" x14ac:dyDescent="0.3">
      <c r="B3798" t="s">
        <v>6096</v>
      </c>
      <c r="C3798" t="s">
        <v>18108</v>
      </c>
      <c r="H3798" t="s">
        <v>15538</v>
      </c>
      <c r="I3798">
        <v>5.8</v>
      </c>
    </row>
    <row r="3799" spans="2:9" x14ac:dyDescent="0.3">
      <c r="B3799" t="s">
        <v>3270</v>
      </c>
      <c r="C3799" t="s">
        <v>18105</v>
      </c>
      <c r="H3799" t="s">
        <v>1375</v>
      </c>
      <c r="I3799">
        <v>6.6</v>
      </c>
    </row>
    <row r="3800" spans="2:9" x14ac:dyDescent="0.3">
      <c r="B3800" t="s">
        <v>3270</v>
      </c>
      <c r="C3800" t="s">
        <v>18105</v>
      </c>
      <c r="H3800" t="s">
        <v>1375</v>
      </c>
      <c r="I3800">
        <v>6.3</v>
      </c>
    </row>
    <row r="3801" spans="2:9" x14ac:dyDescent="0.3">
      <c r="B3801" t="s">
        <v>6096</v>
      </c>
      <c r="C3801" t="s">
        <v>18108</v>
      </c>
      <c r="D3801" t="s">
        <v>9668</v>
      </c>
      <c r="H3801" t="s">
        <v>2577</v>
      </c>
      <c r="I3801">
        <v>7.3</v>
      </c>
    </row>
    <row r="3802" spans="2:9" x14ac:dyDescent="0.3">
      <c r="B3802" t="s">
        <v>9668</v>
      </c>
      <c r="H3802" t="s">
        <v>2836</v>
      </c>
      <c r="I3802">
        <v>6.1</v>
      </c>
    </row>
    <row r="3803" spans="2:9" x14ac:dyDescent="0.3">
      <c r="H3803" t="s">
        <v>3270</v>
      </c>
      <c r="I3803">
        <v>6.6</v>
      </c>
    </row>
    <row r="3804" spans="2:9" x14ac:dyDescent="0.3">
      <c r="H3804" t="s">
        <v>3270</v>
      </c>
      <c r="I3804">
        <v>7.5</v>
      </c>
    </row>
    <row r="3805" spans="2:9" x14ac:dyDescent="0.3">
      <c r="B3805" t="s">
        <v>18105</v>
      </c>
      <c r="H3805" t="s">
        <v>1618</v>
      </c>
      <c r="I3805">
        <v>7.6</v>
      </c>
    </row>
    <row r="3806" spans="2:9" x14ac:dyDescent="0.3">
      <c r="H3806" t="s">
        <v>1611</v>
      </c>
      <c r="I3806">
        <v>7.8</v>
      </c>
    </row>
    <row r="3807" spans="2:9" x14ac:dyDescent="0.3">
      <c r="B3807" t="s">
        <v>3270</v>
      </c>
      <c r="H3807" t="s">
        <v>2450</v>
      </c>
      <c r="I3807">
        <v>7.3</v>
      </c>
    </row>
    <row r="3808" spans="2:9" x14ac:dyDescent="0.3">
      <c r="B3808" t="s">
        <v>18111</v>
      </c>
      <c r="C3808" t="s">
        <v>3270</v>
      </c>
      <c r="D3808" t="s">
        <v>9668</v>
      </c>
      <c r="H3808" t="s">
        <v>454</v>
      </c>
      <c r="I3808">
        <v>5.7</v>
      </c>
    </row>
    <row r="3809" spans="2:9" x14ac:dyDescent="0.3">
      <c r="B3809" t="s">
        <v>3270</v>
      </c>
      <c r="H3809" t="s">
        <v>2450</v>
      </c>
      <c r="I3809">
        <v>7.1</v>
      </c>
    </row>
    <row r="3810" spans="2:9" x14ac:dyDescent="0.3">
      <c r="B3810" t="s">
        <v>18111</v>
      </c>
      <c r="C3810" t="s">
        <v>6096</v>
      </c>
      <c r="H3810" t="s">
        <v>18059</v>
      </c>
      <c r="I3810">
        <v>6.1</v>
      </c>
    </row>
    <row r="3811" spans="2:9" x14ac:dyDescent="0.3">
      <c r="B3811" t="s">
        <v>18114</v>
      </c>
      <c r="C3811" t="s">
        <v>18105</v>
      </c>
      <c r="H3811" t="s">
        <v>7403</v>
      </c>
      <c r="I3811">
        <v>6.9</v>
      </c>
    </row>
    <row r="3812" spans="2:9" x14ac:dyDescent="0.3">
      <c r="H3812" t="s">
        <v>3270</v>
      </c>
      <c r="I3812">
        <v>7.5</v>
      </c>
    </row>
    <row r="3813" spans="2:9" x14ac:dyDescent="0.3">
      <c r="B3813" t="s">
        <v>3270</v>
      </c>
      <c r="H3813" t="s">
        <v>1872</v>
      </c>
      <c r="I3813">
        <v>6.4</v>
      </c>
    </row>
    <row r="3814" spans="2:9" x14ac:dyDescent="0.3">
      <c r="B3814" t="s">
        <v>18104</v>
      </c>
      <c r="C3814" t="s">
        <v>9668</v>
      </c>
      <c r="H3814" t="s">
        <v>2596</v>
      </c>
      <c r="I3814">
        <v>7</v>
      </c>
    </row>
    <row r="3815" spans="2:9" x14ac:dyDescent="0.3">
      <c r="B3815" t="s">
        <v>18111</v>
      </c>
      <c r="C3815" t="s">
        <v>3270</v>
      </c>
      <c r="D3815" t="s">
        <v>18105</v>
      </c>
      <c r="E3815" t="s">
        <v>9668</v>
      </c>
      <c r="H3815" t="s">
        <v>5523</v>
      </c>
      <c r="I3815">
        <v>6.9</v>
      </c>
    </row>
    <row r="3816" spans="2:9" x14ac:dyDescent="0.3">
      <c r="H3816" t="s">
        <v>65</v>
      </c>
      <c r="I3816">
        <v>6.6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044"/>
  <sheetViews>
    <sheetView topLeftCell="A13" zoomScale="90" zoomScaleNormal="90" workbookViewId="0">
      <selection sqref="A1:A1048576"/>
    </sheetView>
  </sheetViews>
  <sheetFormatPr defaultRowHeight="14.4" x14ac:dyDescent="0.3"/>
  <cols>
    <col min="1" max="1" width="15.77734375" customWidth="1"/>
    <col min="2" max="2" width="12.33203125" customWidth="1"/>
  </cols>
  <sheetData>
    <row r="1" spans="1:10" ht="18" x14ac:dyDescent="0.35">
      <c r="A1" s="1" t="s">
        <v>25</v>
      </c>
      <c r="B1" s="1" t="s">
        <v>3</v>
      </c>
    </row>
    <row r="2" spans="1:10" ht="15.6" x14ac:dyDescent="0.3">
      <c r="A2">
        <v>7.9</v>
      </c>
      <c r="B2">
        <v>178</v>
      </c>
      <c r="I2" s="4" t="s">
        <v>18098</v>
      </c>
      <c r="J2" s="2">
        <f>AVERAGE(B2:B3816)</f>
        <v>110.04692005242464</v>
      </c>
    </row>
    <row r="3" spans="1:10" ht="15.6" x14ac:dyDescent="0.3">
      <c r="A3">
        <v>7.1</v>
      </c>
      <c r="B3">
        <v>169</v>
      </c>
      <c r="I3" s="4" t="s">
        <v>18099</v>
      </c>
      <c r="J3" s="2">
        <f>MEDIAN(B2:B3816)</f>
        <v>106</v>
      </c>
    </row>
    <row r="4" spans="1:10" ht="15.6" x14ac:dyDescent="0.3">
      <c r="A4">
        <v>6.8</v>
      </c>
      <c r="B4">
        <v>148</v>
      </c>
      <c r="I4" s="4" t="s">
        <v>18101</v>
      </c>
      <c r="J4" s="2">
        <f>_xlfn.MODE.SNGL(B2:B3816)</f>
        <v>101</v>
      </c>
    </row>
    <row r="5" spans="1:10" ht="15.6" x14ac:dyDescent="0.3">
      <c r="A5">
        <v>8.5</v>
      </c>
      <c r="B5">
        <v>164</v>
      </c>
      <c r="F5" s="3"/>
      <c r="I5" s="4" t="s">
        <v>18100</v>
      </c>
      <c r="J5" s="2">
        <f>_xlfn.STDEV.S(B2:B3816)</f>
        <v>22.643220116158243</v>
      </c>
    </row>
    <row r="6" spans="1:10" ht="15.6" x14ac:dyDescent="0.3">
      <c r="A6">
        <v>7.1</v>
      </c>
      <c r="B6">
        <v>132</v>
      </c>
      <c r="I6" s="4" t="s">
        <v>18102</v>
      </c>
      <c r="J6" s="2">
        <f>_xlfn.VAR.S(B2:B3816)</f>
        <v>512.7154172287934</v>
      </c>
    </row>
    <row r="7" spans="1:10" x14ac:dyDescent="0.3">
      <c r="A7">
        <v>6.6</v>
      </c>
      <c r="B7">
        <v>156</v>
      </c>
    </row>
    <row r="8" spans="1:10" x14ac:dyDescent="0.3">
      <c r="A8">
        <v>6.2</v>
      </c>
      <c r="B8">
        <v>100</v>
      </c>
    </row>
    <row r="9" spans="1:10" x14ac:dyDescent="0.3">
      <c r="A9">
        <v>7.8</v>
      </c>
      <c r="B9">
        <v>141</v>
      </c>
    </row>
    <row r="10" spans="1:10" x14ac:dyDescent="0.3">
      <c r="A10">
        <v>7.5</v>
      </c>
      <c r="B10">
        <v>153</v>
      </c>
    </row>
    <row r="11" spans="1:10" x14ac:dyDescent="0.3">
      <c r="A11">
        <v>7.5</v>
      </c>
      <c r="B11">
        <v>183</v>
      </c>
    </row>
    <row r="12" spans="1:10" x14ac:dyDescent="0.3">
      <c r="A12">
        <v>6.9</v>
      </c>
      <c r="B12">
        <v>169</v>
      </c>
    </row>
    <row r="13" spans="1:10" x14ac:dyDescent="0.3">
      <c r="A13">
        <v>6.1</v>
      </c>
      <c r="B13">
        <v>106</v>
      </c>
    </row>
    <row r="14" spans="1:10" x14ac:dyDescent="0.3">
      <c r="A14">
        <v>6.7</v>
      </c>
      <c r="B14">
        <v>151</v>
      </c>
    </row>
    <row r="15" spans="1:10" x14ac:dyDescent="0.3">
      <c r="A15">
        <v>7.3</v>
      </c>
      <c r="B15">
        <v>150</v>
      </c>
    </row>
    <row r="16" spans="1:10" x14ac:dyDescent="0.3">
      <c r="A16">
        <v>6.5</v>
      </c>
      <c r="B16">
        <v>143</v>
      </c>
    </row>
    <row r="17" spans="1:2" x14ac:dyDescent="0.3">
      <c r="A17">
        <v>7.2</v>
      </c>
      <c r="B17">
        <v>150</v>
      </c>
    </row>
    <row r="18" spans="1:2" x14ac:dyDescent="0.3">
      <c r="A18">
        <v>6.6</v>
      </c>
      <c r="B18">
        <v>173</v>
      </c>
    </row>
    <row r="19" spans="1:2" x14ac:dyDescent="0.3">
      <c r="A19">
        <v>8.1</v>
      </c>
      <c r="B19">
        <v>136</v>
      </c>
    </row>
    <row r="20" spans="1:2" x14ac:dyDescent="0.3">
      <c r="A20">
        <v>6.7</v>
      </c>
      <c r="B20">
        <v>106</v>
      </c>
    </row>
    <row r="21" spans="1:2" x14ac:dyDescent="0.3">
      <c r="A21">
        <v>6.8</v>
      </c>
      <c r="B21">
        <v>164</v>
      </c>
    </row>
    <row r="22" spans="1:2" x14ac:dyDescent="0.3">
      <c r="A22">
        <v>7.5</v>
      </c>
      <c r="B22">
        <v>153</v>
      </c>
    </row>
    <row r="23" spans="1:2" x14ac:dyDescent="0.3">
      <c r="A23">
        <v>7</v>
      </c>
      <c r="B23">
        <v>156</v>
      </c>
    </row>
    <row r="24" spans="1:2" x14ac:dyDescent="0.3">
      <c r="A24">
        <v>6.7</v>
      </c>
      <c r="B24">
        <v>186</v>
      </c>
    </row>
    <row r="25" spans="1:2" x14ac:dyDescent="0.3">
      <c r="A25">
        <v>7.9</v>
      </c>
      <c r="B25">
        <v>113</v>
      </c>
    </row>
    <row r="26" spans="1:2" x14ac:dyDescent="0.3">
      <c r="A26">
        <v>6.1</v>
      </c>
      <c r="B26">
        <v>201</v>
      </c>
    </row>
    <row r="27" spans="1:2" x14ac:dyDescent="0.3">
      <c r="A27">
        <v>7.2</v>
      </c>
      <c r="B27">
        <v>194</v>
      </c>
    </row>
    <row r="28" spans="1:2" x14ac:dyDescent="0.3">
      <c r="A28">
        <v>7.7</v>
      </c>
      <c r="B28">
        <v>147</v>
      </c>
    </row>
    <row r="29" spans="1:2" x14ac:dyDescent="0.3">
      <c r="A29">
        <v>8.1999999999999993</v>
      </c>
      <c r="B29">
        <v>131</v>
      </c>
    </row>
    <row r="30" spans="1:2" x14ac:dyDescent="0.3">
      <c r="A30">
        <v>5.9</v>
      </c>
      <c r="B30">
        <v>124</v>
      </c>
    </row>
    <row r="31" spans="1:2" x14ac:dyDescent="0.3">
      <c r="A31">
        <v>7</v>
      </c>
      <c r="B31">
        <v>143</v>
      </c>
    </row>
    <row r="32" spans="1:2" x14ac:dyDescent="0.3">
      <c r="A32">
        <v>7.8</v>
      </c>
      <c r="B32">
        <v>135</v>
      </c>
    </row>
    <row r="33" spans="1:2" x14ac:dyDescent="0.3">
      <c r="A33">
        <v>7.3</v>
      </c>
      <c r="B33">
        <v>195</v>
      </c>
    </row>
    <row r="34" spans="1:2" x14ac:dyDescent="0.3">
      <c r="A34">
        <v>7.2</v>
      </c>
      <c r="B34">
        <v>108</v>
      </c>
    </row>
    <row r="35" spans="1:2" x14ac:dyDescent="0.3">
      <c r="A35">
        <v>6.5</v>
      </c>
      <c r="B35">
        <v>104</v>
      </c>
    </row>
    <row r="36" spans="1:2" x14ac:dyDescent="0.3">
      <c r="A36">
        <v>6.8</v>
      </c>
      <c r="B36">
        <v>104</v>
      </c>
    </row>
    <row r="37" spans="1:2" x14ac:dyDescent="0.3">
      <c r="A37">
        <v>7.3</v>
      </c>
      <c r="B37">
        <v>150</v>
      </c>
    </row>
    <row r="38" spans="1:2" x14ac:dyDescent="0.3">
      <c r="A38">
        <v>6</v>
      </c>
      <c r="B38">
        <v>165</v>
      </c>
    </row>
    <row r="39" spans="1:2" x14ac:dyDescent="0.3">
      <c r="A39">
        <v>5.7</v>
      </c>
      <c r="B39">
        <v>130</v>
      </c>
    </row>
    <row r="40" spans="1:2" x14ac:dyDescent="0.3">
      <c r="A40">
        <v>6.4</v>
      </c>
      <c r="B40">
        <v>142</v>
      </c>
    </row>
    <row r="41" spans="1:2" x14ac:dyDescent="0.3">
      <c r="A41">
        <v>6.7</v>
      </c>
      <c r="B41">
        <v>125</v>
      </c>
    </row>
    <row r="42" spans="1:2" x14ac:dyDescent="0.3">
      <c r="A42">
        <v>6.8</v>
      </c>
      <c r="B42">
        <v>106</v>
      </c>
    </row>
    <row r="43" spans="1:2" x14ac:dyDescent="0.3">
      <c r="A43">
        <v>6.3</v>
      </c>
      <c r="B43">
        <v>123</v>
      </c>
    </row>
    <row r="44" spans="1:2" x14ac:dyDescent="0.3">
      <c r="A44">
        <v>5.6</v>
      </c>
      <c r="B44">
        <v>103</v>
      </c>
    </row>
    <row r="45" spans="1:2" x14ac:dyDescent="0.3">
      <c r="A45">
        <v>8.3000000000000007</v>
      </c>
      <c r="B45">
        <v>118</v>
      </c>
    </row>
    <row r="46" spans="1:2" x14ac:dyDescent="0.3">
      <c r="A46">
        <v>6.6</v>
      </c>
      <c r="B46">
        <v>140</v>
      </c>
    </row>
    <row r="47" spans="1:2" x14ac:dyDescent="0.3">
      <c r="A47">
        <v>7.2</v>
      </c>
      <c r="B47">
        <v>123</v>
      </c>
    </row>
    <row r="48" spans="1:2" x14ac:dyDescent="0.3">
      <c r="A48">
        <v>7</v>
      </c>
      <c r="B48">
        <v>149</v>
      </c>
    </row>
    <row r="49" spans="1:2" x14ac:dyDescent="0.3">
      <c r="A49">
        <v>8</v>
      </c>
      <c r="B49">
        <v>132</v>
      </c>
    </row>
    <row r="50" spans="1:2" x14ac:dyDescent="0.3">
      <c r="A50">
        <v>7.8</v>
      </c>
      <c r="B50">
        <v>114</v>
      </c>
    </row>
    <row r="51" spans="1:2" x14ac:dyDescent="0.3">
      <c r="A51">
        <v>6.3</v>
      </c>
      <c r="B51">
        <v>143</v>
      </c>
    </row>
    <row r="52" spans="1:2" x14ac:dyDescent="0.3">
      <c r="A52">
        <v>7.3</v>
      </c>
      <c r="B52">
        <v>116</v>
      </c>
    </row>
    <row r="53" spans="1:2" x14ac:dyDescent="0.3">
      <c r="A53">
        <v>6.6</v>
      </c>
      <c r="B53">
        <v>131</v>
      </c>
    </row>
    <row r="54" spans="1:2" x14ac:dyDescent="0.3">
      <c r="A54">
        <v>7</v>
      </c>
      <c r="B54">
        <v>154</v>
      </c>
    </row>
    <row r="55" spans="1:2" x14ac:dyDescent="0.3">
      <c r="A55">
        <v>6.3</v>
      </c>
      <c r="B55">
        <v>122</v>
      </c>
    </row>
    <row r="56" spans="1:2" x14ac:dyDescent="0.3">
      <c r="A56">
        <v>6.2</v>
      </c>
      <c r="B56">
        <v>93</v>
      </c>
    </row>
    <row r="57" spans="1:2" x14ac:dyDescent="0.3">
      <c r="A57">
        <v>6.8</v>
      </c>
      <c r="B57">
        <v>122</v>
      </c>
    </row>
    <row r="58" spans="1:2" x14ac:dyDescent="0.3">
      <c r="A58">
        <v>7.2</v>
      </c>
      <c r="B58">
        <v>98</v>
      </c>
    </row>
    <row r="59" spans="1:2" x14ac:dyDescent="0.3">
      <c r="A59">
        <v>7.5</v>
      </c>
      <c r="B59">
        <v>91</v>
      </c>
    </row>
    <row r="60" spans="1:2" x14ac:dyDescent="0.3">
      <c r="A60">
        <v>8.4</v>
      </c>
      <c r="B60">
        <v>158</v>
      </c>
    </row>
    <row r="61" spans="1:2" x14ac:dyDescent="0.3">
      <c r="A61">
        <v>6.2</v>
      </c>
      <c r="B61">
        <v>96</v>
      </c>
    </row>
    <row r="62" spans="1:2" x14ac:dyDescent="0.3">
      <c r="A62">
        <v>5.8</v>
      </c>
      <c r="B62">
        <v>127</v>
      </c>
    </row>
    <row r="63" spans="1:2" x14ac:dyDescent="0.3">
      <c r="A63">
        <v>6.8</v>
      </c>
      <c r="B63">
        <v>110</v>
      </c>
    </row>
    <row r="64" spans="1:2" x14ac:dyDescent="0.3">
      <c r="A64">
        <v>5.4</v>
      </c>
      <c r="B64">
        <v>150</v>
      </c>
    </row>
    <row r="65" spans="1:2" x14ac:dyDescent="0.3">
      <c r="A65">
        <v>6.6</v>
      </c>
      <c r="B65">
        <v>144</v>
      </c>
    </row>
    <row r="66" spans="1:2" x14ac:dyDescent="0.3">
      <c r="A66">
        <v>6.9</v>
      </c>
      <c r="B66">
        <v>152</v>
      </c>
    </row>
    <row r="67" spans="1:2" x14ac:dyDescent="0.3">
      <c r="A67">
        <v>7.3</v>
      </c>
      <c r="B67">
        <v>96</v>
      </c>
    </row>
    <row r="68" spans="1:2" x14ac:dyDescent="0.3">
      <c r="A68">
        <v>9</v>
      </c>
      <c r="B68">
        <v>94</v>
      </c>
    </row>
    <row r="69" spans="1:2" x14ac:dyDescent="0.3">
      <c r="A69">
        <v>8.3000000000000007</v>
      </c>
      <c r="B69">
        <v>126</v>
      </c>
    </row>
    <row r="70" spans="1:2" x14ac:dyDescent="0.3">
      <c r="A70">
        <v>6.5</v>
      </c>
      <c r="B70">
        <v>126</v>
      </c>
    </row>
    <row r="71" spans="1:2" x14ac:dyDescent="0.3">
      <c r="A71">
        <v>7.9</v>
      </c>
      <c r="B71">
        <v>106</v>
      </c>
    </row>
    <row r="72" spans="1:2" x14ac:dyDescent="0.3">
      <c r="A72">
        <v>7.5</v>
      </c>
      <c r="B72">
        <v>112</v>
      </c>
    </row>
    <row r="73" spans="1:2" x14ac:dyDescent="0.3">
      <c r="A73">
        <v>4.8</v>
      </c>
      <c r="B73">
        <v>123</v>
      </c>
    </row>
    <row r="74" spans="1:2" x14ac:dyDescent="0.3">
      <c r="A74">
        <v>5.2</v>
      </c>
      <c r="B74">
        <v>96</v>
      </c>
    </row>
    <row r="75" spans="1:2" x14ac:dyDescent="0.3">
      <c r="A75">
        <v>6.9</v>
      </c>
      <c r="B75">
        <v>113</v>
      </c>
    </row>
    <row r="76" spans="1:2" x14ac:dyDescent="0.3">
      <c r="A76">
        <v>5.4</v>
      </c>
      <c r="B76">
        <v>176</v>
      </c>
    </row>
    <row r="77" spans="1:2" x14ac:dyDescent="0.3">
      <c r="A77">
        <v>7.9</v>
      </c>
      <c r="B77">
        <v>118</v>
      </c>
    </row>
    <row r="78" spans="1:2" x14ac:dyDescent="0.3">
      <c r="A78">
        <v>6.1</v>
      </c>
      <c r="B78">
        <v>95</v>
      </c>
    </row>
    <row r="79" spans="1:2" x14ac:dyDescent="0.3">
      <c r="A79">
        <v>5.8</v>
      </c>
      <c r="B79">
        <v>106</v>
      </c>
    </row>
    <row r="80" spans="1:2" x14ac:dyDescent="0.3">
      <c r="A80">
        <v>8.3000000000000007</v>
      </c>
      <c r="B80">
        <v>124</v>
      </c>
    </row>
    <row r="81" spans="1:2" x14ac:dyDescent="0.3">
      <c r="A81">
        <v>7.8</v>
      </c>
      <c r="B81">
        <v>132</v>
      </c>
    </row>
    <row r="82" spans="1:2" x14ac:dyDescent="0.3">
      <c r="A82">
        <v>7</v>
      </c>
      <c r="B82">
        <v>97</v>
      </c>
    </row>
    <row r="83" spans="1:2" x14ac:dyDescent="0.3">
      <c r="A83">
        <v>6.1</v>
      </c>
      <c r="B83">
        <v>130</v>
      </c>
    </row>
    <row r="84" spans="1:2" x14ac:dyDescent="0.3">
      <c r="A84">
        <v>7</v>
      </c>
      <c r="B84">
        <v>128</v>
      </c>
    </row>
    <row r="85" spans="1:2" x14ac:dyDescent="0.3">
      <c r="A85">
        <v>7.6</v>
      </c>
      <c r="B85">
        <v>136</v>
      </c>
    </row>
    <row r="86" spans="1:2" x14ac:dyDescent="0.3">
      <c r="A86">
        <v>4.5</v>
      </c>
      <c r="B86">
        <v>93</v>
      </c>
    </row>
    <row r="87" spans="1:2" x14ac:dyDescent="0.3">
      <c r="A87">
        <v>6.3</v>
      </c>
      <c r="B87">
        <v>130</v>
      </c>
    </row>
    <row r="88" spans="1:2" x14ac:dyDescent="0.3">
      <c r="A88">
        <v>7.8</v>
      </c>
      <c r="B88">
        <v>102</v>
      </c>
    </row>
    <row r="89" spans="1:2" x14ac:dyDescent="0.3">
      <c r="A89">
        <v>6.4</v>
      </c>
      <c r="B89">
        <v>101</v>
      </c>
    </row>
    <row r="90" spans="1:2" x14ac:dyDescent="0.3">
      <c r="A90">
        <v>6.5</v>
      </c>
      <c r="B90">
        <v>100</v>
      </c>
    </row>
    <row r="91" spans="1:2" x14ac:dyDescent="0.3">
      <c r="A91">
        <v>7.9</v>
      </c>
      <c r="B91">
        <v>120</v>
      </c>
    </row>
    <row r="92" spans="1:2" x14ac:dyDescent="0.3">
      <c r="A92">
        <v>7.8</v>
      </c>
      <c r="B92">
        <v>98</v>
      </c>
    </row>
    <row r="93" spans="1:2" x14ac:dyDescent="0.3">
      <c r="A93">
        <v>6.6</v>
      </c>
      <c r="B93">
        <v>109</v>
      </c>
    </row>
    <row r="94" spans="1:2" x14ac:dyDescent="0.3">
      <c r="A94">
        <v>5.5</v>
      </c>
      <c r="B94">
        <v>121</v>
      </c>
    </row>
    <row r="95" spans="1:2" x14ac:dyDescent="0.3">
      <c r="A95">
        <v>8.1999999999999993</v>
      </c>
      <c r="B95">
        <v>169</v>
      </c>
    </row>
    <row r="96" spans="1:2" x14ac:dyDescent="0.3">
      <c r="A96">
        <v>6.4</v>
      </c>
      <c r="B96">
        <v>148</v>
      </c>
    </row>
    <row r="97" spans="1:2" x14ac:dyDescent="0.3">
      <c r="A97">
        <v>8.1</v>
      </c>
      <c r="B97">
        <v>106</v>
      </c>
    </row>
    <row r="98" spans="1:2" x14ac:dyDescent="0.3">
      <c r="A98">
        <v>8.6</v>
      </c>
      <c r="B98">
        <v>166</v>
      </c>
    </row>
    <row r="99" spans="1:2" x14ac:dyDescent="0.3">
      <c r="A99">
        <v>8.8000000000000007</v>
      </c>
      <c r="B99">
        <v>132</v>
      </c>
    </row>
    <row r="100" spans="1:2" x14ac:dyDescent="0.3">
      <c r="A100">
        <v>8.1999999999999993</v>
      </c>
      <c r="B100">
        <v>137</v>
      </c>
    </row>
    <row r="101" spans="1:2" x14ac:dyDescent="0.3">
      <c r="A101">
        <v>7.9</v>
      </c>
      <c r="B101">
        <v>109</v>
      </c>
    </row>
    <row r="102" spans="1:2" x14ac:dyDescent="0.3">
      <c r="A102">
        <v>6.7</v>
      </c>
      <c r="B102">
        <v>98</v>
      </c>
    </row>
    <row r="103" spans="1:2" x14ac:dyDescent="0.3">
      <c r="A103">
        <v>7.8</v>
      </c>
      <c r="B103">
        <v>113</v>
      </c>
    </row>
    <row r="104" spans="1:2" x14ac:dyDescent="0.3">
      <c r="A104">
        <v>7.8</v>
      </c>
      <c r="B104">
        <v>93</v>
      </c>
    </row>
    <row r="105" spans="1:2" x14ac:dyDescent="0.3">
      <c r="A105">
        <v>6.6</v>
      </c>
      <c r="B105">
        <v>123</v>
      </c>
    </row>
    <row r="106" spans="1:2" x14ac:dyDescent="0.3">
      <c r="A106">
        <v>6.1</v>
      </c>
      <c r="B106">
        <v>126</v>
      </c>
    </row>
    <row r="107" spans="1:2" x14ac:dyDescent="0.3">
      <c r="A107">
        <v>5.6</v>
      </c>
      <c r="B107">
        <v>113</v>
      </c>
    </row>
    <row r="108" spans="1:2" x14ac:dyDescent="0.3">
      <c r="A108">
        <v>6.4</v>
      </c>
      <c r="B108">
        <v>184</v>
      </c>
    </row>
    <row r="109" spans="1:2" x14ac:dyDescent="0.3">
      <c r="A109">
        <v>6.1</v>
      </c>
      <c r="B109">
        <v>144</v>
      </c>
    </row>
    <row r="110" spans="1:2" x14ac:dyDescent="0.3">
      <c r="A110">
        <v>7.3</v>
      </c>
      <c r="B110">
        <v>206</v>
      </c>
    </row>
    <row r="111" spans="1:2" x14ac:dyDescent="0.3">
      <c r="A111">
        <v>6.6</v>
      </c>
      <c r="B111">
        <v>138</v>
      </c>
    </row>
    <row r="112" spans="1:2" x14ac:dyDescent="0.3">
      <c r="A112">
        <v>6.3</v>
      </c>
      <c r="B112">
        <v>157</v>
      </c>
    </row>
    <row r="113" spans="1:2" x14ac:dyDescent="0.3">
      <c r="A113">
        <v>6.1</v>
      </c>
      <c r="B113">
        <v>102</v>
      </c>
    </row>
    <row r="114" spans="1:2" x14ac:dyDescent="0.3">
      <c r="A114">
        <v>7.1</v>
      </c>
      <c r="B114">
        <v>104</v>
      </c>
    </row>
    <row r="115" spans="1:2" x14ac:dyDescent="0.3">
      <c r="A115">
        <v>5.5</v>
      </c>
      <c r="B115">
        <v>115</v>
      </c>
    </row>
    <row r="116" spans="1:2" x14ac:dyDescent="0.3">
      <c r="A116">
        <v>7.5</v>
      </c>
      <c r="B116">
        <v>111</v>
      </c>
    </row>
    <row r="117" spans="1:2" x14ac:dyDescent="0.3">
      <c r="A117">
        <v>7.6</v>
      </c>
      <c r="B117">
        <v>128</v>
      </c>
    </row>
    <row r="118" spans="1:2" x14ac:dyDescent="0.3">
      <c r="A118">
        <v>6.4</v>
      </c>
      <c r="B118">
        <v>89</v>
      </c>
    </row>
    <row r="119" spans="1:2" x14ac:dyDescent="0.3">
      <c r="A119">
        <v>7.2</v>
      </c>
      <c r="B119">
        <v>105</v>
      </c>
    </row>
    <row r="120" spans="1:2" x14ac:dyDescent="0.3">
      <c r="A120">
        <v>6.7</v>
      </c>
      <c r="B120">
        <v>119</v>
      </c>
    </row>
    <row r="121" spans="1:2" x14ac:dyDescent="0.3">
      <c r="A121">
        <v>8</v>
      </c>
      <c r="B121">
        <v>129</v>
      </c>
    </row>
    <row r="122" spans="1:2" x14ac:dyDescent="0.3">
      <c r="A122">
        <v>8.3000000000000007</v>
      </c>
      <c r="B122">
        <v>102</v>
      </c>
    </row>
    <row r="123" spans="1:2" x14ac:dyDescent="0.3">
      <c r="A123">
        <v>6.7</v>
      </c>
      <c r="B123">
        <v>138</v>
      </c>
    </row>
    <row r="124" spans="1:2" x14ac:dyDescent="0.3">
      <c r="A124">
        <v>5.9</v>
      </c>
      <c r="B124">
        <v>112</v>
      </c>
    </row>
    <row r="125" spans="1:2" x14ac:dyDescent="0.3">
      <c r="A125">
        <v>6.7</v>
      </c>
      <c r="B125">
        <v>120</v>
      </c>
    </row>
    <row r="126" spans="1:2" x14ac:dyDescent="0.3">
      <c r="A126">
        <v>6.7</v>
      </c>
      <c r="B126">
        <v>146</v>
      </c>
    </row>
    <row r="127" spans="1:2" x14ac:dyDescent="0.3">
      <c r="A127">
        <v>7.6</v>
      </c>
      <c r="B127">
        <v>115</v>
      </c>
    </row>
    <row r="128" spans="1:2" x14ac:dyDescent="0.3">
      <c r="A128">
        <v>7.2</v>
      </c>
      <c r="B128">
        <v>96</v>
      </c>
    </row>
    <row r="129" spans="1:2" x14ac:dyDescent="0.3">
      <c r="A129">
        <v>7.1</v>
      </c>
      <c r="B129">
        <v>88</v>
      </c>
    </row>
    <row r="130" spans="1:2" x14ac:dyDescent="0.3">
      <c r="A130">
        <v>8.1</v>
      </c>
      <c r="B130">
        <v>99</v>
      </c>
    </row>
    <row r="131" spans="1:2" x14ac:dyDescent="0.3">
      <c r="A131">
        <v>6.7</v>
      </c>
      <c r="B131">
        <v>113</v>
      </c>
    </row>
    <row r="132" spans="1:2" x14ac:dyDescent="0.3">
      <c r="A132">
        <v>7</v>
      </c>
      <c r="B132">
        <v>131</v>
      </c>
    </row>
    <row r="133" spans="1:2" x14ac:dyDescent="0.3">
      <c r="A133">
        <v>6.9</v>
      </c>
      <c r="B133">
        <v>119</v>
      </c>
    </row>
    <row r="134" spans="1:2" x14ac:dyDescent="0.3">
      <c r="A134">
        <v>5.0999999999999996</v>
      </c>
      <c r="B134">
        <v>110</v>
      </c>
    </row>
    <row r="135" spans="1:2" x14ac:dyDescent="0.3">
      <c r="A135">
        <v>5.8</v>
      </c>
      <c r="B135">
        <v>91</v>
      </c>
    </row>
    <row r="136" spans="1:2" x14ac:dyDescent="0.3">
      <c r="A136">
        <v>6.2</v>
      </c>
      <c r="B136">
        <v>90</v>
      </c>
    </row>
    <row r="137" spans="1:2" x14ac:dyDescent="0.3">
      <c r="A137">
        <v>7.4</v>
      </c>
      <c r="B137">
        <v>103</v>
      </c>
    </row>
    <row r="138" spans="1:2" x14ac:dyDescent="0.3">
      <c r="A138">
        <v>5.8</v>
      </c>
      <c r="B138">
        <v>124</v>
      </c>
    </row>
    <row r="139" spans="1:2" x14ac:dyDescent="0.3">
      <c r="A139">
        <v>6.6</v>
      </c>
      <c r="B139">
        <v>131</v>
      </c>
    </row>
    <row r="140" spans="1:2" x14ac:dyDescent="0.3">
      <c r="A140">
        <v>6.2</v>
      </c>
      <c r="B140">
        <v>88</v>
      </c>
    </row>
    <row r="141" spans="1:2" x14ac:dyDescent="0.3">
      <c r="A141">
        <v>7.3</v>
      </c>
      <c r="B141">
        <v>85</v>
      </c>
    </row>
    <row r="142" spans="1:2" x14ac:dyDescent="0.3">
      <c r="A142">
        <v>4.2</v>
      </c>
      <c r="B142">
        <v>111</v>
      </c>
    </row>
    <row r="143" spans="1:2" x14ac:dyDescent="0.3">
      <c r="A143">
        <v>6.9</v>
      </c>
      <c r="B143">
        <v>92</v>
      </c>
    </row>
    <row r="144" spans="1:2" x14ac:dyDescent="0.3">
      <c r="A144">
        <v>6.4</v>
      </c>
      <c r="B144">
        <v>196</v>
      </c>
    </row>
    <row r="145" spans="1:2" x14ac:dyDescent="0.3">
      <c r="A145">
        <v>5.4</v>
      </c>
      <c r="B145">
        <v>93</v>
      </c>
    </row>
    <row r="146" spans="1:2" x14ac:dyDescent="0.3">
      <c r="A146">
        <v>6.7</v>
      </c>
      <c r="B146">
        <v>133</v>
      </c>
    </row>
    <row r="147" spans="1:2" x14ac:dyDescent="0.3">
      <c r="A147">
        <v>5.8</v>
      </c>
      <c r="B147">
        <v>116</v>
      </c>
    </row>
    <row r="148" spans="1:2" x14ac:dyDescent="0.3">
      <c r="A148">
        <v>6.9</v>
      </c>
      <c r="B148">
        <v>153</v>
      </c>
    </row>
    <row r="149" spans="1:2" x14ac:dyDescent="0.3">
      <c r="A149">
        <v>7.2</v>
      </c>
      <c r="B149">
        <v>88</v>
      </c>
    </row>
    <row r="150" spans="1:2" x14ac:dyDescent="0.3">
      <c r="A150">
        <v>6.9</v>
      </c>
      <c r="B150">
        <v>115</v>
      </c>
    </row>
    <row r="151" spans="1:2" x14ac:dyDescent="0.3">
      <c r="A151">
        <v>6.1</v>
      </c>
      <c r="B151">
        <v>95</v>
      </c>
    </row>
    <row r="152" spans="1:2" x14ac:dyDescent="0.3">
      <c r="A152">
        <v>5.5</v>
      </c>
      <c r="B152">
        <v>133</v>
      </c>
    </row>
    <row r="153" spans="1:2" x14ac:dyDescent="0.3">
      <c r="A153">
        <v>6.6</v>
      </c>
      <c r="B153">
        <v>97</v>
      </c>
    </row>
    <row r="154" spans="1:2" x14ac:dyDescent="0.3">
      <c r="A154">
        <v>6.1</v>
      </c>
      <c r="B154">
        <v>90</v>
      </c>
    </row>
    <row r="155" spans="1:2" x14ac:dyDescent="0.3">
      <c r="A155">
        <v>6.3</v>
      </c>
      <c r="B155">
        <v>154</v>
      </c>
    </row>
    <row r="156" spans="1:2" x14ac:dyDescent="0.3">
      <c r="A156">
        <v>7.2</v>
      </c>
      <c r="B156">
        <v>150</v>
      </c>
    </row>
    <row r="157" spans="1:2" x14ac:dyDescent="0.3">
      <c r="A157">
        <v>7.4</v>
      </c>
      <c r="B157">
        <v>127</v>
      </c>
    </row>
    <row r="158" spans="1:2" x14ac:dyDescent="0.3">
      <c r="A158">
        <v>7.3</v>
      </c>
      <c r="B158">
        <v>121</v>
      </c>
    </row>
    <row r="159" spans="1:2" x14ac:dyDescent="0.3">
      <c r="A159">
        <v>6.1</v>
      </c>
      <c r="B159">
        <v>102</v>
      </c>
    </row>
    <row r="160" spans="1:2" x14ac:dyDescent="0.3">
      <c r="A160">
        <v>7.7</v>
      </c>
      <c r="B160">
        <v>126</v>
      </c>
    </row>
    <row r="161" spans="1:2" x14ac:dyDescent="0.3">
      <c r="A161">
        <v>6.1</v>
      </c>
      <c r="B161">
        <v>121</v>
      </c>
    </row>
    <row r="162" spans="1:2" x14ac:dyDescent="0.3">
      <c r="A162">
        <v>8</v>
      </c>
      <c r="B162">
        <v>215</v>
      </c>
    </row>
    <row r="163" spans="1:2" x14ac:dyDescent="0.3">
      <c r="A163">
        <v>7.3</v>
      </c>
      <c r="B163">
        <v>127</v>
      </c>
    </row>
    <row r="164" spans="1:2" x14ac:dyDescent="0.3">
      <c r="A164">
        <v>7.9</v>
      </c>
      <c r="B164">
        <v>138</v>
      </c>
    </row>
    <row r="165" spans="1:2" x14ac:dyDescent="0.3">
      <c r="A165">
        <v>5.5</v>
      </c>
      <c r="B165">
        <v>122</v>
      </c>
    </row>
    <row r="166" spans="1:2" x14ac:dyDescent="0.3">
      <c r="A166">
        <v>5</v>
      </c>
      <c r="B166">
        <v>124</v>
      </c>
    </row>
    <row r="167" spans="1:2" x14ac:dyDescent="0.3">
      <c r="A167">
        <v>7.7</v>
      </c>
      <c r="B167">
        <v>106</v>
      </c>
    </row>
    <row r="168" spans="1:2" x14ac:dyDescent="0.3">
      <c r="A168">
        <v>6.6</v>
      </c>
      <c r="B168">
        <v>124</v>
      </c>
    </row>
    <row r="169" spans="1:2" x14ac:dyDescent="0.3">
      <c r="A169">
        <v>5.7</v>
      </c>
      <c r="B169">
        <v>128</v>
      </c>
    </row>
    <row r="170" spans="1:2" x14ac:dyDescent="0.3">
      <c r="A170">
        <v>5.8</v>
      </c>
      <c r="B170">
        <v>138</v>
      </c>
    </row>
    <row r="171" spans="1:2" x14ac:dyDescent="0.3">
      <c r="A171">
        <v>6</v>
      </c>
      <c r="B171">
        <v>115</v>
      </c>
    </row>
    <row r="172" spans="1:2" x14ac:dyDescent="0.3">
      <c r="A172">
        <v>6.4</v>
      </c>
      <c r="B172">
        <v>100</v>
      </c>
    </row>
    <row r="173" spans="1:2" x14ac:dyDescent="0.3">
      <c r="A173">
        <v>6.9</v>
      </c>
      <c r="B173">
        <v>135</v>
      </c>
    </row>
    <row r="174" spans="1:2" x14ac:dyDescent="0.3">
      <c r="A174">
        <v>6.4</v>
      </c>
      <c r="B174">
        <v>117</v>
      </c>
    </row>
    <row r="175" spans="1:2" x14ac:dyDescent="0.3">
      <c r="A175">
        <v>7.4</v>
      </c>
      <c r="B175">
        <v>156</v>
      </c>
    </row>
    <row r="176" spans="1:2" x14ac:dyDescent="0.3">
      <c r="A176">
        <v>5.5</v>
      </c>
      <c r="B176">
        <v>96</v>
      </c>
    </row>
    <row r="177" spans="1:2" x14ac:dyDescent="0.3">
      <c r="A177">
        <v>5.9</v>
      </c>
      <c r="B177">
        <v>107</v>
      </c>
    </row>
    <row r="178" spans="1:2" x14ac:dyDescent="0.3">
      <c r="A178">
        <v>6.8</v>
      </c>
      <c r="B178">
        <v>92</v>
      </c>
    </row>
    <row r="179" spans="1:2" x14ac:dyDescent="0.3">
      <c r="A179">
        <v>7.5</v>
      </c>
      <c r="B179">
        <v>115</v>
      </c>
    </row>
    <row r="180" spans="1:2" x14ac:dyDescent="0.3">
      <c r="A180">
        <v>6.8</v>
      </c>
      <c r="B180">
        <v>92</v>
      </c>
    </row>
    <row r="181" spans="1:2" x14ac:dyDescent="0.3">
      <c r="A181">
        <v>8.1</v>
      </c>
      <c r="B181">
        <v>117</v>
      </c>
    </row>
    <row r="182" spans="1:2" x14ac:dyDescent="0.3">
      <c r="A182">
        <v>6.5</v>
      </c>
      <c r="B182">
        <v>146</v>
      </c>
    </row>
    <row r="183" spans="1:2" x14ac:dyDescent="0.3">
      <c r="A183">
        <v>7.2</v>
      </c>
      <c r="B183">
        <v>115</v>
      </c>
    </row>
    <row r="184" spans="1:2" x14ac:dyDescent="0.3">
      <c r="A184">
        <v>6.7</v>
      </c>
      <c r="B184">
        <v>94</v>
      </c>
    </row>
    <row r="185" spans="1:2" x14ac:dyDescent="0.3">
      <c r="A185">
        <v>8.1</v>
      </c>
      <c r="B185">
        <v>116</v>
      </c>
    </row>
    <row r="186" spans="1:2" x14ac:dyDescent="0.3">
      <c r="A186">
        <v>7.6</v>
      </c>
      <c r="B186">
        <v>147</v>
      </c>
    </row>
    <row r="187" spans="1:2" x14ac:dyDescent="0.3">
      <c r="A187">
        <v>7.4</v>
      </c>
      <c r="B187">
        <v>90</v>
      </c>
    </row>
    <row r="188" spans="1:2" x14ac:dyDescent="0.3">
      <c r="A188">
        <v>7.6</v>
      </c>
      <c r="B188">
        <v>101</v>
      </c>
    </row>
    <row r="189" spans="1:2" x14ac:dyDescent="0.3">
      <c r="A189">
        <v>5.5</v>
      </c>
      <c r="B189">
        <v>138</v>
      </c>
    </row>
    <row r="190" spans="1:2" x14ac:dyDescent="0.3">
      <c r="A190">
        <v>6.7</v>
      </c>
      <c r="B190">
        <v>107</v>
      </c>
    </row>
    <row r="191" spans="1:2" x14ac:dyDescent="0.3">
      <c r="A191">
        <v>6.5</v>
      </c>
      <c r="B191">
        <v>142</v>
      </c>
    </row>
    <row r="192" spans="1:2" x14ac:dyDescent="0.3">
      <c r="A192">
        <v>6.6</v>
      </c>
      <c r="B192">
        <v>165</v>
      </c>
    </row>
    <row r="193" spans="1:2" x14ac:dyDescent="0.3">
      <c r="A193">
        <v>6.7</v>
      </c>
      <c r="B193">
        <v>100</v>
      </c>
    </row>
    <row r="194" spans="1:2" x14ac:dyDescent="0.3">
      <c r="A194">
        <v>6.4</v>
      </c>
      <c r="B194">
        <v>82</v>
      </c>
    </row>
    <row r="195" spans="1:2" x14ac:dyDescent="0.3">
      <c r="A195">
        <v>5.8</v>
      </c>
      <c r="B195">
        <v>98</v>
      </c>
    </row>
    <row r="196" spans="1:2" x14ac:dyDescent="0.3">
      <c r="A196">
        <v>7.4</v>
      </c>
      <c r="B196">
        <v>95</v>
      </c>
    </row>
    <row r="197" spans="1:2" x14ac:dyDescent="0.3">
      <c r="A197">
        <v>7.8</v>
      </c>
      <c r="B197">
        <v>159</v>
      </c>
    </row>
    <row r="198" spans="1:2" x14ac:dyDescent="0.3">
      <c r="A198">
        <v>6.6</v>
      </c>
      <c r="B198">
        <v>96</v>
      </c>
    </row>
    <row r="199" spans="1:2" x14ac:dyDescent="0.3">
      <c r="A199">
        <v>4.9000000000000004</v>
      </c>
      <c r="B199">
        <v>143</v>
      </c>
    </row>
    <row r="200" spans="1:2" x14ac:dyDescent="0.3">
      <c r="A200">
        <v>6.5</v>
      </c>
      <c r="B200">
        <v>123</v>
      </c>
    </row>
    <row r="201" spans="1:2" x14ac:dyDescent="0.3">
      <c r="A201">
        <v>7.5</v>
      </c>
      <c r="B201">
        <v>174</v>
      </c>
    </row>
    <row r="202" spans="1:2" x14ac:dyDescent="0.3">
      <c r="A202">
        <v>6.2</v>
      </c>
      <c r="B202">
        <v>101</v>
      </c>
    </row>
    <row r="203" spans="1:2" x14ac:dyDescent="0.3">
      <c r="A203">
        <v>7.3</v>
      </c>
      <c r="B203">
        <v>134</v>
      </c>
    </row>
    <row r="204" spans="1:2" x14ac:dyDescent="0.3">
      <c r="A204">
        <v>7.5</v>
      </c>
      <c r="B204">
        <v>132</v>
      </c>
    </row>
    <row r="205" spans="1:2" x14ac:dyDescent="0.3">
      <c r="A205">
        <v>5.6</v>
      </c>
      <c r="B205">
        <v>129</v>
      </c>
    </row>
    <row r="206" spans="1:2" x14ac:dyDescent="0.3">
      <c r="A206">
        <v>8.1999999999999993</v>
      </c>
      <c r="B206">
        <v>106</v>
      </c>
    </row>
    <row r="207" spans="1:2" x14ac:dyDescent="0.3">
      <c r="A207">
        <v>8.1</v>
      </c>
      <c r="B207">
        <v>113</v>
      </c>
    </row>
    <row r="208" spans="1:2" x14ac:dyDescent="0.3">
      <c r="A208">
        <v>6.4</v>
      </c>
      <c r="B208">
        <v>102</v>
      </c>
    </row>
    <row r="209" spans="1:2" x14ac:dyDescent="0.3">
      <c r="A209">
        <v>6.7</v>
      </c>
      <c r="B209">
        <v>135</v>
      </c>
    </row>
    <row r="210" spans="1:2" x14ac:dyDescent="0.3">
      <c r="A210">
        <v>6.6</v>
      </c>
      <c r="B210">
        <v>125</v>
      </c>
    </row>
    <row r="211" spans="1:2" x14ac:dyDescent="0.3">
      <c r="A211">
        <v>6.4</v>
      </c>
      <c r="B211">
        <v>110</v>
      </c>
    </row>
    <row r="212" spans="1:2" x14ac:dyDescent="0.3">
      <c r="A212">
        <v>7.5</v>
      </c>
      <c r="B212">
        <v>124</v>
      </c>
    </row>
    <row r="213" spans="1:2" x14ac:dyDescent="0.3">
      <c r="A213">
        <v>7.3</v>
      </c>
      <c r="B213">
        <v>123</v>
      </c>
    </row>
    <row r="214" spans="1:2" x14ac:dyDescent="0.3">
      <c r="A214">
        <v>7.5</v>
      </c>
      <c r="B214">
        <v>130</v>
      </c>
    </row>
    <row r="215" spans="1:2" x14ac:dyDescent="0.3">
      <c r="A215">
        <v>5.8</v>
      </c>
      <c r="B215">
        <v>92</v>
      </c>
    </row>
    <row r="216" spans="1:2" x14ac:dyDescent="0.3">
      <c r="A216">
        <v>7.5</v>
      </c>
      <c r="B216">
        <v>127</v>
      </c>
    </row>
    <row r="217" spans="1:2" x14ac:dyDescent="0.3">
      <c r="A217">
        <v>6.6</v>
      </c>
      <c r="B217">
        <v>123</v>
      </c>
    </row>
    <row r="218" spans="1:2" x14ac:dyDescent="0.3">
      <c r="A218">
        <v>6.7</v>
      </c>
      <c r="B218">
        <v>123</v>
      </c>
    </row>
    <row r="219" spans="1:2" x14ac:dyDescent="0.3">
      <c r="A219">
        <v>3.7</v>
      </c>
      <c r="B219">
        <v>107</v>
      </c>
    </row>
    <row r="220" spans="1:2" x14ac:dyDescent="0.3">
      <c r="A220">
        <v>6</v>
      </c>
      <c r="B220">
        <v>124</v>
      </c>
    </row>
    <row r="221" spans="1:2" x14ac:dyDescent="0.3">
      <c r="A221">
        <v>6.4</v>
      </c>
      <c r="B221">
        <v>77</v>
      </c>
    </row>
    <row r="222" spans="1:2" x14ac:dyDescent="0.3">
      <c r="A222">
        <v>6.1</v>
      </c>
      <c r="B222">
        <v>109</v>
      </c>
    </row>
    <row r="223" spans="1:2" x14ac:dyDescent="0.3">
      <c r="A223">
        <v>6.4</v>
      </c>
      <c r="B223">
        <v>134</v>
      </c>
    </row>
    <row r="224" spans="1:2" x14ac:dyDescent="0.3">
      <c r="A224">
        <v>5.6</v>
      </c>
      <c r="B224">
        <v>117</v>
      </c>
    </row>
    <row r="225" spans="1:2" x14ac:dyDescent="0.3">
      <c r="A225">
        <v>8</v>
      </c>
      <c r="B225">
        <v>135</v>
      </c>
    </row>
    <row r="226" spans="1:2" x14ac:dyDescent="0.3">
      <c r="A226">
        <v>5.2</v>
      </c>
      <c r="B226">
        <v>121</v>
      </c>
    </row>
    <row r="227" spans="1:2" x14ac:dyDescent="0.3">
      <c r="A227">
        <v>7.1</v>
      </c>
      <c r="B227">
        <v>117</v>
      </c>
    </row>
    <row r="228" spans="1:2" x14ac:dyDescent="0.3">
      <c r="A228">
        <v>4.8</v>
      </c>
      <c r="B228">
        <v>124</v>
      </c>
    </row>
    <row r="229" spans="1:2" x14ac:dyDescent="0.3">
      <c r="A229">
        <v>7</v>
      </c>
      <c r="B229">
        <v>140</v>
      </c>
    </row>
    <row r="230" spans="1:2" x14ac:dyDescent="0.3">
      <c r="A230">
        <v>5.4</v>
      </c>
      <c r="B230">
        <v>142</v>
      </c>
    </row>
    <row r="231" spans="1:2" x14ac:dyDescent="0.3">
      <c r="A231">
        <v>6.6</v>
      </c>
      <c r="B231">
        <v>92</v>
      </c>
    </row>
    <row r="232" spans="1:2" x14ac:dyDescent="0.3">
      <c r="A232">
        <v>6.7</v>
      </c>
      <c r="B232">
        <v>138</v>
      </c>
    </row>
    <row r="233" spans="1:2" x14ac:dyDescent="0.3">
      <c r="A233">
        <v>6.2</v>
      </c>
      <c r="B233">
        <v>136</v>
      </c>
    </row>
    <row r="234" spans="1:2" x14ac:dyDescent="0.3">
      <c r="A234">
        <v>6.1</v>
      </c>
      <c r="B234">
        <v>98</v>
      </c>
    </row>
    <row r="235" spans="1:2" x14ac:dyDescent="0.3">
      <c r="A235">
        <v>5.3</v>
      </c>
      <c r="B235">
        <v>153</v>
      </c>
    </row>
    <row r="236" spans="1:2" x14ac:dyDescent="0.3">
      <c r="A236">
        <v>6.3</v>
      </c>
      <c r="B236">
        <v>120</v>
      </c>
    </row>
    <row r="237" spans="1:2" x14ac:dyDescent="0.3">
      <c r="A237">
        <v>7</v>
      </c>
      <c r="B237">
        <v>101</v>
      </c>
    </row>
    <row r="238" spans="1:2" x14ac:dyDescent="0.3">
      <c r="A238">
        <v>7.6</v>
      </c>
      <c r="B238">
        <v>91</v>
      </c>
    </row>
    <row r="239" spans="1:2" x14ac:dyDescent="0.3">
      <c r="A239">
        <v>6.7</v>
      </c>
      <c r="B239">
        <v>108</v>
      </c>
    </row>
    <row r="240" spans="1:2" x14ac:dyDescent="0.3">
      <c r="A240">
        <v>8.1</v>
      </c>
      <c r="B240">
        <v>100</v>
      </c>
    </row>
    <row r="241" spans="1:2" x14ac:dyDescent="0.3">
      <c r="A241">
        <v>6.7</v>
      </c>
      <c r="B241">
        <v>108</v>
      </c>
    </row>
    <row r="242" spans="1:2" x14ac:dyDescent="0.3">
      <c r="A242">
        <v>6.5</v>
      </c>
      <c r="B242">
        <v>114</v>
      </c>
    </row>
    <row r="243" spans="1:2" x14ac:dyDescent="0.3">
      <c r="A243">
        <v>7.3</v>
      </c>
      <c r="B243">
        <v>119</v>
      </c>
    </row>
    <row r="244" spans="1:2" x14ac:dyDescent="0.3">
      <c r="A244">
        <v>5.0999999999999996</v>
      </c>
      <c r="B244">
        <v>142</v>
      </c>
    </row>
    <row r="245" spans="1:2" x14ac:dyDescent="0.3">
      <c r="A245">
        <v>6</v>
      </c>
      <c r="B245">
        <v>125</v>
      </c>
    </row>
    <row r="246" spans="1:2" x14ac:dyDescent="0.3">
      <c r="A246">
        <v>6.1</v>
      </c>
      <c r="B246">
        <v>126</v>
      </c>
    </row>
    <row r="247" spans="1:2" x14ac:dyDescent="0.3">
      <c r="A247">
        <v>5.9</v>
      </c>
      <c r="B247">
        <v>119</v>
      </c>
    </row>
    <row r="248" spans="1:2" x14ac:dyDescent="0.3">
      <c r="A248">
        <v>7.8</v>
      </c>
      <c r="B248">
        <v>170</v>
      </c>
    </row>
    <row r="249" spans="1:2" x14ac:dyDescent="0.3">
      <c r="A249">
        <v>5.8</v>
      </c>
      <c r="B249">
        <v>85</v>
      </c>
    </row>
    <row r="250" spans="1:2" x14ac:dyDescent="0.3">
      <c r="A250">
        <v>6.3</v>
      </c>
      <c r="B250">
        <v>119</v>
      </c>
    </row>
    <row r="251" spans="1:2" x14ac:dyDescent="0.3">
      <c r="A251">
        <v>4.3</v>
      </c>
      <c r="B251">
        <v>102</v>
      </c>
    </row>
    <row r="252" spans="1:2" x14ac:dyDescent="0.3">
      <c r="A252">
        <v>6.4</v>
      </c>
      <c r="B252">
        <v>103</v>
      </c>
    </row>
    <row r="253" spans="1:2" x14ac:dyDescent="0.3">
      <c r="A253">
        <v>6.1</v>
      </c>
      <c r="B253">
        <v>76</v>
      </c>
    </row>
    <row r="254" spans="1:2" x14ac:dyDescent="0.3">
      <c r="A254">
        <v>6.5</v>
      </c>
      <c r="B254">
        <v>120</v>
      </c>
    </row>
    <row r="255" spans="1:2" x14ac:dyDescent="0.3">
      <c r="A255">
        <v>7.1</v>
      </c>
      <c r="B255">
        <v>127</v>
      </c>
    </row>
    <row r="256" spans="1:2" x14ac:dyDescent="0.3">
      <c r="A256">
        <v>6.4</v>
      </c>
      <c r="B256">
        <v>105</v>
      </c>
    </row>
    <row r="257" spans="1:2" x14ac:dyDescent="0.3">
      <c r="A257">
        <v>6.5</v>
      </c>
      <c r="B257">
        <v>121</v>
      </c>
    </row>
    <row r="258" spans="1:2" x14ac:dyDescent="0.3">
      <c r="A258">
        <v>6.3</v>
      </c>
      <c r="B258">
        <v>114</v>
      </c>
    </row>
    <row r="259" spans="1:2" x14ac:dyDescent="0.3">
      <c r="A259">
        <v>7.5</v>
      </c>
      <c r="B259">
        <v>129</v>
      </c>
    </row>
    <row r="260" spans="1:2" x14ac:dyDescent="0.3">
      <c r="A260">
        <v>4.9000000000000004</v>
      </c>
      <c r="B260">
        <v>171</v>
      </c>
    </row>
    <row r="261" spans="1:2" x14ac:dyDescent="0.3">
      <c r="A261">
        <v>5.8</v>
      </c>
      <c r="B261">
        <v>120</v>
      </c>
    </row>
    <row r="262" spans="1:2" x14ac:dyDescent="0.3">
      <c r="A262">
        <v>7.6</v>
      </c>
      <c r="B262">
        <v>165</v>
      </c>
    </row>
    <row r="263" spans="1:2" x14ac:dyDescent="0.3">
      <c r="A263">
        <v>6.2</v>
      </c>
      <c r="B263">
        <v>82</v>
      </c>
    </row>
    <row r="264" spans="1:2" x14ac:dyDescent="0.3">
      <c r="A264">
        <v>5.5</v>
      </c>
      <c r="B264">
        <v>115</v>
      </c>
    </row>
    <row r="265" spans="1:2" x14ac:dyDescent="0.3">
      <c r="A265">
        <v>5.4</v>
      </c>
      <c r="B265">
        <v>194</v>
      </c>
    </row>
    <row r="266" spans="1:2" x14ac:dyDescent="0.3">
      <c r="A266">
        <v>5.8</v>
      </c>
      <c r="B266">
        <v>84</v>
      </c>
    </row>
    <row r="267" spans="1:2" x14ac:dyDescent="0.3">
      <c r="A267">
        <v>7.1</v>
      </c>
      <c r="B267">
        <v>97</v>
      </c>
    </row>
    <row r="268" spans="1:2" x14ac:dyDescent="0.3">
      <c r="A268">
        <v>5.4</v>
      </c>
      <c r="B268">
        <v>151</v>
      </c>
    </row>
    <row r="269" spans="1:2" x14ac:dyDescent="0.3">
      <c r="A269">
        <v>3.7</v>
      </c>
      <c r="B269">
        <v>136</v>
      </c>
    </row>
    <row r="270" spans="1:2" x14ac:dyDescent="0.3">
      <c r="A270">
        <v>6.7</v>
      </c>
      <c r="B270">
        <v>104</v>
      </c>
    </row>
    <row r="271" spans="1:2" x14ac:dyDescent="0.3">
      <c r="A271">
        <v>7.2</v>
      </c>
      <c r="B271">
        <v>127</v>
      </c>
    </row>
    <row r="272" spans="1:2" x14ac:dyDescent="0.3">
      <c r="A272">
        <v>8.8000000000000007</v>
      </c>
      <c r="B272">
        <v>171</v>
      </c>
    </row>
    <row r="273" spans="1:2" x14ac:dyDescent="0.3">
      <c r="A273">
        <v>5.8</v>
      </c>
      <c r="B273">
        <v>145</v>
      </c>
    </row>
    <row r="274" spans="1:2" x14ac:dyDescent="0.3">
      <c r="A274">
        <v>6.8</v>
      </c>
      <c r="B274">
        <v>174</v>
      </c>
    </row>
    <row r="275" spans="1:2" x14ac:dyDescent="0.3">
      <c r="A275">
        <v>3.8</v>
      </c>
      <c r="B275">
        <v>144</v>
      </c>
    </row>
    <row r="276" spans="1:2" x14ac:dyDescent="0.3">
      <c r="A276">
        <v>7.1</v>
      </c>
      <c r="B276">
        <v>119</v>
      </c>
    </row>
    <row r="277" spans="1:2" x14ac:dyDescent="0.3">
      <c r="A277">
        <v>7.2</v>
      </c>
      <c r="B277">
        <v>153</v>
      </c>
    </row>
    <row r="278" spans="1:2" x14ac:dyDescent="0.3">
      <c r="A278">
        <v>5.9</v>
      </c>
      <c r="B278">
        <v>140</v>
      </c>
    </row>
    <row r="279" spans="1:2" x14ac:dyDescent="0.3">
      <c r="A279">
        <v>7.1</v>
      </c>
      <c r="B279">
        <v>176</v>
      </c>
    </row>
    <row r="280" spans="1:2" x14ac:dyDescent="0.3">
      <c r="A280">
        <v>8.1</v>
      </c>
      <c r="B280">
        <v>141</v>
      </c>
    </row>
    <row r="281" spans="1:2" x14ac:dyDescent="0.3">
      <c r="A281">
        <v>7.2</v>
      </c>
      <c r="B281">
        <v>106</v>
      </c>
    </row>
    <row r="282" spans="1:2" x14ac:dyDescent="0.3">
      <c r="A282">
        <v>6.9</v>
      </c>
      <c r="B282">
        <v>98</v>
      </c>
    </row>
    <row r="283" spans="1:2" x14ac:dyDescent="0.3">
      <c r="A283">
        <v>4.4000000000000004</v>
      </c>
      <c r="B283">
        <v>116</v>
      </c>
    </row>
    <row r="284" spans="1:2" x14ac:dyDescent="0.3">
      <c r="A284">
        <v>6.5</v>
      </c>
      <c r="B284">
        <v>115</v>
      </c>
    </row>
    <row r="285" spans="1:2" x14ac:dyDescent="0.3">
      <c r="A285">
        <v>8.5</v>
      </c>
      <c r="B285">
        <v>165</v>
      </c>
    </row>
    <row r="286" spans="1:2" x14ac:dyDescent="0.3">
      <c r="A286">
        <v>7.7</v>
      </c>
      <c r="B286">
        <v>91</v>
      </c>
    </row>
    <row r="287" spans="1:2" x14ac:dyDescent="0.3">
      <c r="A287">
        <v>7.4</v>
      </c>
      <c r="B287">
        <v>78</v>
      </c>
    </row>
    <row r="288" spans="1:2" x14ac:dyDescent="0.3">
      <c r="A288">
        <v>8</v>
      </c>
      <c r="B288">
        <v>103</v>
      </c>
    </row>
    <row r="289" spans="1:2" x14ac:dyDescent="0.3">
      <c r="A289">
        <v>5.7</v>
      </c>
      <c r="B289">
        <v>131</v>
      </c>
    </row>
    <row r="290" spans="1:2" x14ac:dyDescent="0.3">
      <c r="A290">
        <v>8.5</v>
      </c>
      <c r="B290">
        <v>104</v>
      </c>
    </row>
    <row r="291" spans="1:2" x14ac:dyDescent="0.3">
      <c r="A291">
        <v>7</v>
      </c>
      <c r="B291">
        <v>101</v>
      </c>
    </row>
    <row r="292" spans="1:2" x14ac:dyDescent="0.3">
      <c r="A292">
        <v>7.8</v>
      </c>
      <c r="B292">
        <v>111</v>
      </c>
    </row>
    <row r="293" spans="1:2" x14ac:dyDescent="0.3">
      <c r="A293">
        <v>7.2</v>
      </c>
      <c r="B293">
        <v>102</v>
      </c>
    </row>
    <row r="294" spans="1:2" x14ac:dyDescent="0.3">
      <c r="A294">
        <v>6.4</v>
      </c>
      <c r="B294">
        <v>103</v>
      </c>
    </row>
    <row r="295" spans="1:2" x14ac:dyDescent="0.3">
      <c r="A295">
        <v>5.5</v>
      </c>
      <c r="B295">
        <v>121</v>
      </c>
    </row>
    <row r="296" spans="1:2" x14ac:dyDescent="0.3">
      <c r="A296">
        <v>6.7</v>
      </c>
      <c r="B296">
        <v>143</v>
      </c>
    </row>
    <row r="297" spans="1:2" x14ac:dyDescent="0.3">
      <c r="A297">
        <v>6.1</v>
      </c>
      <c r="B297">
        <v>240</v>
      </c>
    </row>
    <row r="298" spans="1:2" x14ac:dyDescent="0.3">
      <c r="A298">
        <v>8.5</v>
      </c>
      <c r="B298">
        <v>121</v>
      </c>
    </row>
    <row r="299" spans="1:2" x14ac:dyDescent="0.3">
      <c r="A299">
        <v>6.9</v>
      </c>
      <c r="B299">
        <v>129</v>
      </c>
    </row>
    <row r="300" spans="1:2" x14ac:dyDescent="0.3">
      <c r="A300">
        <v>7.3</v>
      </c>
      <c r="B300">
        <v>172</v>
      </c>
    </row>
    <row r="301" spans="1:2" x14ac:dyDescent="0.3">
      <c r="A301">
        <v>6.7</v>
      </c>
      <c r="B301">
        <v>101</v>
      </c>
    </row>
    <row r="302" spans="1:2" x14ac:dyDescent="0.3">
      <c r="A302">
        <v>6.9</v>
      </c>
      <c r="B302">
        <v>87</v>
      </c>
    </row>
    <row r="303" spans="1:2" x14ac:dyDescent="0.3">
      <c r="A303">
        <v>5.0999999999999996</v>
      </c>
      <c r="B303">
        <v>101</v>
      </c>
    </row>
    <row r="304" spans="1:2" x14ac:dyDescent="0.3">
      <c r="A304">
        <v>6.8</v>
      </c>
      <c r="B304">
        <v>95</v>
      </c>
    </row>
    <row r="305" spans="1:2" x14ac:dyDescent="0.3">
      <c r="A305">
        <v>5.8</v>
      </c>
      <c r="B305">
        <v>102</v>
      </c>
    </row>
    <row r="306" spans="1:2" x14ac:dyDescent="0.3">
      <c r="A306">
        <v>6.7</v>
      </c>
      <c r="B306">
        <v>131</v>
      </c>
    </row>
    <row r="307" spans="1:2" x14ac:dyDescent="0.3">
      <c r="A307">
        <v>6</v>
      </c>
      <c r="B307">
        <v>114</v>
      </c>
    </row>
    <row r="308" spans="1:2" x14ac:dyDescent="0.3">
      <c r="A308">
        <v>5.7</v>
      </c>
      <c r="B308">
        <v>94</v>
      </c>
    </row>
    <row r="309" spans="1:2" x14ac:dyDescent="0.3">
      <c r="A309">
        <v>8</v>
      </c>
      <c r="B309">
        <v>122</v>
      </c>
    </row>
    <row r="310" spans="1:2" x14ac:dyDescent="0.3">
      <c r="A310">
        <v>8.1999999999999993</v>
      </c>
      <c r="B310">
        <v>95</v>
      </c>
    </row>
    <row r="311" spans="1:2" x14ac:dyDescent="0.3">
      <c r="A311">
        <v>5.4</v>
      </c>
      <c r="B311">
        <v>115</v>
      </c>
    </row>
    <row r="312" spans="1:2" x14ac:dyDescent="0.3">
      <c r="A312">
        <v>7.2</v>
      </c>
      <c r="B312">
        <v>88</v>
      </c>
    </row>
    <row r="313" spans="1:2" x14ac:dyDescent="0.3">
      <c r="A313">
        <v>7.5</v>
      </c>
      <c r="B313">
        <v>110</v>
      </c>
    </row>
    <row r="314" spans="1:2" x14ac:dyDescent="0.3">
      <c r="A314">
        <v>7</v>
      </c>
      <c r="B314">
        <v>130</v>
      </c>
    </row>
    <row r="315" spans="1:2" x14ac:dyDescent="0.3">
      <c r="A315">
        <v>3.3</v>
      </c>
      <c r="B315">
        <v>216</v>
      </c>
    </row>
    <row r="316" spans="1:2" x14ac:dyDescent="0.3">
      <c r="A316">
        <v>6</v>
      </c>
      <c r="B316">
        <v>146</v>
      </c>
    </row>
    <row r="317" spans="1:2" x14ac:dyDescent="0.3">
      <c r="A317">
        <v>7.1</v>
      </c>
      <c r="B317">
        <v>85</v>
      </c>
    </row>
    <row r="318" spans="1:2" x14ac:dyDescent="0.3">
      <c r="A318">
        <v>5.4</v>
      </c>
      <c r="B318">
        <v>93</v>
      </c>
    </row>
    <row r="319" spans="1:2" x14ac:dyDescent="0.3">
      <c r="A319">
        <v>6.1</v>
      </c>
      <c r="B319">
        <v>152</v>
      </c>
    </row>
    <row r="320" spans="1:2" x14ac:dyDescent="0.3">
      <c r="A320">
        <v>5.3</v>
      </c>
      <c r="B320">
        <v>85</v>
      </c>
    </row>
    <row r="321" spans="1:2" x14ac:dyDescent="0.3">
      <c r="A321">
        <v>2.2000000000000002</v>
      </c>
      <c r="B321">
        <v>126</v>
      </c>
    </row>
    <row r="322" spans="1:2" x14ac:dyDescent="0.3">
      <c r="A322">
        <v>7</v>
      </c>
      <c r="B322">
        <v>146</v>
      </c>
    </row>
    <row r="323" spans="1:2" x14ac:dyDescent="0.3">
      <c r="A323">
        <v>3.8</v>
      </c>
      <c r="B323">
        <v>89</v>
      </c>
    </row>
    <row r="324" spans="1:2" x14ac:dyDescent="0.3">
      <c r="A324">
        <v>6.9</v>
      </c>
      <c r="B324">
        <v>88</v>
      </c>
    </row>
    <row r="325" spans="1:2" x14ac:dyDescent="0.3">
      <c r="A325">
        <v>7.2</v>
      </c>
      <c r="B325">
        <v>105</v>
      </c>
    </row>
    <row r="326" spans="1:2" x14ac:dyDescent="0.3">
      <c r="A326">
        <v>7.3</v>
      </c>
      <c r="B326">
        <v>135</v>
      </c>
    </row>
    <row r="327" spans="1:2" x14ac:dyDescent="0.3">
      <c r="A327">
        <v>6.3</v>
      </c>
      <c r="B327">
        <v>100</v>
      </c>
    </row>
    <row r="328" spans="1:2" x14ac:dyDescent="0.3">
      <c r="A328">
        <v>7.5</v>
      </c>
      <c r="B328">
        <v>192</v>
      </c>
    </row>
    <row r="329" spans="1:2" x14ac:dyDescent="0.3">
      <c r="A329">
        <v>7.6</v>
      </c>
      <c r="B329">
        <v>172</v>
      </c>
    </row>
    <row r="330" spans="1:2" x14ac:dyDescent="0.3">
      <c r="A330">
        <v>6.8</v>
      </c>
      <c r="B330">
        <v>102</v>
      </c>
    </row>
    <row r="331" spans="1:2" x14ac:dyDescent="0.3">
      <c r="A331">
        <v>5.2</v>
      </c>
      <c r="B331">
        <v>100</v>
      </c>
    </row>
    <row r="332" spans="1:2" x14ac:dyDescent="0.3">
      <c r="A332">
        <v>7.7</v>
      </c>
      <c r="B332">
        <v>119</v>
      </c>
    </row>
    <row r="333" spans="1:2" x14ac:dyDescent="0.3">
      <c r="A333">
        <v>6.2</v>
      </c>
      <c r="B333">
        <v>92</v>
      </c>
    </row>
    <row r="334" spans="1:2" x14ac:dyDescent="0.3">
      <c r="A334">
        <v>7.7</v>
      </c>
      <c r="B334">
        <v>105</v>
      </c>
    </row>
    <row r="335" spans="1:2" x14ac:dyDescent="0.3">
      <c r="A335">
        <v>4.3</v>
      </c>
      <c r="B335">
        <v>107</v>
      </c>
    </row>
    <row r="336" spans="1:2" x14ac:dyDescent="0.3">
      <c r="A336">
        <v>6.9</v>
      </c>
      <c r="B336">
        <v>101</v>
      </c>
    </row>
    <row r="337" spans="1:2" x14ac:dyDescent="0.3">
      <c r="A337">
        <v>6.6</v>
      </c>
      <c r="B337">
        <v>137</v>
      </c>
    </row>
    <row r="338" spans="1:2" x14ac:dyDescent="0.3">
      <c r="A338">
        <v>7</v>
      </c>
      <c r="B338">
        <v>115</v>
      </c>
    </row>
    <row r="339" spans="1:2" x14ac:dyDescent="0.3">
      <c r="A339">
        <v>6.7</v>
      </c>
      <c r="B339">
        <v>124</v>
      </c>
    </row>
    <row r="340" spans="1:2" x14ac:dyDescent="0.3">
      <c r="A340">
        <v>8.1999999999999993</v>
      </c>
      <c r="B340">
        <v>118</v>
      </c>
    </row>
    <row r="341" spans="1:2" x14ac:dyDescent="0.3">
      <c r="A341">
        <v>8.9</v>
      </c>
      <c r="B341">
        <v>98</v>
      </c>
    </row>
    <row r="342" spans="1:2" x14ac:dyDescent="0.3">
      <c r="A342">
        <v>8.6999999999999993</v>
      </c>
      <c r="B342">
        <v>82</v>
      </c>
    </row>
    <row r="343" spans="1:2" x14ac:dyDescent="0.3">
      <c r="A343">
        <v>5.5</v>
      </c>
      <c r="B343">
        <v>98</v>
      </c>
    </row>
    <row r="344" spans="1:2" x14ac:dyDescent="0.3">
      <c r="A344">
        <v>5.7</v>
      </c>
      <c r="B344">
        <v>90</v>
      </c>
    </row>
    <row r="345" spans="1:2" x14ac:dyDescent="0.3">
      <c r="A345">
        <v>6.3</v>
      </c>
      <c r="B345">
        <v>130</v>
      </c>
    </row>
    <row r="346" spans="1:2" x14ac:dyDescent="0.3">
      <c r="A346">
        <v>5.9</v>
      </c>
      <c r="B346">
        <v>90</v>
      </c>
    </row>
    <row r="347" spans="1:2" x14ac:dyDescent="0.3">
      <c r="A347">
        <v>7.6</v>
      </c>
      <c r="B347">
        <v>94</v>
      </c>
    </row>
    <row r="348" spans="1:2" x14ac:dyDescent="0.3">
      <c r="A348">
        <v>6.6</v>
      </c>
      <c r="B348">
        <v>114</v>
      </c>
    </row>
    <row r="349" spans="1:2" x14ac:dyDescent="0.3">
      <c r="A349">
        <v>5.3</v>
      </c>
      <c r="B349">
        <v>94</v>
      </c>
    </row>
    <row r="350" spans="1:2" x14ac:dyDescent="0.3">
      <c r="A350">
        <v>6</v>
      </c>
      <c r="B350">
        <v>151</v>
      </c>
    </row>
    <row r="351" spans="1:2" x14ac:dyDescent="0.3">
      <c r="A351">
        <v>8</v>
      </c>
      <c r="B351">
        <v>88</v>
      </c>
    </row>
    <row r="352" spans="1:2" x14ac:dyDescent="0.3">
      <c r="A352">
        <v>5.6</v>
      </c>
      <c r="B352">
        <v>121</v>
      </c>
    </row>
    <row r="353" spans="1:2" x14ac:dyDescent="0.3">
      <c r="A353">
        <v>5.9</v>
      </c>
      <c r="B353">
        <v>158</v>
      </c>
    </row>
    <row r="354" spans="1:2" x14ac:dyDescent="0.3">
      <c r="A354">
        <v>7.3</v>
      </c>
      <c r="B354">
        <v>128</v>
      </c>
    </row>
    <row r="355" spans="1:2" x14ac:dyDescent="0.3">
      <c r="A355">
        <v>7.9</v>
      </c>
      <c r="B355">
        <v>128</v>
      </c>
    </row>
    <row r="356" spans="1:2" x14ac:dyDescent="0.3">
      <c r="A356">
        <v>6.8</v>
      </c>
      <c r="B356">
        <v>95</v>
      </c>
    </row>
    <row r="357" spans="1:2" x14ac:dyDescent="0.3">
      <c r="A357">
        <v>6.6</v>
      </c>
      <c r="B357">
        <v>92</v>
      </c>
    </row>
    <row r="358" spans="1:2" x14ac:dyDescent="0.3">
      <c r="A358">
        <v>6.6</v>
      </c>
      <c r="B358">
        <v>121</v>
      </c>
    </row>
    <row r="359" spans="1:2" x14ac:dyDescent="0.3">
      <c r="A359">
        <v>7</v>
      </c>
      <c r="B359">
        <v>113</v>
      </c>
    </row>
    <row r="360" spans="1:2" x14ac:dyDescent="0.3">
      <c r="A360">
        <v>7</v>
      </c>
      <c r="B360">
        <v>106</v>
      </c>
    </row>
    <row r="361" spans="1:2" x14ac:dyDescent="0.3">
      <c r="A361">
        <v>7.3</v>
      </c>
      <c r="B361">
        <v>146</v>
      </c>
    </row>
    <row r="362" spans="1:2" x14ac:dyDescent="0.3">
      <c r="A362">
        <v>5.5</v>
      </c>
      <c r="B362">
        <v>88</v>
      </c>
    </row>
    <row r="363" spans="1:2" x14ac:dyDescent="0.3">
      <c r="A363">
        <v>8.5</v>
      </c>
      <c r="B363">
        <v>150</v>
      </c>
    </row>
    <row r="364" spans="1:2" x14ac:dyDescent="0.3">
      <c r="A364">
        <v>7.5</v>
      </c>
      <c r="B364">
        <v>119</v>
      </c>
    </row>
    <row r="365" spans="1:2" x14ac:dyDescent="0.3">
      <c r="A365">
        <v>7</v>
      </c>
      <c r="B365">
        <v>128</v>
      </c>
    </row>
    <row r="366" spans="1:2" x14ac:dyDescent="0.3">
      <c r="A366">
        <v>7.8</v>
      </c>
      <c r="B366">
        <v>106</v>
      </c>
    </row>
    <row r="367" spans="1:2" x14ac:dyDescent="0.3">
      <c r="A367">
        <v>7.6</v>
      </c>
      <c r="B367">
        <v>117</v>
      </c>
    </row>
    <row r="368" spans="1:2" x14ac:dyDescent="0.3">
      <c r="A368">
        <v>7.6</v>
      </c>
      <c r="B368">
        <v>129</v>
      </c>
    </row>
    <row r="369" spans="1:2" x14ac:dyDescent="0.3">
      <c r="A369">
        <v>6.1</v>
      </c>
      <c r="B369">
        <v>116</v>
      </c>
    </row>
    <row r="370" spans="1:2" x14ac:dyDescent="0.3">
      <c r="A370">
        <v>6.8</v>
      </c>
      <c r="B370">
        <v>114</v>
      </c>
    </row>
    <row r="371" spans="1:2" x14ac:dyDescent="0.3">
      <c r="A371">
        <v>5</v>
      </c>
      <c r="B371">
        <v>114</v>
      </c>
    </row>
    <row r="372" spans="1:2" x14ac:dyDescent="0.3">
      <c r="A372">
        <v>7.1</v>
      </c>
      <c r="B372">
        <v>96</v>
      </c>
    </row>
    <row r="373" spans="1:2" x14ac:dyDescent="0.3">
      <c r="A373">
        <v>5.5</v>
      </c>
      <c r="B373">
        <v>132</v>
      </c>
    </row>
    <row r="374" spans="1:2" x14ac:dyDescent="0.3">
      <c r="A374">
        <v>5.6</v>
      </c>
      <c r="B374">
        <v>104</v>
      </c>
    </row>
    <row r="375" spans="1:2" x14ac:dyDescent="0.3">
      <c r="A375">
        <v>7.1</v>
      </c>
      <c r="B375">
        <v>111</v>
      </c>
    </row>
    <row r="376" spans="1:2" x14ac:dyDescent="0.3">
      <c r="A376">
        <v>4.9000000000000004</v>
      </c>
      <c r="B376">
        <v>138</v>
      </c>
    </row>
    <row r="377" spans="1:2" x14ac:dyDescent="0.3">
      <c r="A377">
        <v>7.4</v>
      </c>
      <c r="B377">
        <v>100</v>
      </c>
    </row>
    <row r="378" spans="1:2" x14ac:dyDescent="0.3">
      <c r="A378">
        <v>5.7</v>
      </c>
      <c r="B378">
        <v>129</v>
      </c>
    </row>
    <row r="379" spans="1:2" x14ac:dyDescent="0.3">
      <c r="A379">
        <v>6.4</v>
      </c>
      <c r="B379">
        <v>144</v>
      </c>
    </row>
    <row r="380" spans="1:2" x14ac:dyDescent="0.3">
      <c r="A380">
        <v>5.9</v>
      </c>
      <c r="B380">
        <v>110</v>
      </c>
    </row>
    <row r="381" spans="1:2" x14ac:dyDescent="0.3">
      <c r="A381">
        <v>5.5</v>
      </c>
      <c r="B381">
        <v>140</v>
      </c>
    </row>
    <row r="382" spans="1:2" x14ac:dyDescent="0.3">
      <c r="A382">
        <v>6.9</v>
      </c>
      <c r="B382">
        <v>113</v>
      </c>
    </row>
    <row r="383" spans="1:2" x14ac:dyDescent="0.3">
      <c r="A383">
        <v>6.2</v>
      </c>
      <c r="B383">
        <v>106</v>
      </c>
    </row>
    <row r="384" spans="1:2" x14ac:dyDescent="0.3">
      <c r="A384">
        <v>7</v>
      </c>
      <c r="B384">
        <v>143</v>
      </c>
    </row>
    <row r="385" spans="1:2" x14ac:dyDescent="0.3">
      <c r="A385">
        <v>5.6</v>
      </c>
      <c r="B385">
        <v>108</v>
      </c>
    </row>
    <row r="386" spans="1:2" x14ac:dyDescent="0.3">
      <c r="A386">
        <v>7</v>
      </c>
      <c r="B386">
        <v>108</v>
      </c>
    </row>
    <row r="387" spans="1:2" x14ac:dyDescent="0.3">
      <c r="A387">
        <v>6.8</v>
      </c>
      <c r="B387">
        <v>124</v>
      </c>
    </row>
    <row r="388" spans="1:2" x14ac:dyDescent="0.3">
      <c r="A388">
        <v>5.4</v>
      </c>
      <c r="B388">
        <v>116</v>
      </c>
    </row>
    <row r="389" spans="1:2" x14ac:dyDescent="0.3">
      <c r="A389">
        <v>6.1</v>
      </c>
      <c r="B389">
        <v>110</v>
      </c>
    </row>
    <row r="390" spans="1:2" x14ac:dyDescent="0.3">
      <c r="A390">
        <v>6.7</v>
      </c>
      <c r="B390">
        <v>91</v>
      </c>
    </row>
    <row r="391" spans="1:2" x14ac:dyDescent="0.3">
      <c r="A391">
        <v>4.3</v>
      </c>
      <c r="B391">
        <v>107</v>
      </c>
    </row>
    <row r="392" spans="1:2" x14ac:dyDescent="0.3">
      <c r="A392">
        <v>6.9</v>
      </c>
      <c r="B392">
        <v>115</v>
      </c>
    </row>
    <row r="393" spans="1:2" x14ac:dyDescent="0.3">
      <c r="A393">
        <v>8</v>
      </c>
      <c r="B393">
        <v>100</v>
      </c>
    </row>
    <row r="394" spans="1:2" x14ac:dyDescent="0.3">
      <c r="A394">
        <v>4.4000000000000004</v>
      </c>
      <c r="B394">
        <v>104</v>
      </c>
    </row>
    <row r="395" spans="1:2" x14ac:dyDescent="0.3">
      <c r="A395">
        <v>7.3</v>
      </c>
      <c r="B395">
        <v>138</v>
      </c>
    </row>
    <row r="396" spans="1:2" x14ac:dyDescent="0.3">
      <c r="A396">
        <v>6.3</v>
      </c>
      <c r="B396">
        <v>140</v>
      </c>
    </row>
    <row r="397" spans="1:2" x14ac:dyDescent="0.3">
      <c r="A397">
        <v>6.7</v>
      </c>
      <c r="B397">
        <v>120</v>
      </c>
    </row>
    <row r="398" spans="1:2" x14ac:dyDescent="0.3">
      <c r="A398">
        <v>7.7</v>
      </c>
      <c r="B398">
        <v>122</v>
      </c>
    </row>
    <row r="399" spans="1:2" x14ac:dyDescent="0.3">
      <c r="A399">
        <v>6.5</v>
      </c>
      <c r="B399">
        <v>83</v>
      </c>
    </row>
    <row r="400" spans="1:2" x14ac:dyDescent="0.3">
      <c r="A400">
        <v>7.8</v>
      </c>
      <c r="B400">
        <v>139</v>
      </c>
    </row>
    <row r="401" spans="1:2" x14ac:dyDescent="0.3">
      <c r="A401">
        <v>6.4</v>
      </c>
      <c r="B401">
        <v>131</v>
      </c>
    </row>
    <row r="402" spans="1:2" x14ac:dyDescent="0.3">
      <c r="A402">
        <v>7.8</v>
      </c>
      <c r="B402">
        <v>104</v>
      </c>
    </row>
    <row r="403" spans="1:2" x14ac:dyDescent="0.3">
      <c r="A403">
        <v>5.8</v>
      </c>
      <c r="B403">
        <v>130</v>
      </c>
    </row>
    <row r="404" spans="1:2" x14ac:dyDescent="0.3">
      <c r="A404">
        <v>7.1</v>
      </c>
      <c r="B404">
        <v>145</v>
      </c>
    </row>
    <row r="405" spans="1:2" x14ac:dyDescent="0.3">
      <c r="A405">
        <v>7.1</v>
      </c>
      <c r="B405">
        <v>104</v>
      </c>
    </row>
    <row r="406" spans="1:2" x14ac:dyDescent="0.3">
      <c r="A406">
        <v>8.6</v>
      </c>
      <c r="B406">
        <v>97</v>
      </c>
    </row>
    <row r="407" spans="1:2" x14ac:dyDescent="0.3">
      <c r="A407">
        <v>6.8</v>
      </c>
      <c r="B407">
        <v>178</v>
      </c>
    </row>
    <row r="408" spans="1:2" x14ac:dyDescent="0.3">
      <c r="A408">
        <v>4.8</v>
      </c>
      <c r="B408">
        <v>108</v>
      </c>
    </row>
    <row r="409" spans="1:2" x14ac:dyDescent="0.3">
      <c r="A409">
        <v>6.2</v>
      </c>
      <c r="B409">
        <v>106</v>
      </c>
    </row>
    <row r="410" spans="1:2" x14ac:dyDescent="0.3">
      <c r="A410">
        <v>6.9</v>
      </c>
      <c r="B410">
        <v>112</v>
      </c>
    </row>
    <row r="411" spans="1:2" x14ac:dyDescent="0.3">
      <c r="A411">
        <v>7.3</v>
      </c>
      <c r="B411">
        <v>135</v>
      </c>
    </row>
    <row r="412" spans="1:2" x14ac:dyDescent="0.3">
      <c r="A412">
        <v>6.6</v>
      </c>
      <c r="B412">
        <v>109</v>
      </c>
    </row>
    <row r="413" spans="1:2" x14ac:dyDescent="0.3">
      <c r="A413">
        <v>6.9</v>
      </c>
      <c r="B413">
        <v>86</v>
      </c>
    </row>
    <row r="414" spans="1:2" x14ac:dyDescent="0.3">
      <c r="A414">
        <v>6.2</v>
      </c>
      <c r="B414">
        <v>95</v>
      </c>
    </row>
    <row r="415" spans="1:2" x14ac:dyDescent="0.3">
      <c r="A415">
        <v>6.7</v>
      </c>
      <c r="B415">
        <v>107</v>
      </c>
    </row>
    <row r="416" spans="1:2" x14ac:dyDescent="0.3">
      <c r="A416">
        <v>7.6</v>
      </c>
      <c r="B416">
        <v>82</v>
      </c>
    </row>
    <row r="417" spans="1:2" x14ac:dyDescent="0.3">
      <c r="A417">
        <v>6.7</v>
      </c>
      <c r="B417">
        <v>88</v>
      </c>
    </row>
    <row r="418" spans="1:2" x14ac:dyDescent="0.3">
      <c r="A418">
        <v>6.2</v>
      </c>
      <c r="B418">
        <v>120</v>
      </c>
    </row>
    <row r="419" spans="1:2" x14ac:dyDescent="0.3">
      <c r="A419">
        <v>7.3</v>
      </c>
      <c r="B419">
        <v>162</v>
      </c>
    </row>
    <row r="420" spans="1:2" x14ac:dyDescent="0.3">
      <c r="A420">
        <v>6</v>
      </c>
      <c r="B420">
        <v>123</v>
      </c>
    </row>
    <row r="421" spans="1:2" x14ac:dyDescent="0.3">
      <c r="A421">
        <v>7.1</v>
      </c>
      <c r="B421">
        <v>101</v>
      </c>
    </row>
    <row r="422" spans="1:2" x14ac:dyDescent="0.3">
      <c r="A422">
        <v>7.1</v>
      </c>
      <c r="B422">
        <v>113</v>
      </c>
    </row>
    <row r="423" spans="1:2" x14ac:dyDescent="0.3">
      <c r="A423">
        <v>5.5</v>
      </c>
      <c r="B423">
        <v>110</v>
      </c>
    </row>
    <row r="424" spans="1:2" x14ac:dyDescent="0.3">
      <c r="A424">
        <v>7.8</v>
      </c>
      <c r="B424">
        <v>142</v>
      </c>
    </row>
    <row r="425" spans="1:2" x14ac:dyDescent="0.3">
      <c r="A425">
        <v>5.6</v>
      </c>
      <c r="B425">
        <v>102</v>
      </c>
    </row>
    <row r="426" spans="1:2" x14ac:dyDescent="0.3">
      <c r="A426">
        <v>7.5</v>
      </c>
      <c r="B426">
        <v>126</v>
      </c>
    </row>
    <row r="427" spans="1:2" x14ac:dyDescent="0.3">
      <c r="A427">
        <v>5.4</v>
      </c>
      <c r="B427">
        <v>83</v>
      </c>
    </row>
    <row r="428" spans="1:2" x14ac:dyDescent="0.3">
      <c r="A428">
        <v>4.3</v>
      </c>
      <c r="B428">
        <v>85</v>
      </c>
    </row>
    <row r="429" spans="1:2" x14ac:dyDescent="0.3">
      <c r="A429">
        <v>4.9000000000000004</v>
      </c>
      <c r="B429">
        <v>120</v>
      </c>
    </row>
    <row r="430" spans="1:2" x14ac:dyDescent="0.3">
      <c r="A430">
        <v>7.1</v>
      </c>
      <c r="B430">
        <v>116</v>
      </c>
    </row>
    <row r="431" spans="1:2" x14ac:dyDescent="0.3">
      <c r="A431">
        <v>6.4</v>
      </c>
      <c r="B431">
        <v>113</v>
      </c>
    </row>
    <row r="432" spans="1:2" x14ac:dyDescent="0.3">
      <c r="A432">
        <v>6.9</v>
      </c>
      <c r="B432">
        <v>87</v>
      </c>
    </row>
    <row r="433" spans="1:2" x14ac:dyDescent="0.3">
      <c r="A433">
        <v>4.3</v>
      </c>
      <c r="B433">
        <v>101</v>
      </c>
    </row>
    <row r="434" spans="1:2" x14ac:dyDescent="0.3">
      <c r="A434">
        <v>6.1</v>
      </c>
      <c r="B434">
        <v>110</v>
      </c>
    </row>
    <row r="435" spans="1:2" x14ac:dyDescent="0.3">
      <c r="A435">
        <v>7</v>
      </c>
      <c r="B435">
        <v>128</v>
      </c>
    </row>
    <row r="436" spans="1:2" x14ac:dyDescent="0.3">
      <c r="A436">
        <v>7.7</v>
      </c>
      <c r="B436">
        <v>138</v>
      </c>
    </row>
    <row r="437" spans="1:2" x14ac:dyDescent="0.3">
      <c r="A437">
        <v>5.9</v>
      </c>
      <c r="B437">
        <v>88</v>
      </c>
    </row>
    <row r="438" spans="1:2" x14ac:dyDescent="0.3">
      <c r="A438">
        <v>6.7</v>
      </c>
      <c r="B438">
        <v>91</v>
      </c>
    </row>
    <row r="439" spans="1:2" x14ac:dyDescent="0.3">
      <c r="A439">
        <v>6.5</v>
      </c>
      <c r="B439">
        <v>138</v>
      </c>
    </row>
    <row r="440" spans="1:2" x14ac:dyDescent="0.3">
      <c r="A440">
        <v>7.1</v>
      </c>
      <c r="B440">
        <v>99</v>
      </c>
    </row>
    <row r="441" spans="1:2" x14ac:dyDescent="0.3">
      <c r="A441">
        <v>7.3</v>
      </c>
      <c r="B441">
        <v>117</v>
      </c>
    </row>
    <row r="442" spans="1:2" x14ac:dyDescent="0.3">
      <c r="A442">
        <v>6.5</v>
      </c>
      <c r="B442">
        <v>117</v>
      </c>
    </row>
    <row r="443" spans="1:2" x14ac:dyDescent="0.3">
      <c r="A443">
        <v>7</v>
      </c>
      <c r="B443">
        <v>123</v>
      </c>
    </row>
    <row r="444" spans="1:2" x14ac:dyDescent="0.3">
      <c r="A444">
        <v>6.8</v>
      </c>
      <c r="B444">
        <v>118</v>
      </c>
    </row>
    <row r="445" spans="1:2" x14ac:dyDescent="0.3">
      <c r="A445">
        <v>7.2</v>
      </c>
      <c r="B445">
        <v>154</v>
      </c>
    </row>
    <row r="446" spans="1:2" x14ac:dyDescent="0.3">
      <c r="A446">
        <v>6.4</v>
      </c>
      <c r="B446">
        <v>118</v>
      </c>
    </row>
    <row r="447" spans="1:2" x14ac:dyDescent="0.3">
      <c r="A447">
        <v>6.1</v>
      </c>
      <c r="B447">
        <v>90</v>
      </c>
    </row>
    <row r="448" spans="1:2" x14ac:dyDescent="0.3">
      <c r="A448">
        <v>6.7</v>
      </c>
      <c r="B448">
        <v>113</v>
      </c>
    </row>
    <row r="449" spans="1:2" x14ac:dyDescent="0.3">
      <c r="A449">
        <v>6.4</v>
      </c>
      <c r="B449">
        <v>88</v>
      </c>
    </row>
    <row r="450" spans="1:2" x14ac:dyDescent="0.3">
      <c r="A450">
        <v>4.4000000000000004</v>
      </c>
      <c r="B450">
        <v>93</v>
      </c>
    </row>
    <row r="451" spans="1:2" x14ac:dyDescent="0.3">
      <c r="A451">
        <v>5.4</v>
      </c>
      <c r="B451">
        <v>104</v>
      </c>
    </row>
    <row r="452" spans="1:2" x14ac:dyDescent="0.3">
      <c r="A452">
        <v>6.5</v>
      </c>
      <c r="B452">
        <v>135</v>
      </c>
    </row>
    <row r="453" spans="1:2" x14ac:dyDescent="0.3">
      <c r="A453">
        <v>6.7</v>
      </c>
      <c r="B453">
        <v>134</v>
      </c>
    </row>
    <row r="454" spans="1:2" x14ac:dyDescent="0.3">
      <c r="A454">
        <v>8.1</v>
      </c>
      <c r="B454">
        <v>98</v>
      </c>
    </row>
    <row r="455" spans="1:2" x14ac:dyDescent="0.3">
      <c r="A455">
        <v>5.6</v>
      </c>
      <c r="B455">
        <v>80</v>
      </c>
    </row>
    <row r="456" spans="1:2" x14ac:dyDescent="0.3">
      <c r="A456">
        <v>6.3</v>
      </c>
      <c r="B456">
        <v>83</v>
      </c>
    </row>
    <row r="457" spans="1:2" x14ac:dyDescent="0.3">
      <c r="A457">
        <v>7.3</v>
      </c>
      <c r="B457">
        <v>102</v>
      </c>
    </row>
    <row r="458" spans="1:2" x14ac:dyDescent="0.3">
      <c r="A458">
        <v>6.1</v>
      </c>
      <c r="B458">
        <v>130</v>
      </c>
    </row>
    <row r="459" spans="1:2" x14ac:dyDescent="0.3">
      <c r="A459">
        <v>7.7</v>
      </c>
      <c r="B459">
        <v>129</v>
      </c>
    </row>
    <row r="460" spans="1:2" x14ac:dyDescent="0.3">
      <c r="A460">
        <v>6.4</v>
      </c>
      <c r="B460">
        <v>89</v>
      </c>
    </row>
    <row r="461" spans="1:2" x14ac:dyDescent="0.3">
      <c r="A461">
        <v>8.8000000000000007</v>
      </c>
      <c r="B461">
        <v>74</v>
      </c>
    </row>
    <row r="462" spans="1:2" x14ac:dyDescent="0.3">
      <c r="A462">
        <v>6.8</v>
      </c>
      <c r="B462">
        <v>96</v>
      </c>
    </row>
    <row r="463" spans="1:2" x14ac:dyDescent="0.3">
      <c r="A463">
        <v>6.6</v>
      </c>
      <c r="B463">
        <v>114</v>
      </c>
    </row>
    <row r="464" spans="1:2" x14ac:dyDescent="0.3">
      <c r="A464">
        <v>7.2</v>
      </c>
      <c r="B464">
        <v>99</v>
      </c>
    </row>
    <row r="465" spans="1:2" x14ac:dyDescent="0.3">
      <c r="A465">
        <v>6.9</v>
      </c>
      <c r="B465">
        <v>129</v>
      </c>
    </row>
    <row r="466" spans="1:2" x14ac:dyDescent="0.3">
      <c r="A466">
        <v>5.2</v>
      </c>
      <c r="B466">
        <v>113</v>
      </c>
    </row>
    <row r="467" spans="1:2" x14ac:dyDescent="0.3">
      <c r="A467">
        <v>4.9000000000000004</v>
      </c>
      <c r="B467">
        <v>90</v>
      </c>
    </row>
    <row r="468" spans="1:2" x14ac:dyDescent="0.3">
      <c r="A468">
        <v>6.3</v>
      </c>
      <c r="B468">
        <v>118</v>
      </c>
    </row>
    <row r="469" spans="1:2" x14ac:dyDescent="0.3">
      <c r="A469">
        <v>5.6</v>
      </c>
      <c r="B469">
        <v>106</v>
      </c>
    </row>
    <row r="470" spans="1:2" x14ac:dyDescent="0.3">
      <c r="A470">
        <v>5.5</v>
      </c>
      <c r="B470">
        <v>89</v>
      </c>
    </row>
    <row r="471" spans="1:2" x14ac:dyDescent="0.3">
      <c r="A471">
        <v>6.7</v>
      </c>
      <c r="B471">
        <v>145</v>
      </c>
    </row>
    <row r="472" spans="1:2" x14ac:dyDescent="0.3">
      <c r="A472">
        <v>7.6</v>
      </c>
      <c r="B472">
        <v>114</v>
      </c>
    </row>
    <row r="473" spans="1:2" x14ac:dyDescent="0.3">
      <c r="A473">
        <v>5.7</v>
      </c>
      <c r="B473">
        <v>87</v>
      </c>
    </row>
    <row r="474" spans="1:2" x14ac:dyDescent="0.3">
      <c r="A474">
        <v>4.5999999999999996</v>
      </c>
      <c r="B474">
        <v>119</v>
      </c>
    </row>
    <row r="475" spans="1:2" x14ac:dyDescent="0.3">
      <c r="A475">
        <v>7</v>
      </c>
      <c r="B475">
        <v>91</v>
      </c>
    </row>
    <row r="476" spans="1:2" x14ac:dyDescent="0.3">
      <c r="A476">
        <v>5.2</v>
      </c>
      <c r="B476">
        <v>118</v>
      </c>
    </row>
    <row r="477" spans="1:2" x14ac:dyDescent="0.3">
      <c r="A477">
        <v>5.0999999999999996</v>
      </c>
      <c r="B477">
        <v>116</v>
      </c>
    </row>
    <row r="478" spans="1:2" x14ac:dyDescent="0.3">
      <c r="A478">
        <v>6.6</v>
      </c>
      <c r="B478">
        <v>177</v>
      </c>
    </row>
    <row r="479" spans="1:2" x14ac:dyDescent="0.3">
      <c r="A479">
        <v>7</v>
      </c>
      <c r="B479">
        <v>97</v>
      </c>
    </row>
    <row r="480" spans="1:2" x14ac:dyDescent="0.3">
      <c r="A480">
        <v>6.7</v>
      </c>
      <c r="B480">
        <v>106</v>
      </c>
    </row>
    <row r="481" spans="1:2" x14ac:dyDescent="0.3">
      <c r="A481">
        <v>7.6</v>
      </c>
      <c r="B481">
        <v>106</v>
      </c>
    </row>
    <row r="482" spans="1:2" x14ac:dyDescent="0.3">
      <c r="A482">
        <v>7.3</v>
      </c>
      <c r="B482">
        <v>94</v>
      </c>
    </row>
    <row r="483" spans="1:2" x14ac:dyDescent="0.3">
      <c r="A483">
        <v>5.9</v>
      </c>
      <c r="B483">
        <v>104</v>
      </c>
    </row>
    <row r="484" spans="1:2" x14ac:dyDescent="0.3">
      <c r="A484">
        <v>5.6</v>
      </c>
      <c r="B484">
        <v>102</v>
      </c>
    </row>
    <row r="485" spans="1:2" x14ac:dyDescent="0.3">
      <c r="A485">
        <v>6.5</v>
      </c>
      <c r="B485">
        <v>105</v>
      </c>
    </row>
    <row r="486" spans="1:2" x14ac:dyDescent="0.3">
      <c r="A486">
        <v>5.9</v>
      </c>
      <c r="B486">
        <v>135</v>
      </c>
    </row>
    <row r="487" spans="1:2" x14ac:dyDescent="0.3">
      <c r="A487">
        <v>7</v>
      </c>
      <c r="B487">
        <v>73</v>
      </c>
    </row>
    <row r="488" spans="1:2" x14ac:dyDescent="0.3">
      <c r="A488">
        <v>5.3</v>
      </c>
      <c r="B488">
        <v>94</v>
      </c>
    </row>
    <row r="489" spans="1:2" x14ac:dyDescent="0.3">
      <c r="A489">
        <v>5.9</v>
      </c>
      <c r="B489">
        <v>95</v>
      </c>
    </row>
    <row r="490" spans="1:2" x14ac:dyDescent="0.3">
      <c r="A490">
        <v>6.3</v>
      </c>
      <c r="B490">
        <v>124</v>
      </c>
    </row>
    <row r="491" spans="1:2" x14ac:dyDescent="0.3">
      <c r="A491">
        <v>6.4</v>
      </c>
      <c r="B491">
        <v>136</v>
      </c>
    </row>
    <row r="492" spans="1:2" x14ac:dyDescent="0.3">
      <c r="A492">
        <v>6.9</v>
      </c>
      <c r="B492">
        <v>91</v>
      </c>
    </row>
    <row r="493" spans="1:2" x14ac:dyDescent="0.3">
      <c r="A493">
        <v>6.3</v>
      </c>
      <c r="B493">
        <v>107</v>
      </c>
    </row>
    <row r="494" spans="1:2" x14ac:dyDescent="0.3">
      <c r="A494">
        <v>7.3</v>
      </c>
      <c r="B494">
        <v>108</v>
      </c>
    </row>
    <row r="495" spans="1:2" x14ac:dyDescent="0.3">
      <c r="A495">
        <v>5.8</v>
      </c>
      <c r="B495">
        <v>99</v>
      </c>
    </row>
    <row r="496" spans="1:2" x14ac:dyDescent="0.3">
      <c r="A496">
        <v>5.2</v>
      </c>
      <c r="B496">
        <v>92</v>
      </c>
    </row>
    <row r="497" spans="1:2" x14ac:dyDescent="0.3">
      <c r="A497">
        <v>2.4</v>
      </c>
      <c r="B497">
        <v>87</v>
      </c>
    </row>
    <row r="498" spans="1:2" x14ac:dyDescent="0.3">
      <c r="A498">
        <v>5.7</v>
      </c>
      <c r="B498">
        <v>110</v>
      </c>
    </row>
    <row r="499" spans="1:2" x14ac:dyDescent="0.3">
      <c r="A499">
        <v>5.8</v>
      </c>
      <c r="B499">
        <v>98</v>
      </c>
    </row>
    <row r="500" spans="1:2" x14ac:dyDescent="0.3">
      <c r="A500">
        <v>5.6</v>
      </c>
      <c r="B500">
        <v>154</v>
      </c>
    </row>
    <row r="501" spans="1:2" x14ac:dyDescent="0.3">
      <c r="A501">
        <v>6</v>
      </c>
      <c r="B501">
        <v>129</v>
      </c>
    </row>
    <row r="502" spans="1:2" x14ac:dyDescent="0.3">
      <c r="A502">
        <v>5.8</v>
      </c>
      <c r="B502">
        <v>86</v>
      </c>
    </row>
    <row r="503" spans="1:2" x14ac:dyDescent="0.3">
      <c r="A503">
        <v>6</v>
      </c>
      <c r="B503">
        <v>109</v>
      </c>
    </row>
    <row r="504" spans="1:2" x14ac:dyDescent="0.3">
      <c r="A504">
        <v>5.7</v>
      </c>
      <c r="B504">
        <v>104</v>
      </c>
    </row>
    <row r="505" spans="1:2" x14ac:dyDescent="0.3">
      <c r="A505">
        <v>6</v>
      </c>
      <c r="B505">
        <v>110</v>
      </c>
    </row>
    <row r="506" spans="1:2" x14ac:dyDescent="0.3">
      <c r="A506">
        <v>7.8</v>
      </c>
      <c r="B506">
        <v>136</v>
      </c>
    </row>
    <row r="507" spans="1:2" x14ac:dyDescent="0.3">
      <c r="A507">
        <v>4.2</v>
      </c>
      <c r="B507">
        <v>115</v>
      </c>
    </row>
    <row r="508" spans="1:2" x14ac:dyDescent="0.3">
      <c r="A508">
        <v>5.6</v>
      </c>
      <c r="B508">
        <v>99</v>
      </c>
    </row>
    <row r="509" spans="1:2" x14ac:dyDescent="0.3">
      <c r="A509">
        <v>4.4000000000000004</v>
      </c>
      <c r="B509">
        <v>117</v>
      </c>
    </row>
    <row r="510" spans="1:2" x14ac:dyDescent="0.3">
      <c r="A510">
        <v>8.1999999999999993</v>
      </c>
      <c r="B510">
        <v>125</v>
      </c>
    </row>
    <row r="511" spans="1:2" x14ac:dyDescent="0.3">
      <c r="A511">
        <v>8.5</v>
      </c>
      <c r="B511">
        <v>110</v>
      </c>
    </row>
    <row r="512" spans="1:2" x14ac:dyDescent="0.3">
      <c r="A512">
        <v>5.8</v>
      </c>
      <c r="B512">
        <v>125</v>
      </c>
    </row>
    <row r="513" spans="1:2" x14ac:dyDescent="0.3">
      <c r="A513">
        <v>6.5</v>
      </c>
      <c r="B513">
        <v>102</v>
      </c>
    </row>
    <row r="514" spans="1:2" x14ac:dyDescent="0.3">
      <c r="A514">
        <v>7.2</v>
      </c>
      <c r="B514">
        <v>128</v>
      </c>
    </row>
    <row r="515" spans="1:2" x14ac:dyDescent="0.3">
      <c r="A515">
        <v>6.7</v>
      </c>
      <c r="B515">
        <v>100</v>
      </c>
    </row>
    <row r="516" spans="1:2" x14ac:dyDescent="0.3">
      <c r="A516">
        <v>3.4</v>
      </c>
      <c r="B516">
        <v>124</v>
      </c>
    </row>
    <row r="517" spans="1:2" x14ac:dyDescent="0.3">
      <c r="A517">
        <v>5.9</v>
      </c>
      <c r="B517">
        <v>102</v>
      </c>
    </row>
    <row r="518" spans="1:2" x14ac:dyDescent="0.3">
      <c r="A518">
        <v>7.8</v>
      </c>
      <c r="B518">
        <v>90</v>
      </c>
    </row>
    <row r="519" spans="1:2" x14ac:dyDescent="0.3">
      <c r="A519">
        <v>5.9</v>
      </c>
      <c r="B519">
        <v>130</v>
      </c>
    </row>
    <row r="520" spans="1:2" x14ac:dyDescent="0.3">
      <c r="A520">
        <v>4.0999999999999996</v>
      </c>
      <c r="B520">
        <v>118</v>
      </c>
    </row>
    <row r="521" spans="1:2" x14ac:dyDescent="0.3">
      <c r="A521">
        <v>6.8</v>
      </c>
      <c r="B521">
        <v>163</v>
      </c>
    </row>
    <row r="522" spans="1:2" x14ac:dyDescent="0.3">
      <c r="A522">
        <v>5.8</v>
      </c>
      <c r="B522">
        <v>142</v>
      </c>
    </row>
    <row r="523" spans="1:2" x14ac:dyDescent="0.3">
      <c r="A523">
        <v>7.5</v>
      </c>
      <c r="B523">
        <v>100</v>
      </c>
    </row>
    <row r="524" spans="1:2" x14ac:dyDescent="0.3">
      <c r="A524">
        <v>6.9</v>
      </c>
      <c r="B524">
        <v>116</v>
      </c>
    </row>
    <row r="525" spans="1:2" x14ac:dyDescent="0.3">
      <c r="A525">
        <v>6.5</v>
      </c>
      <c r="B525">
        <v>131</v>
      </c>
    </row>
    <row r="526" spans="1:2" x14ac:dyDescent="0.3">
      <c r="A526">
        <v>6.9</v>
      </c>
      <c r="B526">
        <v>91</v>
      </c>
    </row>
    <row r="527" spans="1:2" x14ac:dyDescent="0.3">
      <c r="A527">
        <v>7.9</v>
      </c>
      <c r="B527">
        <v>123</v>
      </c>
    </row>
    <row r="528" spans="1:2" x14ac:dyDescent="0.3">
      <c r="A528">
        <v>7.4</v>
      </c>
      <c r="B528">
        <v>134</v>
      </c>
    </row>
    <row r="529" spans="1:2" x14ac:dyDescent="0.3">
      <c r="A529">
        <v>6.7</v>
      </c>
      <c r="B529">
        <v>148</v>
      </c>
    </row>
    <row r="530" spans="1:2" x14ac:dyDescent="0.3">
      <c r="A530">
        <v>7.4</v>
      </c>
      <c r="B530">
        <v>110</v>
      </c>
    </row>
    <row r="531" spans="1:2" x14ac:dyDescent="0.3">
      <c r="A531">
        <v>6.9</v>
      </c>
      <c r="B531">
        <v>113</v>
      </c>
    </row>
    <row r="532" spans="1:2" x14ac:dyDescent="0.3">
      <c r="A532">
        <v>6.8</v>
      </c>
      <c r="B532">
        <v>94</v>
      </c>
    </row>
    <row r="533" spans="1:2" x14ac:dyDescent="0.3">
      <c r="A533">
        <v>6.7</v>
      </c>
      <c r="B533">
        <v>116</v>
      </c>
    </row>
    <row r="534" spans="1:2" x14ac:dyDescent="0.3">
      <c r="A534">
        <v>5.0999999999999996</v>
      </c>
      <c r="B534">
        <v>99</v>
      </c>
    </row>
    <row r="535" spans="1:2" x14ac:dyDescent="0.3">
      <c r="A535">
        <v>4.0999999999999996</v>
      </c>
      <c r="B535">
        <v>93</v>
      </c>
    </row>
    <row r="536" spans="1:2" x14ac:dyDescent="0.3">
      <c r="A536">
        <v>7.3</v>
      </c>
      <c r="B536">
        <v>113</v>
      </c>
    </row>
    <row r="537" spans="1:2" x14ac:dyDescent="0.3">
      <c r="A537">
        <v>6</v>
      </c>
      <c r="B537">
        <v>106</v>
      </c>
    </row>
    <row r="538" spans="1:2" x14ac:dyDescent="0.3">
      <c r="A538">
        <v>7.3</v>
      </c>
      <c r="B538">
        <v>91</v>
      </c>
    </row>
    <row r="539" spans="1:2" x14ac:dyDescent="0.3">
      <c r="A539">
        <v>7.5</v>
      </c>
      <c r="B539">
        <v>128</v>
      </c>
    </row>
    <row r="540" spans="1:2" x14ac:dyDescent="0.3">
      <c r="A540">
        <v>5.4</v>
      </c>
      <c r="B540">
        <v>98</v>
      </c>
    </row>
    <row r="541" spans="1:2" x14ac:dyDescent="0.3">
      <c r="A541">
        <v>5.9</v>
      </c>
      <c r="B541">
        <v>134</v>
      </c>
    </row>
    <row r="542" spans="1:2" x14ac:dyDescent="0.3">
      <c r="A542">
        <v>7.1</v>
      </c>
      <c r="B542">
        <v>97</v>
      </c>
    </row>
    <row r="543" spans="1:2" x14ac:dyDescent="0.3">
      <c r="A543">
        <v>6</v>
      </c>
      <c r="B543">
        <v>112</v>
      </c>
    </row>
    <row r="544" spans="1:2" x14ac:dyDescent="0.3">
      <c r="A544">
        <v>6.5</v>
      </c>
      <c r="B544">
        <v>153</v>
      </c>
    </row>
    <row r="545" spans="1:2" x14ac:dyDescent="0.3">
      <c r="A545">
        <v>8.3000000000000007</v>
      </c>
      <c r="B545">
        <v>110</v>
      </c>
    </row>
    <row r="546" spans="1:2" x14ac:dyDescent="0.3">
      <c r="A546">
        <v>5.7</v>
      </c>
      <c r="B546">
        <v>122</v>
      </c>
    </row>
    <row r="547" spans="1:2" x14ac:dyDescent="0.3">
      <c r="A547">
        <v>7.6</v>
      </c>
      <c r="B547">
        <v>87</v>
      </c>
    </row>
    <row r="548" spans="1:2" x14ac:dyDescent="0.3">
      <c r="A548">
        <v>6.6</v>
      </c>
      <c r="B548">
        <v>178</v>
      </c>
    </row>
    <row r="549" spans="1:2" x14ac:dyDescent="0.3">
      <c r="A549">
        <v>5.4</v>
      </c>
      <c r="B549">
        <v>125</v>
      </c>
    </row>
    <row r="550" spans="1:2" x14ac:dyDescent="0.3">
      <c r="A550">
        <v>7.3</v>
      </c>
      <c r="B550">
        <v>87</v>
      </c>
    </row>
    <row r="551" spans="1:2" x14ac:dyDescent="0.3">
      <c r="A551">
        <v>6.5</v>
      </c>
      <c r="B551">
        <v>152</v>
      </c>
    </row>
    <row r="552" spans="1:2" x14ac:dyDescent="0.3">
      <c r="A552">
        <v>6.6</v>
      </c>
      <c r="B552">
        <v>116</v>
      </c>
    </row>
    <row r="553" spans="1:2" x14ac:dyDescent="0.3">
      <c r="A553">
        <v>6.6</v>
      </c>
      <c r="B553">
        <v>109</v>
      </c>
    </row>
    <row r="554" spans="1:2" x14ac:dyDescent="0.3">
      <c r="A554">
        <v>5.9</v>
      </c>
      <c r="B554">
        <v>108</v>
      </c>
    </row>
    <row r="555" spans="1:2" x14ac:dyDescent="0.3">
      <c r="A555">
        <v>6.7</v>
      </c>
      <c r="B555">
        <v>85</v>
      </c>
    </row>
    <row r="556" spans="1:2" x14ac:dyDescent="0.3">
      <c r="A556">
        <v>6.1</v>
      </c>
      <c r="B556">
        <v>106</v>
      </c>
    </row>
    <row r="557" spans="1:2" x14ac:dyDescent="0.3">
      <c r="A557">
        <v>6.6</v>
      </c>
      <c r="B557">
        <v>93</v>
      </c>
    </row>
    <row r="558" spans="1:2" x14ac:dyDescent="0.3">
      <c r="A558">
        <v>6.6</v>
      </c>
      <c r="B558">
        <v>117</v>
      </c>
    </row>
    <row r="559" spans="1:2" x14ac:dyDescent="0.3">
      <c r="A559">
        <v>5.3</v>
      </c>
      <c r="B559">
        <v>116</v>
      </c>
    </row>
    <row r="560" spans="1:2" x14ac:dyDescent="0.3">
      <c r="A560">
        <v>6</v>
      </c>
      <c r="B560">
        <v>132</v>
      </c>
    </row>
    <row r="561" spans="1:2" x14ac:dyDescent="0.3">
      <c r="A561">
        <v>6</v>
      </c>
      <c r="B561">
        <v>92</v>
      </c>
    </row>
    <row r="562" spans="1:2" x14ac:dyDescent="0.3">
      <c r="A562">
        <v>4.7</v>
      </c>
      <c r="B562">
        <v>139</v>
      </c>
    </row>
    <row r="563" spans="1:2" x14ac:dyDescent="0.3">
      <c r="A563">
        <v>6.1</v>
      </c>
      <c r="B563">
        <v>153</v>
      </c>
    </row>
    <row r="564" spans="1:2" x14ac:dyDescent="0.3">
      <c r="A564">
        <v>7.2</v>
      </c>
      <c r="B564">
        <v>142</v>
      </c>
    </row>
    <row r="565" spans="1:2" x14ac:dyDescent="0.3">
      <c r="A565">
        <v>6.4</v>
      </c>
      <c r="B565">
        <v>101</v>
      </c>
    </row>
    <row r="566" spans="1:2" x14ac:dyDescent="0.3">
      <c r="A566">
        <v>6.1</v>
      </c>
      <c r="B566">
        <v>124</v>
      </c>
    </row>
    <row r="567" spans="1:2" x14ac:dyDescent="0.3">
      <c r="A567">
        <v>5.9</v>
      </c>
      <c r="B567">
        <v>117</v>
      </c>
    </row>
    <row r="568" spans="1:2" x14ac:dyDescent="0.3">
      <c r="A568">
        <v>6</v>
      </c>
      <c r="B568">
        <v>141</v>
      </c>
    </row>
    <row r="569" spans="1:2" x14ac:dyDescent="0.3">
      <c r="A569">
        <v>6.3</v>
      </c>
      <c r="B569">
        <v>110</v>
      </c>
    </row>
    <row r="570" spans="1:2" x14ac:dyDescent="0.3">
      <c r="A570">
        <v>5.6</v>
      </c>
      <c r="B570">
        <v>109</v>
      </c>
    </row>
    <row r="571" spans="1:2" x14ac:dyDescent="0.3">
      <c r="A571">
        <v>6.4</v>
      </c>
      <c r="B571">
        <v>88</v>
      </c>
    </row>
    <row r="572" spans="1:2" x14ac:dyDescent="0.3">
      <c r="A572">
        <v>7.1</v>
      </c>
      <c r="B572">
        <v>124</v>
      </c>
    </row>
    <row r="573" spans="1:2" x14ac:dyDescent="0.3">
      <c r="A573">
        <v>6.6</v>
      </c>
      <c r="B573">
        <v>119</v>
      </c>
    </row>
    <row r="574" spans="1:2" x14ac:dyDescent="0.3">
      <c r="A574">
        <v>4.5999999999999996</v>
      </c>
      <c r="B574">
        <v>103</v>
      </c>
    </row>
    <row r="575" spans="1:2" x14ac:dyDescent="0.3">
      <c r="A575">
        <v>8.4</v>
      </c>
      <c r="B575">
        <v>116</v>
      </c>
    </row>
    <row r="576" spans="1:2" x14ac:dyDescent="0.3">
      <c r="A576">
        <v>7.1</v>
      </c>
      <c r="B576">
        <v>125</v>
      </c>
    </row>
    <row r="577" spans="1:2" x14ac:dyDescent="0.3">
      <c r="A577">
        <v>7.4</v>
      </c>
      <c r="B577">
        <v>125</v>
      </c>
    </row>
    <row r="578" spans="1:2" x14ac:dyDescent="0.3">
      <c r="A578">
        <v>6.9</v>
      </c>
      <c r="B578">
        <v>146</v>
      </c>
    </row>
    <row r="579" spans="1:2" x14ac:dyDescent="0.3">
      <c r="A579">
        <v>4.5</v>
      </c>
      <c r="B579">
        <v>118</v>
      </c>
    </row>
    <row r="580" spans="1:2" x14ac:dyDescent="0.3">
      <c r="A580">
        <v>7.1</v>
      </c>
      <c r="B580">
        <v>171</v>
      </c>
    </row>
    <row r="581" spans="1:2" x14ac:dyDescent="0.3">
      <c r="A581">
        <v>6.5</v>
      </c>
      <c r="B581">
        <v>136</v>
      </c>
    </row>
    <row r="582" spans="1:2" x14ac:dyDescent="0.3">
      <c r="A582">
        <v>5.3</v>
      </c>
      <c r="B582">
        <v>92</v>
      </c>
    </row>
    <row r="583" spans="1:2" x14ac:dyDescent="0.3">
      <c r="A583">
        <v>6.7</v>
      </c>
      <c r="B583">
        <v>116</v>
      </c>
    </row>
    <row r="584" spans="1:2" x14ac:dyDescent="0.3">
      <c r="A584">
        <v>7.2</v>
      </c>
      <c r="B584">
        <v>127</v>
      </c>
    </row>
    <row r="585" spans="1:2" x14ac:dyDescent="0.3">
      <c r="A585">
        <v>7.2</v>
      </c>
      <c r="B585">
        <v>136</v>
      </c>
    </row>
    <row r="586" spans="1:2" x14ac:dyDescent="0.3">
      <c r="A586">
        <v>5.5</v>
      </c>
      <c r="B586">
        <v>111</v>
      </c>
    </row>
    <row r="587" spans="1:2" x14ac:dyDescent="0.3">
      <c r="A587">
        <v>5.8</v>
      </c>
      <c r="B587">
        <v>116</v>
      </c>
    </row>
    <row r="588" spans="1:2" x14ac:dyDescent="0.3">
      <c r="A588">
        <v>6</v>
      </c>
      <c r="B588">
        <v>113</v>
      </c>
    </row>
    <row r="589" spans="1:2" x14ac:dyDescent="0.3">
      <c r="A589">
        <v>6.6</v>
      </c>
      <c r="B589">
        <v>97</v>
      </c>
    </row>
    <row r="590" spans="1:2" x14ac:dyDescent="0.3">
      <c r="A590">
        <v>8.3000000000000007</v>
      </c>
      <c r="B590">
        <v>88</v>
      </c>
    </row>
    <row r="591" spans="1:2" x14ac:dyDescent="0.3">
      <c r="A591">
        <v>6.7</v>
      </c>
      <c r="B591">
        <v>136</v>
      </c>
    </row>
    <row r="592" spans="1:2" x14ac:dyDescent="0.3">
      <c r="A592">
        <v>6</v>
      </c>
      <c r="B592">
        <v>125</v>
      </c>
    </row>
    <row r="593" spans="1:2" x14ac:dyDescent="0.3">
      <c r="A593">
        <v>7.1</v>
      </c>
      <c r="B593">
        <v>116</v>
      </c>
    </row>
    <row r="594" spans="1:2" x14ac:dyDescent="0.3">
      <c r="A594">
        <v>6</v>
      </c>
      <c r="B594">
        <v>98</v>
      </c>
    </row>
    <row r="595" spans="1:2" x14ac:dyDescent="0.3">
      <c r="A595">
        <v>7.5</v>
      </c>
      <c r="B595">
        <v>91</v>
      </c>
    </row>
    <row r="596" spans="1:2" x14ac:dyDescent="0.3">
      <c r="A596">
        <v>6.9</v>
      </c>
      <c r="B596">
        <v>97</v>
      </c>
    </row>
    <row r="597" spans="1:2" x14ac:dyDescent="0.3">
      <c r="A597">
        <v>5.6</v>
      </c>
      <c r="B597">
        <v>95</v>
      </c>
    </row>
    <row r="598" spans="1:2" x14ac:dyDescent="0.3">
      <c r="A598">
        <v>5.6</v>
      </c>
      <c r="B598">
        <v>133</v>
      </c>
    </row>
    <row r="599" spans="1:2" x14ac:dyDescent="0.3">
      <c r="A599">
        <v>4.5</v>
      </c>
      <c r="B599">
        <v>106</v>
      </c>
    </row>
    <row r="600" spans="1:2" x14ac:dyDescent="0.3">
      <c r="A600">
        <v>7.1</v>
      </c>
      <c r="B600">
        <v>116</v>
      </c>
    </row>
    <row r="601" spans="1:2" x14ac:dyDescent="0.3">
      <c r="A601">
        <v>6.5</v>
      </c>
      <c r="B601">
        <v>115</v>
      </c>
    </row>
    <row r="602" spans="1:2" x14ac:dyDescent="0.3">
      <c r="A602">
        <v>6.4</v>
      </c>
      <c r="B602">
        <v>99</v>
      </c>
    </row>
    <row r="603" spans="1:2" x14ac:dyDescent="0.3">
      <c r="A603">
        <v>5.8</v>
      </c>
      <c r="B603">
        <v>124</v>
      </c>
    </row>
    <row r="604" spans="1:2" x14ac:dyDescent="0.3">
      <c r="A604">
        <v>8</v>
      </c>
      <c r="B604">
        <v>124</v>
      </c>
    </row>
    <row r="605" spans="1:2" x14ac:dyDescent="0.3">
      <c r="A605">
        <v>6.2</v>
      </c>
      <c r="B605">
        <v>124</v>
      </c>
    </row>
    <row r="606" spans="1:2" x14ac:dyDescent="0.3">
      <c r="A606">
        <v>7.2</v>
      </c>
      <c r="B606">
        <v>87</v>
      </c>
    </row>
    <row r="607" spans="1:2" x14ac:dyDescent="0.3">
      <c r="A607">
        <v>6.1</v>
      </c>
      <c r="B607">
        <v>105</v>
      </c>
    </row>
    <row r="608" spans="1:2" x14ac:dyDescent="0.3">
      <c r="A608">
        <v>7.6</v>
      </c>
      <c r="B608">
        <v>125</v>
      </c>
    </row>
    <row r="609" spans="1:2" x14ac:dyDescent="0.3">
      <c r="A609">
        <v>6.3</v>
      </c>
      <c r="B609">
        <v>141</v>
      </c>
    </row>
    <row r="610" spans="1:2" x14ac:dyDescent="0.3">
      <c r="A610">
        <v>6.3</v>
      </c>
      <c r="B610">
        <v>121</v>
      </c>
    </row>
    <row r="611" spans="1:2" x14ac:dyDescent="0.3">
      <c r="A611">
        <v>6.3</v>
      </c>
      <c r="B611">
        <v>111</v>
      </c>
    </row>
    <row r="612" spans="1:2" x14ac:dyDescent="0.3">
      <c r="A612">
        <v>7.7</v>
      </c>
      <c r="B612">
        <v>157</v>
      </c>
    </row>
    <row r="613" spans="1:2" x14ac:dyDescent="0.3">
      <c r="A613">
        <v>7</v>
      </c>
      <c r="B613">
        <v>128</v>
      </c>
    </row>
    <row r="614" spans="1:2" x14ac:dyDescent="0.3">
      <c r="A614">
        <v>5.3</v>
      </c>
      <c r="B614">
        <v>105</v>
      </c>
    </row>
    <row r="615" spans="1:2" x14ac:dyDescent="0.3">
      <c r="A615">
        <v>5.6</v>
      </c>
      <c r="B615">
        <v>113</v>
      </c>
    </row>
    <row r="616" spans="1:2" x14ac:dyDescent="0.3">
      <c r="A616">
        <v>5.2</v>
      </c>
      <c r="B616">
        <v>121</v>
      </c>
    </row>
    <row r="617" spans="1:2" x14ac:dyDescent="0.3">
      <c r="A617">
        <v>5.4</v>
      </c>
      <c r="B617">
        <v>102</v>
      </c>
    </row>
    <row r="618" spans="1:2" x14ac:dyDescent="0.3">
      <c r="A618">
        <v>6.4</v>
      </c>
      <c r="B618">
        <v>169</v>
      </c>
    </row>
    <row r="619" spans="1:2" x14ac:dyDescent="0.3">
      <c r="A619">
        <v>5.9</v>
      </c>
      <c r="B619">
        <v>132</v>
      </c>
    </row>
    <row r="620" spans="1:2" x14ac:dyDescent="0.3">
      <c r="A620">
        <v>6.3</v>
      </c>
      <c r="B620">
        <v>127</v>
      </c>
    </row>
    <row r="621" spans="1:2" x14ac:dyDescent="0.3">
      <c r="A621">
        <v>6.5</v>
      </c>
      <c r="B621">
        <v>103</v>
      </c>
    </row>
    <row r="622" spans="1:2" x14ac:dyDescent="0.3">
      <c r="A622">
        <v>3</v>
      </c>
      <c r="B622">
        <v>136</v>
      </c>
    </row>
    <row r="623" spans="1:2" x14ac:dyDescent="0.3">
      <c r="A623">
        <v>3.6</v>
      </c>
      <c r="B623">
        <v>150</v>
      </c>
    </row>
    <row r="624" spans="1:2" x14ac:dyDescent="0.3">
      <c r="A624">
        <v>5.8</v>
      </c>
      <c r="B624">
        <v>136</v>
      </c>
    </row>
    <row r="625" spans="1:2" x14ac:dyDescent="0.3">
      <c r="A625">
        <v>6.2</v>
      </c>
      <c r="B625">
        <v>140</v>
      </c>
    </row>
    <row r="626" spans="1:2" x14ac:dyDescent="0.3">
      <c r="A626">
        <v>5.6</v>
      </c>
      <c r="B626">
        <v>113</v>
      </c>
    </row>
    <row r="627" spans="1:2" x14ac:dyDescent="0.3">
      <c r="A627">
        <v>5.4</v>
      </c>
      <c r="B627">
        <v>104</v>
      </c>
    </row>
    <row r="628" spans="1:2" x14ac:dyDescent="0.3">
      <c r="A628">
        <v>6.1</v>
      </c>
      <c r="B628">
        <v>158</v>
      </c>
    </row>
    <row r="629" spans="1:2" x14ac:dyDescent="0.3">
      <c r="A629">
        <v>4.2</v>
      </c>
      <c r="B629">
        <v>119</v>
      </c>
    </row>
    <row r="630" spans="1:2" x14ac:dyDescent="0.3">
      <c r="A630">
        <v>6.7</v>
      </c>
      <c r="B630">
        <v>106</v>
      </c>
    </row>
    <row r="631" spans="1:2" x14ac:dyDescent="0.3">
      <c r="A631">
        <v>4.2</v>
      </c>
      <c r="B631">
        <v>136</v>
      </c>
    </row>
    <row r="632" spans="1:2" x14ac:dyDescent="0.3">
      <c r="A632">
        <v>6.4</v>
      </c>
      <c r="B632">
        <v>95</v>
      </c>
    </row>
    <row r="633" spans="1:2" x14ac:dyDescent="0.3">
      <c r="A633">
        <v>4.9000000000000004</v>
      </c>
      <c r="B633">
        <v>137</v>
      </c>
    </row>
    <row r="634" spans="1:2" x14ac:dyDescent="0.3">
      <c r="A634">
        <v>6.8</v>
      </c>
      <c r="B634">
        <v>130</v>
      </c>
    </row>
    <row r="635" spans="1:2" x14ac:dyDescent="0.3">
      <c r="A635">
        <v>7.7</v>
      </c>
      <c r="B635">
        <v>124</v>
      </c>
    </row>
    <row r="636" spans="1:2" x14ac:dyDescent="0.3">
      <c r="A636">
        <v>5.6</v>
      </c>
      <c r="B636">
        <v>108</v>
      </c>
    </row>
    <row r="637" spans="1:2" x14ac:dyDescent="0.3">
      <c r="A637">
        <v>6.4</v>
      </c>
      <c r="B637">
        <v>104</v>
      </c>
    </row>
    <row r="638" spans="1:2" x14ac:dyDescent="0.3">
      <c r="A638">
        <v>7.2</v>
      </c>
      <c r="B638">
        <v>129</v>
      </c>
    </row>
    <row r="639" spans="1:2" x14ac:dyDescent="0.3">
      <c r="A639">
        <v>6</v>
      </c>
      <c r="B639">
        <v>117</v>
      </c>
    </row>
    <row r="640" spans="1:2" x14ac:dyDescent="0.3">
      <c r="A640">
        <v>5.9</v>
      </c>
      <c r="B640">
        <v>99</v>
      </c>
    </row>
    <row r="641" spans="1:2" x14ac:dyDescent="0.3">
      <c r="A641">
        <v>7.9</v>
      </c>
      <c r="B641">
        <v>159</v>
      </c>
    </row>
    <row r="642" spans="1:2" x14ac:dyDescent="0.3">
      <c r="A642">
        <v>6.8</v>
      </c>
      <c r="B642">
        <v>118</v>
      </c>
    </row>
    <row r="643" spans="1:2" x14ac:dyDescent="0.3">
      <c r="A643">
        <v>7.1</v>
      </c>
      <c r="B643">
        <v>105</v>
      </c>
    </row>
    <row r="644" spans="1:2" x14ac:dyDescent="0.3">
      <c r="A644">
        <v>5.9</v>
      </c>
      <c r="B644">
        <v>103</v>
      </c>
    </row>
    <row r="645" spans="1:2" x14ac:dyDescent="0.3">
      <c r="A645">
        <v>5.9</v>
      </c>
      <c r="B645">
        <v>122</v>
      </c>
    </row>
    <row r="646" spans="1:2" x14ac:dyDescent="0.3">
      <c r="A646">
        <v>6.2</v>
      </c>
      <c r="B646">
        <v>143</v>
      </c>
    </row>
    <row r="647" spans="1:2" x14ac:dyDescent="0.3">
      <c r="A647">
        <v>7.4</v>
      </c>
      <c r="B647">
        <v>96</v>
      </c>
    </row>
    <row r="648" spans="1:2" x14ac:dyDescent="0.3">
      <c r="A648">
        <v>7</v>
      </c>
      <c r="B648">
        <v>111</v>
      </c>
    </row>
    <row r="649" spans="1:2" x14ac:dyDescent="0.3">
      <c r="A649">
        <v>5.4</v>
      </c>
      <c r="B649">
        <v>121</v>
      </c>
    </row>
    <row r="650" spans="1:2" x14ac:dyDescent="0.3">
      <c r="A650">
        <v>8.6</v>
      </c>
      <c r="B650">
        <v>135</v>
      </c>
    </row>
    <row r="651" spans="1:2" x14ac:dyDescent="0.3">
      <c r="A651">
        <v>6.5</v>
      </c>
      <c r="B651">
        <v>101</v>
      </c>
    </row>
    <row r="652" spans="1:2" x14ac:dyDescent="0.3">
      <c r="A652">
        <v>6.4</v>
      </c>
      <c r="B652">
        <v>151</v>
      </c>
    </row>
    <row r="653" spans="1:2" x14ac:dyDescent="0.3">
      <c r="A653">
        <v>7.6</v>
      </c>
      <c r="B653">
        <v>131</v>
      </c>
    </row>
    <row r="654" spans="1:2" x14ac:dyDescent="0.3">
      <c r="A654">
        <v>5.5</v>
      </c>
      <c r="B654">
        <v>100</v>
      </c>
    </row>
    <row r="655" spans="1:2" x14ac:dyDescent="0.3">
      <c r="A655">
        <v>7.4</v>
      </c>
      <c r="B655">
        <v>105</v>
      </c>
    </row>
    <row r="656" spans="1:2" x14ac:dyDescent="0.3">
      <c r="A656">
        <v>8.6999999999999993</v>
      </c>
      <c r="B656">
        <v>92</v>
      </c>
    </row>
    <row r="657" spans="1:2" x14ac:dyDescent="0.3">
      <c r="A657">
        <v>7.6</v>
      </c>
      <c r="B657">
        <v>130</v>
      </c>
    </row>
    <row r="658" spans="1:2" x14ac:dyDescent="0.3">
      <c r="A658">
        <v>7.5</v>
      </c>
      <c r="B658">
        <v>100</v>
      </c>
    </row>
    <row r="659" spans="1:2" x14ac:dyDescent="0.3">
      <c r="A659">
        <v>5.5</v>
      </c>
      <c r="B659">
        <v>102</v>
      </c>
    </row>
    <row r="660" spans="1:2" x14ac:dyDescent="0.3">
      <c r="A660">
        <v>7.6</v>
      </c>
      <c r="B660">
        <v>133</v>
      </c>
    </row>
    <row r="661" spans="1:2" x14ac:dyDescent="0.3">
      <c r="A661">
        <v>6.5</v>
      </c>
      <c r="B661">
        <v>121</v>
      </c>
    </row>
    <row r="662" spans="1:2" x14ac:dyDescent="0.3">
      <c r="A662">
        <v>6.9</v>
      </c>
      <c r="B662">
        <v>147</v>
      </c>
    </row>
    <row r="663" spans="1:2" x14ac:dyDescent="0.3">
      <c r="A663">
        <v>6.7</v>
      </c>
      <c r="B663">
        <v>94</v>
      </c>
    </row>
    <row r="664" spans="1:2" x14ac:dyDescent="0.3">
      <c r="A664">
        <v>6.6</v>
      </c>
      <c r="B664">
        <v>94</v>
      </c>
    </row>
    <row r="665" spans="1:2" x14ac:dyDescent="0.3">
      <c r="A665">
        <v>7.2</v>
      </c>
      <c r="B665">
        <v>127</v>
      </c>
    </row>
    <row r="666" spans="1:2" x14ac:dyDescent="0.3">
      <c r="A666">
        <v>6.4</v>
      </c>
      <c r="B666">
        <v>212</v>
      </c>
    </row>
    <row r="667" spans="1:2" x14ac:dyDescent="0.3">
      <c r="A667">
        <v>6.4</v>
      </c>
      <c r="B667">
        <v>141</v>
      </c>
    </row>
    <row r="668" spans="1:2" x14ac:dyDescent="0.3">
      <c r="A668">
        <v>6</v>
      </c>
      <c r="B668">
        <v>103</v>
      </c>
    </row>
    <row r="669" spans="1:2" x14ac:dyDescent="0.3">
      <c r="A669">
        <v>6.1</v>
      </c>
      <c r="B669">
        <v>98</v>
      </c>
    </row>
    <row r="670" spans="1:2" x14ac:dyDescent="0.3">
      <c r="A670">
        <v>6</v>
      </c>
      <c r="B670">
        <v>116</v>
      </c>
    </row>
    <row r="671" spans="1:2" x14ac:dyDescent="0.3">
      <c r="A671">
        <v>6.4</v>
      </c>
      <c r="B671">
        <v>114</v>
      </c>
    </row>
    <row r="672" spans="1:2" x14ac:dyDescent="0.3">
      <c r="A672">
        <v>6.4</v>
      </c>
      <c r="B672">
        <v>87</v>
      </c>
    </row>
    <row r="673" spans="1:2" x14ac:dyDescent="0.3">
      <c r="A673">
        <v>7.3</v>
      </c>
      <c r="B673">
        <v>125</v>
      </c>
    </row>
    <row r="674" spans="1:2" x14ac:dyDescent="0.3">
      <c r="A674">
        <v>5.2</v>
      </c>
      <c r="B674">
        <v>187</v>
      </c>
    </row>
    <row r="675" spans="1:2" x14ac:dyDescent="0.3">
      <c r="A675">
        <v>6.6</v>
      </c>
      <c r="B675">
        <v>93</v>
      </c>
    </row>
    <row r="676" spans="1:2" x14ac:dyDescent="0.3">
      <c r="A676">
        <v>6.3</v>
      </c>
      <c r="B676">
        <v>95</v>
      </c>
    </row>
    <row r="677" spans="1:2" x14ac:dyDescent="0.3">
      <c r="A677">
        <v>5.9</v>
      </c>
      <c r="B677">
        <v>117</v>
      </c>
    </row>
    <row r="678" spans="1:2" x14ac:dyDescent="0.3">
      <c r="A678">
        <v>6.4</v>
      </c>
      <c r="B678">
        <v>106</v>
      </c>
    </row>
    <row r="679" spans="1:2" x14ac:dyDescent="0.3">
      <c r="A679">
        <v>6.7</v>
      </c>
      <c r="B679">
        <v>115</v>
      </c>
    </row>
    <row r="680" spans="1:2" x14ac:dyDescent="0.3">
      <c r="A680">
        <v>5.4</v>
      </c>
      <c r="B680">
        <v>189</v>
      </c>
    </row>
    <row r="681" spans="1:2" x14ac:dyDescent="0.3">
      <c r="A681">
        <v>6.4</v>
      </c>
      <c r="B681">
        <v>81</v>
      </c>
    </row>
    <row r="682" spans="1:2" x14ac:dyDescent="0.3">
      <c r="A682">
        <v>6.7</v>
      </c>
      <c r="B682">
        <v>149</v>
      </c>
    </row>
    <row r="683" spans="1:2" x14ac:dyDescent="0.3">
      <c r="A683">
        <v>6.2</v>
      </c>
      <c r="B683">
        <v>119</v>
      </c>
    </row>
    <row r="684" spans="1:2" x14ac:dyDescent="0.3">
      <c r="A684">
        <v>6.1</v>
      </c>
      <c r="B684">
        <v>130</v>
      </c>
    </row>
    <row r="685" spans="1:2" x14ac:dyDescent="0.3">
      <c r="A685">
        <v>8.8000000000000007</v>
      </c>
      <c r="B685">
        <v>116</v>
      </c>
    </row>
    <row r="686" spans="1:2" x14ac:dyDescent="0.3">
      <c r="A686">
        <v>7.1</v>
      </c>
      <c r="B686">
        <v>103</v>
      </c>
    </row>
    <row r="687" spans="1:2" x14ac:dyDescent="0.3">
      <c r="A687">
        <v>8.1</v>
      </c>
      <c r="B687">
        <v>99</v>
      </c>
    </row>
    <row r="688" spans="1:2" x14ac:dyDescent="0.3">
      <c r="A688">
        <v>5.7</v>
      </c>
      <c r="B688">
        <v>92</v>
      </c>
    </row>
    <row r="689" spans="1:2" x14ac:dyDescent="0.3">
      <c r="A689">
        <v>5</v>
      </c>
      <c r="B689">
        <v>109</v>
      </c>
    </row>
    <row r="690" spans="1:2" x14ac:dyDescent="0.3">
      <c r="A690">
        <v>5.0999999999999996</v>
      </c>
      <c r="B690">
        <v>87</v>
      </c>
    </row>
    <row r="691" spans="1:2" x14ac:dyDescent="0.3">
      <c r="A691">
        <v>6.9</v>
      </c>
      <c r="B691">
        <v>111</v>
      </c>
    </row>
    <row r="692" spans="1:2" x14ac:dyDescent="0.3">
      <c r="A692">
        <v>4.8</v>
      </c>
      <c r="B692">
        <v>101</v>
      </c>
    </row>
    <row r="693" spans="1:2" x14ac:dyDescent="0.3">
      <c r="A693">
        <v>6.5</v>
      </c>
      <c r="B693">
        <v>83</v>
      </c>
    </row>
    <row r="694" spans="1:2" x14ac:dyDescent="0.3">
      <c r="A694">
        <v>5.0999999999999996</v>
      </c>
      <c r="B694">
        <v>113</v>
      </c>
    </row>
    <row r="695" spans="1:2" x14ac:dyDescent="0.3">
      <c r="A695">
        <v>7.1</v>
      </c>
      <c r="B695">
        <v>107</v>
      </c>
    </row>
    <row r="696" spans="1:2" x14ac:dyDescent="0.3">
      <c r="A696">
        <v>7.5</v>
      </c>
      <c r="B696">
        <v>94</v>
      </c>
    </row>
    <row r="697" spans="1:2" x14ac:dyDescent="0.3">
      <c r="A697">
        <v>6.2</v>
      </c>
      <c r="B697">
        <v>132</v>
      </c>
    </row>
    <row r="698" spans="1:2" x14ac:dyDescent="0.3">
      <c r="A698">
        <v>6.3</v>
      </c>
      <c r="B698">
        <v>140</v>
      </c>
    </row>
    <row r="699" spans="1:2" x14ac:dyDescent="0.3">
      <c r="A699">
        <v>8.1</v>
      </c>
      <c r="B699">
        <v>125</v>
      </c>
    </row>
    <row r="700" spans="1:2" x14ac:dyDescent="0.3">
      <c r="A700">
        <v>6.6</v>
      </c>
      <c r="B700">
        <v>111</v>
      </c>
    </row>
    <row r="701" spans="1:2" x14ac:dyDescent="0.3">
      <c r="A701">
        <v>6.9</v>
      </c>
      <c r="B701">
        <v>156</v>
      </c>
    </row>
    <row r="702" spans="1:2" x14ac:dyDescent="0.3">
      <c r="A702">
        <v>6.1</v>
      </c>
      <c r="B702">
        <v>170</v>
      </c>
    </row>
    <row r="703" spans="1:2" x14ac:dyDescent="0.3">
      <c r="A703">
        <v>4.3</v>
      </c>
      <c r="B703">
        <v>120</v>
      </c>
    </row>
    <row r="704" spans="1:2" x14ac:dyDescent="0.3">
      <c r="A704">
        <v>6.6</v>
      </c>
      <c r="B704">
        <v>100</v>
      </c>
    </row>
    <row r="705" spans="1:2" x14ac:dyDescent="0.3">
      <c r="A705">
        <v>6.8</v>
      </c>
      <c r="B705">
        <v>115</v>
      </c>
    </row>
    <row r="706" spans="1:2" x14ac:dyDescent="0.3">
      <c r="A706">
        <v>3.8</v>
      </c>
      <c r="B706">
        <v>130</v>
      </c>
    </row>
    <row r="707" spans="1:2" x14ac:dyDescent="0.3">
      <c r="A707">
        <v>5.9</v>
      </c>
      <c r="B707">
        <v>105</v>
      </c>
    </row>
    <row r="708" spans="1:2" x14ac:dyDescent="0.3">
      <c r="A708">
        <v>7.9</v>
      </c>
      <c r="B708">
        <v>111</v>
      </c>
    </row>
    <row r="709" spans="1:2" x14ac:dyDescent="0.3">
      <c r="A709">
        <v>6.3</v>
      </c>
      <c r="B709">
        <v>106</v>
      </c>
    </row>
    <row r="710" spans="1:2" x14ac:dyDescent="0.3">
      <c r="A710">
        <v>5.5</v>
      </c>
      <c r="B710">
        <v>89</v>
      </c>
    </row>
    <row r="711" spans="1:2" x14ac:dyDescent="0.3">
      <c r="A711">
        <v>7.7</v>
      </c>
      <c r="B711">
        <v>100</v>
      </c>
    </row>
    <row r="712" spans="1:2" x14ac:dyDescent="0.3">
      <c r="A712">
        <v>6.3</v>
      </c>
      <c r="B712">
        <v>91</v>
      </c>
    </row>
    <row r="713" spans="1:2" x14ac:dyDescent="0.3">
      <c r="A713">
        <v>7.1</v>
      </c>
      <c r="B713">
        <v>146</v>
      </c>
    </row>
    <row r="714" spans="1:2" x14ac:dyDescent="0.3">
      <c r="A714">
        <v>8.5</v>
      </c>
      <c r="B714">
        <v>98</v>
      </c>
    </row>
    <row r="715" spans="1:2" x14ac:dyDescent="0.3">
      <c r="A715">
        <v>5.9</v>
      </c>
      <c r="B715">
        <v>101</v>
      </c>
    </row>
    <row r="716" spans="1:2" x14ac:dyDescent="0.3">
      <c r="A716">
        <v>5.8</v>
      </c>
      <c r="B716">
        <v>94</v>
      </c>
    </row>
    <row r="717" spans="1:2" x14ac:dyDescent="0.3">
      <c r="A717">
        <v>8.1</v>
      </c>
      <c r="B717">
        <v>132</v>
      </c>
    </row>
    <row r="718" spans="1:2" x14ac:dyDescent="0.3">
      <c r="A718">
        <v>7.9</v>
      </c>
      <c r="B718">
        <v>115</v>
      </c>
    </row>
    <row r="719" spans="1:2" x14ac:dyDescent="0.3">
      <c r="A719">
        <v>7.2</v>
      </c>
      <c r="B719">
        <v>92</v>
      </c>
    </row>
    <row r="720" spans="1:2" x14ac:dyDescent="0.3">
      <c r="A720">
        <v>6.3</v>
      </c>
      <c r="B720">
        <v>124</v>
      </c>
    </row>
    <row r="721" spans="1:2" x14ac:dyDescent="0.3">
      <c r="A721">
        <v>8.1</v>
      </c>
      <c r="B721">
        <v>119</v>
      </c>
    </row>
    <row r="722" spans="1:2" x14ac:dyDescent="0.3">
      <c r="A722">
        <v>7</v>
      </c>
      <c r="B722">
        <v>124</v>
      </c>
    </row>
    <row r="723" spans="1:2" x14ac:dyDescent="0.3">
      <c r="A723">
        <v>5.5</v>
      </c>
      <c r="B723">
        <v>93</v>
      </c>
    </row>
    <row r="724" spans="1:2" x14ac:dyDescent="0.3">
      <c r="A724">
        <v>6.7</v>
      </c>
      <c r="B724">
        <v>98</v>
      </c>
    </row>
    <row r="725" spans="1:2" x14ac:dyDescent="0.3">
      <c r="A725">
        <v>5.2</v>
      </c>
      <c r="B725">
        <v>92</v>
      </c>
    </row>
    <row r="726" spans="1:2" x14ac:dyDescent="0.3">
      <c r="A726">
        <v>7</v>
      </c>
      <c r="B726">
        <v>105</v>
      </c>
    </row>
    <row r="727" spans="1:2" x14ac:dyDescent="0.3">
      <c r="A727">
        <v>6.1</v>
      </c>
      <c r="B727">
        <v>124</v>
      </c>
    </row>
    <row r="728" spans="1:2" x14ac:dyDescent="0.3">
      <c r="A728">
        <v>6.6</v>
      </c>
      <c r="B728">
        <v>99</v>
      </c>
    </row>
    <row r="729" spans="1:2" x14ac:dyDescent="0.3">
      <c r="A729">
        <v>5.5</v>
      </c>
      <c r="B729">
        <v>116</v>
      </c>
    </row>
    <row r="730" spans="1:2" x14ac:dyDescent="0.3">
      <c r="A730">
        <v>5.9</v>
      </c>
      <c r="B730">
        <v>124</v>
      </c>
    </row>
    <row r="731" spans="1:2" x14ac:dyDescent="0.3">
      <c r="A731">
        <v>5.4</v>
      </c>
      <c r="B731">
        <v>96</v>
      </c>
    </row>
    <row r="732" spans="1:2" x14ac:dyDescent="0.3">
      <c r="A732">
        <v>6.4</v>
      </c>
      <c r="B732">
        <v>104</v>
      </c>
    </row>
    <row r="733" spans="1:2" x14ac:dyDescent="0.3">
      <c r="A733">
        <v>5.7</v>
      </c>
      <c r="B733">
        <v>100</v>
      </c>
    </row>
    <row r="734" spans="1:2" x14ac:dyDescent="0.3">
      <c r="A734">
        <v>6.7</v>
      </c>
      <c r="B734">
        <v>115</v>
      </c>
    </row>
    <row r="735" spans="1:2" x14ac:dyDescent="0.3">
      <c r="A735">
        <v>7.1</v>
      </c>
      <c r="B735">
        <v>101</v>
      </c>
    </row>
    <row r="736" spans="1:2" x14ac:dyDescent="0.3">
      <c r="A736">
        <v>6.8</v>
      </c>
      <c r="B736">
        <v>113</v>
      </c>
    </row>
    <row r="737" spans="1:2" x14ac:dyDescent="0.3">
      <c r="A737">
        <v>6.5</v>
      </c>
      <c r="B737">
        <v>100</v>
      </c>
    </row>
    <row r="738" spans="1:2" x14ac:dyDescent="0.3">
      <c r="A738">
        <v>7.6</v>
      </c>
      <c r="B738">
        <v>134</v>
      </c>
    </row>
    <row r="739" spans="1:2" x14ac:dyDescent="0.3">
      <c r="A739">
        <v>5.5</v>
      </c>
      <c r="B739">
        <v>125</v>
      </c>
    </row>
    <row r="740" spans="1:2" x14ac:dyDescent="0.3">
      <c r="A740">
        <v>6.5</v>
      </c>
      <c r="B740">
        <v>94</v>
      </c>
    </row>
    <row r="741" spans="1:2" x14ac:dyDescent="0.3">
      <c r="A741">
        <v>7</v>
      </c>
      <c r="B741">
        <v>107</v>
      </c>
    </row>
    <row r="742" spans="1:2" x14ac:dyDescent="0.3">
      <c r="A742">
        <v>5.8</v>
      </c>
      <c r="B742">
        <v>91</v>
      </c>
    </row>
    <row r="743" spans="1:2" x14ac:dyDescent="0.3">
      <c r="A743">
        <v>7.3</v>
      </c>
      <c r="B743">
        <v>116</v>
      </c>
    </row>
    <row r="744" spans="1:2" x14ac:dyDescent="0.3">
      <c r="A744">
        <v>6.6</v>
      </c>
      <c r="B744">
        <v>100</v>
      </c>
    </row>
    <row r="745" spans="1:2" x14ac:dyDescent="0.3">
      <c r="A745">
        <v>4.4000000000000004</v>
      </c>
      <c r="B745">
        <v>117</v>
      </c>
    </row>
    <row r="746" spans="1:2" x14ac:dyDescent="0.3">
      <c r="A746">
        <v>7.7</v>
      </c>
      <c r="B746">
        <v>110</v>
      </c>
    </row>
    <row r="747" spans="1:2" x14ac:dyDescent="0.3">
      <c r="A747">
        <v>5</v>
      </c>
      <c r="B747">
        <v>96</v>
      </c>
    </row>
    <row r="748" spans="1:2" x14ac:dyDescent="0.3">
      <c r="A748">
        <v>7.7</v>
      </c>
      <c r="B748">
        <v>101</v>
      </c>
    </row>
    <row r="749" spans="1:2" x14ac:dyDescent="0.3">
      <c r="A749">
        <v>4.4000000000000004</v>
      </c>
      <c r="B749">
        <v>111</v>
      </c>
    </row>
    <row r="750" spans="1:2" x14ac:dyDescent="0.3">
      <c r="A750">
        <v>6.1</v>
      </c>
      <c r="B750">
        <v>117</v>
      </c>
    </row>
    <row r="751" spans="1:2" x14ac:dyDescent="0.3">
      <c r="A751">
        <v>5.4</v>
      </c>
      <c r="B751">
        <v>126</v>
      </c>
    </row>
    <row r="752" spans="1:2" x14ac:dyDescent="0.3">
      <c r="A752">
        <v>6.8</v>
      </c>
      <c r="B752">
        <v>152</v>
      </c>
    </row>
    <row r="753" spans="1:2" x14ac:dyDescent="0.3">
      <c r="A753">
        <v>6.5</v>
      </c>
      <c r="B753">
        <v>101</v>
      </c>
    </row>
    <row r="754" spans="1:2" x14ac:dyDescent="0.3">
      <c r="A754">
        <v>7</v>
      </c>
      <c r="B754">
        <v>87</v>
      </c>
    </row>
    <row r="755" spans="1:2" x14ac:dyDescent="0.3">
      <c r="A755">
        <v>6.3</v>
      </c>
      <c r="B755">
        <v>85</v>
      </c>
    </row>
    <row r="756" spans="1:2" x14ac:dyDescent="0.3">
      <c r="A756">
        <v>6.3</v>
      </c>
      <c r="B756">
        <v>130</v>
      </c>
    </row>
    <row r="757" spans="1:2" x14ac:dyDescent="0.3">
      <c r="A757">
        <v>6.1</v>
      </c>
      <c r="B757">
        <v>173</v>
      </c>
    </row>
    <row r="758" spans="1:2" x14ac:dyDescent="0.3">
      <c r="A758">
        <v>6.1</v>
      </c>
      <c r="B758">
        <v>104</v>
      </c>
    </row>
    <row r="759" spans="1:2" x14ac:dyDescent="0.3">
      <c r="A759">
        <v>7.3</v>
      </c>
      <c r="B759">
        <v>121</v>
      </c>
    </row>
    <row r="760" spans="1:2" x14ac:dyDescent="0.3">
      <c r="A760">
        <v>5.3</v>
      </c>
      <c r="B760">
        <v>140</v>
      </c>
    </row>
    <row r="761" spans="1:2" x14ac:dyDescent="0.3">
      <c r="A761">
        <v>5.4</v>
      </c>
      <c r="B761">
        <v>131</v>
      </c>
    </row>
    <row r="762" spans="1:2" x14ac:dyDescent="0.3">
      <c r="A762">
        <v>6.2</v>
      </c>
      <c r="B762">
        <v>91</v>
      </c>
    </row>
    <row r="763" spans="1:2" x14ac:dyDescent="0.3">
      <c r="A763">
        <v>6.6</v>
      </c>
      <c r="B763">
        <v>118</v>
      </c>
    </row>
    <row r="764" spans="1:2" x14ac:dyDescent="0.3">
      <c r="A764">
        <v>5.9</v>
      </c>
      <c r="B764">
        <v>130</v>
      </c>
    </row>
    <row r="765" spans="1:2" x14ac:dyDescent="0.3">
      <c r="A765">
        <v>6.3</v>
      </c>
      <c r="B765">
        <v>90</v>
      </c>
    </row>
    <row r="766" spans="1:2" x14ac:dyDescent="0.3">
      <c r="A766">
        <v>7.2</v>
      </c>
      <c r="B766">
        <v>103</v>
      </c>
    </row>
    <row r="767" spans="1:2" x14ac:dyDescent="0.3">
      <c r="A767">
        <v>6.8</v>
      </c>
      <c r="B767">
        <v>122</v>
      </c>
    </row>
    <row r="768" spans="1:2" x14ac:dyDescent="0.3">
      <c r="A768">
        <v>6.1</v>
      </c>
      <c r="B768">
        <v>106</v>
      </c>
    </row>
    <row r="769" spans="1:2" x14ac:dyDescent="0.3">
      <c r="A769">
        <v>7.8</v>
      </c>
      <c r="B769">
        <v>103</v>
      </c>
    </row>
    <row r="770" spans="1:2" x14ac:dyDescent="0.3">
      <c r="A770">
        <v>5</v>
      </c>
      <c r="B770">
        <v>107</v>
      </c>
    </row>
    <row r="771" spans="1:2" x14ac:dyDescent="0.3">
      <c r="A771">
        <v>6.2</v>
      </c>
      <c r="B771">
        <v>156</v>
      </c>
    </row>
    <row r="772" spans="1:2" x14ac:dyDescent="0.3">
      <c r="A772">
        <v>6.7</v>
      </c>
      <c r="B772">
        <v>127</v>
      </c>
    </row>
    <row r="773" spans="1:2" x14ac:dyDescent="0.3">
      <c r="A773">
        <v>4.9000000000000004</v>
      </c>
      <c r="B773">
        <v>132</v>
      </c>
    </row>
    <row r="774" spans="1:2" x14ac:dyDescent="0.3">
      <c r="A774">
        <v>7.4</v>
      </c>
      <c r="B774">
        <v>108</v>
      </c>
    </row>
    <row r="775" spans="1:2" x14ac:dyDescent="0.3">
      <c r="A775">
        <v>7.1</v>
      </c>
      <c r="B775">
        <v>114</v>
      </c>
    </row>
    <row r="776" spans="1:2" x14ac:dyDescent="0.3">
      <c r="A776">
        <v>6.2</v>
      </c>
      <c r="B776">
        <v>133</v>
      </c>
    </row>
    <row r="777" spans="1:2" x14ac:dyDescent="0.3">
      <c r="A777">
        <v>4.9000000000000004</v>
      </c>
      <c r="B777">
        <v>103</v>
      </c>
    </row>
    <row r="778" spans="1:2" x14ac:dyDescent="0.3">
      <c r="A778">
        <v>6.1</v>
      </c>
      <c r="B778">
        <v>95</v>
      </c>
    </row>
    <row r="779" spans="1:2" x14ac:dyDescent="0.3">
      <c r="A779">
        <v>6.1</v>
      </c>
      <c r="B779">
        <v>90</v>
      </c>
    </row>
    <row r="780" spans="1:2" x14ac:dyDescent="0.3">
      <c r="A780">
        <v>6.4</v>
      </c>
      <c r="B780">
        <v>87</v>
      </c>
    </row>
    <row r="781" spans="1:2" x14ac:dyDescent="0.3">
      <c r="A781">
        <v>6.3</v>
      </c>
      <c r="B781">
        <v>114</v>
      </c>
    </row>
    <row r="782" spans="1:2" x14ac:dyDescent="0.3">
      <c r="A782">
        <v>6.8</v>
      </c>
      <c r="B782">
        <v>103</v>
      </c>
    </row>
    <row r="783" spans="1:2" x14ac:dyDescent="0.3">
      <c r="A783">
        <v>6.6</v>
      </c>
      <c r="B783">
        <v>125</v>
      </c>
    </row>
    <row r="784" spans="1:2" x14ac:dyDescent="0.3">
      <c r="A784">
        <v>5.7</v>
      </c>
      <c r="B784">
        <v>97</v>
      </c>
    </row>
    <row r="785" spans="1:2" x14ac:dyDescent="0.3">
      <c r="A785">
        <v>5.9</v>
      </c>
      <c r="B785">
        <v>125</v>
      </c>
    </row>
    <row r="786" spans="1:2" x14ac:dyDescent="0.3">
      <c r="A786">
        <v>6</v>
      </c>
      <c r="B786">
        <v>136</v>
      </c>
    </row>
    <row r="787" spans="1:2" x14ac:dyDescent="0.3">
      <c r="A787">
        <v>6.1</v>
      </c>
      <c r="B787">
        <v>116</v>
      </c>
    </row>
    <row r="788" spans="1:2" x14ac:dyDescent="0.3">
      <c r="A788">
        <v>6.7</v>
      </c>
      <c r="B788">
        <v>103</v>
      </c>
    </row>
    <row r="789" spans="1:2" x14ac:dyDescent="0.3">
      <c r="A789">
        <v>6.7</v>
      </c>
      <c r="B789">
        <v>97</v>
      </c>
    </row>
    <row r="790" spans="1:2" x14ac:dyDescent="0.3">
      <c r="A790">
        <v>7.9</v>
      </c>
      <c r="B790">
        <v>96</v>
      </c>
    </row>
    <row r="791" spans="1:2" x14ac:dyDescent="0.3">
      <c r="A791">
        <v>5</v>
      </c>
      <c r="B791">
        <v>131</v>
      </c>
    </row>
    <row r="792" spans="1:2" x14ac:dyDescent="0.3">
      <c r="A792">
        <v>4.3</v>
      </c>
      <c r="B792">
        <v>95</v>
      </c>
    </row>
    <row r="793" spans="1:2" x14ac:dyDescent="0.3">
      <c r="A793">
        <v>5.7</v>
      </c>
      <c r="B793">
        <v>86</v>
      </c>
    </row>
    <row r="794" spans="1:2" x14ac:dyDescent="0.3">
      <c r="A794">
        <v>6.7</v>
      </c>
      <c r="B794">
        <v>142</v>
      </c>
    </row>
    <row r="795" spans="1:2" x14ac:dyDescent="0.3">
      <c r="A795">
        <v>6.7</v>
      </c>
      <c r="B795">
        <v>92</v>
      </c>
    </row>
    <row r="796" spans="1:2" x14ac:dyDescent="0.3">
      <c r="A796">
        <v>8.1</v>
      </c>
      <c r="B796">
        <v>108</v>
      </c>
    </row>
    <row r="797" spans="1:2" x14ac:dyDescent="0.3">
      <c r="A797">
        <v>6.1</v>
      </c>
      <c r="B797">
        <v>84</v>
      </c>
    </row>
    <row r="798" spans="1:2" x14ac:dyDescent="0.3">
      <c r="A798">
        <v>5.6</v>
      </c>
      <c r="B798">
        <v>188</v>
      </c>
    </row>
    <row r="799" spans="1:2" x14ac:dyDescent="0.3">
      <c r="A799">
        <v>6.6</v>
      </c>
      <c r="B799">
        <v>95</v>
      </c>
    </row>
    <row r="800" spans="1:2" x14ac:dyDescent="0.3">
      <c r="A800">
        <v>6.9</v>
      </c>
      <c r="B800">
        <v>118</v>
      </c>
    </row>
    <row r="801" spans="1:2" x14ac:dyDescent="0.3">
      <c r="A801">
        <v>4.8</v>
      </c>
      <c r="B801">
        <v>92</v>
      </c>
    </row>
    <row r="802" spans="1:2" x14ac:dyDescent="0.3">
      <c r="A802">
        <v>6.2</v>
      </c>
      <c r="B802">
        <v>74</v>
      </c>
    </row>
    <row r="803" spans="1:2" x14ac:dyDescent="0.3">
      <c r="A803">
        <v>6</v>
      </c>
      <c r="B803">
        <v>134</v>
      </c>
    </row>
    <row r="804" spans="1:2" x14ac:dyDescent="0.3">
      <c r="A804">
        <v>4.9000000000000004</v>
      </c>
      <c r="B804">
        <v>101</v>
      </c>
    </row>
    <row r="805" spans="1:2" x14ac:dyDescent="0.3">
      <c r="A805">
        <v>5.6</v>
      </c>
      <c r="B805">
        <v>100</v>
      </c>
    </row>
    <row r="806" spans="1:2" x14ac:dyDescent="0.3">
      <c r="A806">
        <v>6.1</v>
      </c>
      <c r="B806">
        <v>132</v>
      </c>
    </row>
    <row r="807" spans="1:2" x14ac:dyDescent="0.3">
      <c r="A807">
        <v>6.1</v>
      </c>
      <c r="B807">
        <v>105</v>
      </c>
    </row>
    <row r="808" spans="1:2" x14ac:dyDescent="0.3">
      <c r="A808">
        <v>4.8</v>
      </c>
      <c r="B808">
        <v>123</v>
      </c>
    </row>
    <row r="809" spans="1:2" x14ac:dyDescent="0.3">
      <c r="A809">
        <v>5.5</v>
      </c>
      <c r="B809">
        <v>117</v>
      </c>
    </row>
    <row r="810" spans="1:2" x14ac:dyDescent="0.3">
      <c r="A810">
        <v>3.8</v>
      </c>
      <c r="B810">
        <v>98</v>
      </c>
    </row>
    <row r="811" spans="1:2" x14ac:dyDescent="0.3">
      <c r="A811">
        <v>6.5</v>
      </c>
      <c r="B811">
        <v>128</v>
      </c>
    </row>
    <row r="812" spans="1:2" x14ac:dyDescent="0.3">
      <c r="A812">
        <v>6</v>
      </c>
      <c r="B812">
        <v>114</v>
      </c>
    </row>
    <row r="813" spans="1:2" x14ac:dyDescent="0.3">
      <c r="A813">
        <v>6.7</v>
      </c>
      <c r="B813">
        <v>111</v>
      </c>
    </row>
    <row r="814" spans="1:2" x14ac:dyDescent="0.3">
      <c r="A814">
        <v>8.1</v>
      </c>
      <c r="B814">
        <v>85</v>
      </c>
    </row>
    <row r="815" spans="1:2" x14ac:dyDescent="0.3">
      <c r="A815">
        <v>4.9000000000000004</v>
      </c>
      <c r="B815">
        <v>137</v>
      </c>
    </row>
    <row r="816" spans="1:2" x14ac:dyDescent="0.3">
      <c r="A816">
        <v>7.3</v>
      </c>
      <c r="B816">
        <v>97</v>
      </c>
    </row>
    <row r="817" spans="1:2" x14ac:dyDescent="0.3">
      <c r="A817">
        <v>6.4</v>
      </c>
      <c r="B817">
        <v>104</v>
      </c>
    </row>
    <row r="818" spans="1:2" x14ac:dyDescent="0.3">
      <c r="A818">
        <v>6.6</v>
      </c>
      <c r="B818">
        <v>110</v>
      </c>
    </row>
    <row r="819" spans="1:2" x14ac:dyDescent="0.3">
      <c r="A819">
        <v>6.7</v>
      </c>
      <c r="B819">
        <v>133</v>
      </c>
    </row>
    <row r="820" spans="1:2" x14ac:dyDescent="0.3">
      <c r="A820">
        <v>3.6</v>
      </c>
      <c r="B820">
        <v>94</v>
      </c>
    </row>
    <row r="821" spans="1:2" x14ac:dyDescent="0.3">
      <c r="A821">
        <v>5.7</v>
      </c>
      <c r="B821">
        <v>104</v>
      </c>
    </row>
    <row r="822" spans="1:2" x14ac:dyDescent="0.3">
      <c r="A822">
        <v>6</v>
      </c>
      <c r="B822">
        <v>91</v>
      </c>
    </row>
    <row r="823" spans="1:2" x14ac:dyDescent="0.3">
      <c r="A823">
        <v>4.9000000000000004</v>
      </c>
      <c r="B823">
        <v>145</v>
      </c>
    </row>
    <row r="824" spans="1:2" x14ac:dyDescent="0.3">
      <c r="A824">
        <v>4.7</v>
      </c>
      <c r="B824">
        <v>135</v>
      </c>
    </row>
    <row r="825" spans="1:2" x14ac:dyDescent="0.3">
      <c r="A825">
        <v>6.3</v>
      </c>
      <c r="B825">
        <v>122</v>
      </c>
    </row>
    <row r="826" spans="1:2" x14ac:dyDescent="0.3">
      <c r="A826">
        <v>5.9</v>
      </c>
      <c r="B826">
        <v>110</v>
      </c>
    </row>
    <row r="827" spans="1:2" x14ac:dyDescent="0.3">
      <c r="A827">
        <v>5.9</v>
      </c>
      <c r="B827">
        <v>95</v>
      </c>
    </row>
    <row r="828" spans="1:2" x14ac:dyDescent="0.3">
      <c r="A828">
        <v>7</v>
      </c>
      <c r="B828">
        <v>102</v>
      </c>
    </row>
    <row r="829" spans="1:2" x14ac:dyDescent="0.3">
      <c r="A829">
        <v>7.5</v>
      </c>
      <c r="B829">
        <v>94</v>
      </c>
    </row>
    <row r="830" spans="1:2" x14ac:dyDescent="0.3">
      <c r="A830">
        <v>5.6</v>
      </c>
      <c r="B830">
        <v>126</v>
      </c>
    </row>
    <row r="831" spans="1:2" x14ac:dyDescent="0.3">
      <c r="A831">
        <v>6.4</v>
      </c>
      <c r="B831">
        <v>118</v>
      </c>
    </row>
    <row r="832" spans="1:2" x14ac:dyDescent="0.3">
      <c r="A832">
        <v>6.3</v>
      </c>
      <c r="B832">
        <v>99</v>
      </c>
    </row>
    <row r="833" spans="1:2" x14ac:dyDescent="0.3">
      <c r="A833">
        <v>4.3</v>
      </c>
      <c r="B833">
        <v>88</v>
      </c>
    </row>
    <row r="834" spans="1:2" x14ac:dyDescent="0.3">
      <c r="A834">
        <v>5.9</v>
      </c>
      <c r="B834">
        <v>141</v>
      </c>
    </row>
    <row r="835" spans="1:2" x14ac:dyDescent="0.3">
      <c r="A835">
        <v>6.7</v>
      </c>
      <c r="B835">
        <v>107</v>
      </c>
    </row>
    <row r="836" spans="1:2" x14ac:dyDescent="0.3">
      <c r="A836">
        <v>5.5</v>
      </c>
      <c r="B836">
        <v>116</v>
      </c>
    </row>
    <row r="837" spans="1:2" x14ac:dyDescent="0.3">
      <c r="A837">
        <v>6.2</v>
      </c>
      <c r="B837">
        <v>143</v>
      </c>
    </row>
    <row r="838" spans="1:2" x14ac:dyDescent="0.3">
      <c r="A838">
        <v>8.8000000000000007</v>
      </c>
      <c r="B838">
        <v>114</v>
      </c>
    </row>
    <row r="839" spans="1:2" x14ac:dyDescent="0.3">
      <c r="A839">
        <v>5.2</v>
      </c>
      <c r="B839">
        <v>93</v>
      </c>
    </row>
    <row r="840" spans="1:2" x14ac:dyDescent="0.3">
      <c r="A840">
        <v>7</v>
      </c>
      <c r="B840">
        <v>280</v>
      </c>
    </row>
    <row r="841" spans="1:2" x14ac:dyDescent="0.3">
      <c r="A841">
        <v>6.6</v>
      </c>
      <c r="B841">
        <v>100</v>
      </c>
    </row>
    <row r="842" spans="1:2" x14ac:dyDescent="0.3">
      <c r="A842">
        <v>7.3</v>
      </c>
      <c r="B842">
        <v>107</v>
      </c>
    </row>
    <row r="843" spans="1:2" x14ac:dyDescent="0.3">
      <c r="A843">
        <v>5.6</v>
      </c>
      <c r="B843">
        <v>119</v>
      </c>
    </row>
    <row r="844" spans="1:2" x14ac:dyDescent="0.3">
      <c r="A844">
        <v>6.6</v>
      </c>
      <c r="B844">
        <v>95</v>
      </c>
    </row>
    <row r="845" spans="1:2" x14ac:dyDescent="0.3">
      <c r="A845">
        <v>5.4</v>
      </c>
      <c r="B845">
        <v>119</v>
      </c>
    </row>
    <row r="846" spans="1:2" x14ac:dyDescent="0.3">
      <c r="A846">
        <v>6.3</v>
      </c>
      <c r="B846">
        <v>133</v>
      </c>
    </row>
    <row r="847" spans="1:2" x14ac:dyDescent="0.3">
      <c r="A847">
        <v>7.9</v>
      </c>
      <c r="B847">
        <v>117</v>
      </c>
    </row>
    <row r="848" spans="1:2" x14ac:dyDescent="0.3">
      <c r="A848">
        <v>6.3</v>
      </c>
      <c r="B848">
        <v>123</v>
      </c>
    </row>
    <row r="849" spans="1:2" x14ac:dyDescent="0.3">
      <c r="A849">
        <v>6</v>
      </c>
      <c r="B849">
        <v>92</v>
      </c>
    </row>
    <row r="850" spans="1:2" x14ac:dyDescent="0.3">
      <c r="A850">
        <v>7.2</v>
      </c>
      <c r="B850">
        <v>170</v>
      </c>
    </row>
    <row r="851" spans="1:2" x14ac:dyDescent="0.3">
      <c r="A851">
        <v>5.0999999999999996</v>
      </c>
      <c r="B851">
        <v>123</v>
      </c>
    </row>
    <row r="852" spans="1:2" x14ac:dyDescent="0.3">
      <c r="A852">
        <v>7.3</v>
      </c>
      <c r="B852">
        <v>110</v>
      </c>
    </row>
    <row r="853" spans="1:2" x14ac:dyDescent="0.3">
      <c r="A853">
        <v>8</v>
      </c>
      <c r="B853">
        <v>116</v>
      </c>
    </row>
    <row r="854" spans="1:2" x14ac:dyDescent="0.3">
      <c r="A854">
        <v>6.2</v>
      </c>
      <c r="B854">
        <v>121</v>
      </c>
    </row>
    <row r="855" spans="1:2" x14ac:dyDescent="0.3">
      <c r="A855">
        <v>6</v>
      </c>
      <c r="B855">
        <v>128</v>
      </c>
    </row>
    <row r="856" spans="1:2" x14ac:dyDescent="0.3">
      <c r="A856">
        <v>6.7</v>
      </c>
      <c r="B856">
        <v>99</v>
      </c>
    </row>
    <row r="857" spans="1:2" x14ac:dyDescent="0.3">
      <c r="A857">
        <v>8.1</v>
      </c>
      <c r="B857">
        <v>94</v>
      </c>
    </row>
    <row r="858" spans="1:2" x14ac:dyDescent="0.3">
      <c r="A858">
        <v>6.4</v>
      </c>
      <c r="B858">
        <v>127</v>
      </c>
    </row>
    <row r="859" spans="1:2" x14ac:dyDescent="0.3">
      <c r="A859">
        <v>8.4</v>
      </c>
      <c r="B859">
        <v>89</v>
      </c>
    </row>
    <row r="860" spans="1:2" x14ac:dyDescent="0.3">
      <c r="A860">
        <v>8</v>
      </c>
      <c r="B860">
        <v>123</v>
      </c>
    </row>
    <row r="861" spans="1:2" x14ac:dyDescent="0.3">
      <c r="A861">
        <v>6.3</v>
      </c>
      <c r="B861">
        <v>135</v>
      </c>
    </row>
    <row r="862" spans="1:2" x14ac:dyDescent="0.3">
      <c r="A862">
        <v>6.4</v>
      </c>
      <c r="B862">
        <v>118</v>
      </c>
    </row>
    <row r="863" spans="1:2" x14ac:dyDescent="0.3">
      <c r="A863">
        <v>6.6</v>
      </c>
      <c r="B863">
        <v>189</v>
      </c>
    </row>
    <row r="864" spans="1:2" x14ac:dyDescent="0.3">
      <c r="A864">
        <v>6.4</v>
      </c>
      <c r="B864">
        <v>172</v>
      </c>
    </row>
    <row r="865" spans="1:2" x14ac:dyDescent="0.3">
      <c r="A865">
        <v>6</v>
      </c>
      <c r="B865">
        <v>124</v>
      </c>
    </row>
    <row r="866" spans="1:2" x14ac:dyDescent="0.3">
      <c r="A866">
        <v>6.6</v>
      </c>
      <c r="B866">
        <v>141</v>
      </c>
    </row>
    <row r="867" spans="1:2" x14ac:dyDescent="0.3">
      <c r="A867">
        <v>5.9</v>
      </c>
      <c r="B867">
        <v>157</v>
      </c>
    </row>
    <row r="868" spans="1:2" x14ac:dyDescent="0.3">
      <c r="A868">
        <v>6.4</v>
      </c>
      <c r="B868">
        <v>106</v>
      </c>
    </row>
    <row r="869" spans="1:2" x14ac:dyDescent="0.3">
      <c r="A869">
        <v>6.3</v>
      </c>
      <c r="B869">
        <v>108</v>
      </c>
    </row>
    <row r="870" spans="1:2" x14ac:dyDescent="0.3">
      <c r="A870">
        <v>7.3</v>
      </c>
      <c r="B870">
        <v>125</v>
      </c>
    </row>
    <row r="871" spans="1:2" x14ac:dyDescent="0.3">
      <c r="A871">
        <v>6.8</v>
      </c>
      <c r="B871">
        <v>107</v>
      </c>
    </row>
    <row r="872" spans="1:2" x14ac:dyDescent="0.3">
      <c r="A872">
        <v>7.2</v>
      </c>
      <c r="B872">
        <v>215</v>
      </c>
    </row>
    <row r="873" spans="1:2" x14ac:dyDescent="0.3">
      <c r="A873">
        <v>5.7</v>
      </c>
      <c r="B873">
        <v>118</v>
      </c>
    </row>
    <row r="874" spans="1:2" x14ac:dyDescent="0.3">
      <c r="A874">
        <v>6</v>
      </c>
      <c r="B874">
        <v>118</v>
      </c>
    </row>
    <row r="875" spans="1:2" x14ac:dyDescent="0.3">
      <c r="A875">
        <v>6.5</v>
      </c>
      <c r="B875">
        <v>178</v>
      </c>
    </row>
    <row r="876" spans="1:2" x14ac:dyDescent="0.3">
      <c r="A876">
        <v>5.8</v>
      </c>
      <c r="B876">
        <v>92</v>
      </c>
    </row>
    <row r="877" spans="1:2" x14ac:dyDescent="0.3">
      <c r="A877">
        <v>5.8</v>
      </c>
      <c r="B877">
        <v>104</v>
      </c>
    </row>
    <row r="878" spans="1:2" x14ac:dyDescent="0.3">
      <c r="A878">
        <v>6.7</v>
      </c>
      <c r="B878">
        <v>116</v>
      </c>
    </row>
    <row r="879" spans="1:2" x14ac:dyDescent="0.3">
      <c r="A879">
        <v>7.8</v>
      </c>
      <c r="B879">
        <v>90</v>
      </c>
    </row>
    <row r="880" spans="1:2" x14ac:dyDescent="0.3">
      <c r="A880">
        <v>5.6</v>
      </c>
      <c r="B880">
        <v>130</v>
      </c>
    </row>
    <row r="881" spans="1:2" x14ac:dyDescent="0.3">
      <c r="A881">
        <v>5.8</v>
      </c>
      <c r="B881">
        <v>90</v>
      </c>
    </row>
    <row r="882" spans="1:2" x14ac:dyDescent="0.3">
      <c r="A882">
        <v>7.4</v>
      </c>
      <c r="B882">
        <v>106</v>
      </c>
    </row>
    <row r="883" spans="1:2" x14ac:dyDescent="0.3">
      <c r="A883">
        <v>6.9</v>
      </c>
      <c r="B883">
        <v>155</v>
      </c>
    </row>
    <row r="884" spans="1:2" x14ac:dyDescent="0.3">
      <c r="A884">
        <v>5.5</v>
      </c>
      <c r="B884">
        <v>139</v>
      </c>
    </row>
    <row r="885" spans="1:2" x14ac:dyDescent="0.3">
      <c r="A885">
        <v>6.3</v>
      </c>
      <c r="B885">
        <v>112</v>
      </c>
    </row>
    <row r="886" spans="1:2" x14ac:dyDescent="0.3">
      <c r="A886">
        <v>4.7</v>
      </c>
      <c r="B886">
        <v>139</v>
      </c>
    </row>
    <row r="887" spans="1:2" x14ac:dyDescent="0.3">
      <c r="A887">
        <v>5.6</v>
      </c>
      <c r="B887">
        <v>115</v>
      </c>
    </row>
    <row r="888" spans="1:2" x14ac:dyDescent="0.3">
      <c r="A888">
        <v>6.4</v>
      </c>
      <c r="B888">
        <v>143</v>
      </c>
    </row>
    <row r="889" spans="1:2" x14ac:dyDescent="0.3">
      <c r="A889">
        <v>4.2</v>
      </c>
      <c r="B889">
        <v>96</v>
      </c>
    </row>
    <row r="890" spans="1:2" x14ac:dyDescent="0.3">
      <c r="A890">
        <v>6.4</v>
      </c>
      <c r="B890">
        <v>112</v>
      </c>
    </row>
    <row r="891" spans="1:2" x14ac:dyDescent="0.3">
      <c r="A891">
        <v>7.7</v>
      </c>
      <c r="B891">
        <v>131</v>
      </c>
    </row>
    <row r="892" spans="1:2" x14ac:dyDescent="0.3">
      <c r="A892">
        <v>7.7</v>
      </c>
      <c r="B892">
        <v>116</v>
      </c>
    </row>
    <row r="893" spans="1:2" x14ac:dyDescent="0.3">
      <c r="A893">
        <v>5.3</v>
      </c>
      <c r="B893">
        <v>112</v>
      </c>
    </row>
    <row r="894" spans="1:2" x14ac:dyDescent="0.3">
      <c r="A894">
        <v>6.7</v>
      </c>
      <c r="B894">
        <v>123</v>
      </c>
    </row>
    <row r="895" spans="1:2" x14ac:dyDescent="0.3">
      <c r="A895">
        <v>7.7</v>
      </c>
      <c r="B895">
        <v>104</v>
      </c>
    </row>
    <row r="896" spans="1:2" x14ac:dyDescent="0.3">
      <c r="A896">
        <v>5.7</v>
      </c>
      <c r="B896">
        <v>107</v>
      </c>
    </row>
    <row r="897" spans="1:2" x14ac:dyDescent="0.3">
      <c r="A897">
        <v>7.6</v>
      </c>
      <c r="B897">
        <v>124</v>
      </c>
    </row>
    <row r="898" spans="1:2" x14ac:dyDescent="0.3">
      <c r="A898">
        <v>6.4</v>
      </c>
      <c r="B898">
        <v>96</v>
      </c>
    </row>
    <row r="899" spans="1:2" x14ac:dyDescent="0.3">
      <c r="A899">
        <v>5.6</v>
      </c>
      <c r="B899">
        <v>125</v>
      </c>
    </row>
    <row r="900" spans="1:2" x14ac:dyDescent="0.3">
      <c r="A900">
        <v>6.8</v>
      </c>
      <c r="B900">
        <v>129</v>
      </c>
    </row>
    <row r="901" spans="1:2" x14ac:dyDescent="0.3">
      <c r="A901">
        <v>2.4</v>
      </c>
      <c r="B901">
        <v>90</v>
      </c>
    </row>
    <row r="902" spans="1:2" x14ac:dyDescent="0.3">
      <c r="A902">
        <v>6.2</v>
      </c>
      <c r="B902">
        <v>109</v>
      </c>
    </row>
    <row r="903" spans="1:2" x14ac:dyDescent="0.3">
      <c r="A903">
        <v>5.9</v>
      </c>
      <c r="B903">
        <v>121</v>
      </c>
    </row>
    <row r="904" spans="1:2" x14ac:dyDescent="0.3">
      <c r="A904">
        <v>7.1</v>
      </c>
      <c r="B904">
        <v>95</v>
      </c>
    </row>
    <row r="905" spans="1:2" x14ac:dyDescent="0.3">
      <c r="A905">
        <v>7.6</v>
      </c>
      <c r="B905">
        <v>118</v>
      </c>
    </row>
    <row r="906" spans="1:2" x14ac:dyDescent="0.3">
      <c r="A906">
        <v>5.5</v>
      </c>
      <c r="B906">
        <v>80</v>
      </c>
    </row>
    <row r="907" spans="1:2" x14ac:dyDescent="0.3">
      <c r="A907">
        <v>7</v>
      </c>
      <c r="B907">
        <v>99</v>
      </c>
    </row>
    <row r="908" spans="1:2" x14ac:dyDescent="0.3">
      <c r="A908">
        <v>7.1</v>
      </c>
      <c r="B908">
        <v>133</v>
      </c>
    </row>
    <row r="909" spans="1:2" x14ac:dyDescent="0.3">
      <c r="A909">
        <v>7.4</v>
      </c>
      <c r="B909">
        <v>127</v>
      </c>
    </row>
    <row r="910" spans="1:2" x14ac:dyDescent="0.3">
      <c r="A910">
        <v>7.6</v>
      </c>
      <c r="B910">
        <v>106</v>
      </c>
    </row>
    <row r="911" spans="1:2" x14ac:dyDescent="0.3">
      <c r="A911">
        <v>5.9</v>
      </c>
      <c r="B911">
        <v>98</v>
      </c>
    </row>
    <row r="912" spans="1:2" x14ac:dyDescent="0.3">
      <c r="A912">
        <v>5.9</v>
      </c>
      <c r="B912">
        <v>132</v>
      </c>
    </row>
    <row r="913" spans="1:2" x14ac:dyDescent="0.3">
      <c r="A913">
        <v>8</v>
      </c>
      <c r="B913">
        <v>114</v>
      </c>
    </row>
    <row r="914" spans="1:2" x14ac:dyDescent="0.3">
      <c r="A914">
        <v>7.4</v>
      </c>
      <c r="B914">
        <v>78</v>
      </c>
    </row>
    <row r="915" spans="1:2" x14ac:dyDescent="0.3">
      <c r="A915">
        <v>5.8</v>
      </c>
      <c r="B915">
        <v>101</v>
      </c>
    </row>
    <row r="916" spans="1:2" x14ac:dyDescent="0.3">
      <c r="A916">
        <v>6.3</v>
      </c>
      <c r="B916">
        <v>113</v>
      </c>
    </row>
    <row r="917" spans="1:2" x14ac:dyDescent="0.3">
      <c r="A917">
        <v>5.7</v>
      </c>
      <c r="B917">
        <v>98</v>
      </c>
    </row>
    <row r="918" spans="1:2" x14ac:dyDescent="0.3">
      <c r="A918">
        <v>5.0999999999999996</v>
      </c>
      <c r="B918">
        <v>124</v>
      </c>
    </row>
    <row r="919" spans="1:2" x14ac:dyDescent="0.3">
      <c r="A919">
        <v>7.6</v>
      </c>
      <c r="B919">
        <v>109</v>
      </c>
    </row>
    <row r="920" spans="1:2" x14ac:dyDescent="0.3">
      <c r="A920">
        <v>6.4</v>
      </c>
      <c r="B920">
        <v>128</v>
      </c>
    </row>
    <row r="921" spans="1:2" x14ac:dyDescent="0.3">
      <c r="A921">
        <v>7.4</v>
      </c>
      <c r="B921">
        <v>144</v>
      </c>
    </row>
    <row r="922" spans="1:2" x14ac:dyDescent="0.3">
      <c r="A922">
        <v>8.1999999999999993</v>
      </c>
      <c r="B922">
        <v>95</v>
      </c>
    </row>
    <row r="923" spans="1:2" x14ac:dyDescent="0.3">
      <c r="A923">
        <v>6.5</v>
      </c>
      <c r="B923">
        <v>105</v>
      </c>
    </row>
    <row r="924" spans="1:2" x14ac:dyDescent="0.3">
      <c r="A924">
        <v>5.5</v>
      </c>
      <c r="B924">
        <v>121</v>
      </c>
    </row>
    <row r="925" spans="1:2" x14ac:dyDescent="0.3">
      <c r="A925">
        <v>6.5</v>
      </c>
      <c r="B925">
        <v>125</v>
      </c>
    </row>
    <row r="926" spans="1:2" x14ac:dyDescent="0.3">
      <c r="A926">
        <v>5.6</v>
      </c>
      <c r="B926">
        <v>129</v>
      </c>
    </row>
    <row r="927" spans="1:2" x14ac:dyDescent="0.3">
      <c r="A927">
        <v>4.9000000000000004</v>
      </c>
      <c r="B927">
        <v>132</v>
      </c>
    </row>
    <row r="928" spans="1:2" x14ac:dyDescent="0.3">
      <c r="A928">
        <v>4.5999999999999996</v>
      </c>
      <c r="B928">
        <v>118</v>
      </c>
    </row>
    <row r="929" spans="1:2" x14ac:dyDescent="0.3">
      <c r="A929">
        <v>7.9</v>
      </c>
      <c r="B929">
        <v>113</v>
      </c>
    </row>
    <row r="930" spans="1:2" x14ac:dyDescent="0.3">
      <c r="A930">
        <v>7.1</v>
      </c>
      <c r="B930">
        <v>140</v>
      </c>
    </row>
    <row r="931" spans="1:2" x14ac:dyDescent="0.3">
      <c r="A931">
        <v>6.9</v>
      </c>
      <c r="B931">
        <v>89</v>
      </c>
    </row>
    <row r="932" spans="1:2" x14ac:dyDescent="0.3">
      <c r="A932">
        <v>7.3</v>
      </c>
      <c r="B932">
        <v>104</v>
      </c>
    </row>
    <row r="933" spans="1:2" x14ac:dyDescent="0.3">
      <c r="A933">
        <v>7</v>
      </c>
      <c r="B933">
        <v>106</v>
      </c>
    </row>
    <row r="934" spans="1:2" x14ac:dyDescent="0.3">
      <c r="A934">
        <v>7.7</v>
      </c>
      <c r="B934">
        <v>141</v>
      </c>
    </row>
    <row r="935" spans="1:2" x14ac:dyDescent="0.3">
      <c r="A935">
        <v>6.7</v>
      </c>
      <c r="B935">
        <v>124</v>
      </c>
    </row>
    <row r="936" spans="1:2" x14ac:dyDescent="0.3">
      <c r="A936">
        <v>6.3</v>
      </c>
      <c r="B936">
        <v>98</v>
      </c>
    </row>
    <row r="937" spans="1:2" x14ac:dyDescent="0.3">
      <c r="A937">
        <v>5.8</v>
      </c>
      <c r="B937">
        <v>108</v>
      </c>
    </row>
    <row r="938" spans="1:2" x14ac:dyDescent="0.3">
      <c r="A938">
        <v>7.1</v>
      </c>
      <c r="B938">
        <v>114</v>
      </c>
    </row>
    <row r="939" spans="1:2" x14ac:dyDescent="0.3">
      <c r="A939">
        <v>7.3</v>
      </c>
      <c r="B939">
        <v>101</v>
      </c>
    </row>
    <row r="940" spans="1:2" x14ac:dyDescent="0.3">
      <c r="A940">
        <v>6.4</v>
      </c>
      <c r="B940">
        <v>93</v>
      </c>
    </row>
    <row r="941" spans="1:2" x14ac:dyDescent="0.3">
      <c r="A941">
        <v>7.1</v>
      </c>
      <c r="B941">
        <v>119</v>
      </c>
    </row>
    <row r="942" spans="1:2" x14ac:dyDescent="0.3">
      <c r="A942">
        <v>7.6</v>
      </c>
      <c r="B942">
        <v>119</v>
      </c>
    </row>
    <row r="943" spans="1:2" x14ac:dyDescent="0.3">
      <c r="A943">
        <v>6.8</v>
      </c>
      <c r="B943">
        <v>99</v>
      </c>
    </row>
    <row r="944" spans="1:2" x14ac:dyDescent="0.3">
      <c r="A944">
        <v>6.6</v>
      </c>
      <c r="B944">
        <v>137</v>
      </c>
    </row>
    <row r="945" spans="1:2" x14ac:dyDescent="0.3">
      <c r="A945">
        <v>6.7</v>
      </c>
      <c r="B945">
        <v>117</v>
      </c>
    </row>
    <row r="946" spans="1:2" x14ac:dyDescent="0.3">
      <c r="A946">
        <v>6.1</v>
      </c>
      <c r="B946">
        <v>87</v>
      </c>
    </row>
    <row r="947" spans="1:2" x14ac:dyDescent="0.3">
      <c r="A947">
        <v>6</v>
      </c>
      <c r="B947">
        <v>129</v>
      </c>
    </row>
    <row r="948" spans="1:2" x14ac:dyDescent="0.3">
      <c r="A948">
        <v>7.6</v>
      </c>
      <c r="B948">
        <v>115</v>
      </c>
    </row>
    <row r="949" spans="1:2" x14ac:dyDescent="0.3">
      <c r="A949">
        <v>7.1</v>
      </c>
      <c r="B949">
        <v>132</v>
      </c>
    </row>
    <row r="950" spans="1:2" x14ac:dyDescent="0.3">
      <c r="A950">
        <v>5</v>
      </c>
      <c r="B950">
        <v>131</v>
      </c>
    </row>
    <row r="951" spans="1:2" x14ac:dyDescent="0.3">
      <c r="A951">
        <v>7.1</v>
      </c>
      <c r="B951">
        <v>95</v>
      </c>
    </row>
    <row r="952" spans="1:2" x14ac:dyDescent="0.3">
      <c r="A952">
        <v>6.2</v>
      </c>
      <c r="B952">
        <v>125</v>
      </c>
    </row>
    <row r="953" spans="1:2" x14ac:dyDescent="0.3">
      <c r="A953">
        <v>5.6</v>
      </c>
      <c r="B953">
        <v>98</v>
      </c>
    </row>
    <row r="954" spans="1:2" x14ac:dyDescent="0.3">
      <c r="A954">
        <v>5.4</v>
      </c>
      <c r="B954">
        <v>110</v>
      </c>
    </row>
    <row r="955" spans="1:2" x14ac:dyDescent="0.3">
      <c r="A955">
        <v>7.4</v>
      </c>
      <c r="B955">
        <v>118</v>
      </c>
    </row>
    <row r="956" spans="1:2" x14ac:dyDescent="0.3">
      <c r="A956">
        <v>5</v>
      </c>
      <c r="B956">
        <v>101</v>
      </c>
    </row>
    <row r="957" spans="1:2" x14ac:dyDescent="0.3">
      <c r="A957">
        <v>5.2</v>
      </c>
      <c r="B957">
        <v>90</v>
      </c>
    </row>
    <row r="958" spans="1:2" x14ac:dyDescent="0.3">
      <c r="A958">
        <v>7.6</v>
      </c>
      <c r="B958">
        <v>119</v>
      </c>
    </row>
    <row r="959" spans="1:2" x14ac:dyDescent="0.3">
      <c r="A959">
        <v>6.6</v>
      </c>
      <c r="B959">
        <v>139</v>
      </c>
    </row>
    <row r="960" spans="1:2" x14ac:dyDescent="0.3">
      <c r="A960">
        <v>7</v>
      </c>
      <c r="B960">
        <v>130</v>
      </c>
    </row>
    <row r="961" spans="1:2" x14ac:dyDescent="0.3">
      <c r="A961">
        <v>5.7</v>
      </c>
      <c r="B961">
        <v>100</v>
      </c>
    </row>
    <row r="962" spans="1:2" x14ac:dyDescent="0.3">
      <c r="A962">
        <v>8.1999999999999993</v>
      </c>
      <c r="B962">
        <v>114</v>
      </c>
    </row>
    <row r="963" spans="1:2" x14ac:dyDescent="0.3">
      <c r="A963">
        <v>6.2</v>
      </c>
      <c r="B963">
        <v>96</v>
      </c>
    </row>
    <row r="964" spans="1:2" x14ac:dyDescent="0.3">
      <c r="A964">
        <v>7.9</v>
      </c>
      <c r="B964">
        <v>110</v>
      </c>
    </row>
    <row r="965" spans="1:2" x14ac:dyDescent="0.3">
      <c r="A965">
        <v>6.6</v>
      </c>
      <c r="B965">
        <v>158</v>
      </c>
    </row>
    <row r="966" spans="1:2" x14ac:dyDescent="0.3">
      <c r="A966">
        <v>4.7</v>
      </c>
      <c r="B966">
        <v>102</v>
      </c>
    </row>
    <row r="967" spans="1:2" x14ac:dyDescent="0.3">
      <c r="A967">
        <v>6.3</v>
      </c>
      <c r="B967">
        <v>84</v>
      </c>
    </row>
    <row r="968" spans="1:2" x14ac:dyDescent="0.3">
      <c r="A968">
        <v>6.1</v>
      </c>
      <c r="B968">
        <v>115</v>
      </c>
    </row>
    <row r="969" spans="1:2" x14ac:dyDescent="0.3">
      <c r="A969">
        <v>6.7</v>
      </c>
      <c r="B969">
        <v>99</v>
      </c>
    </row>
    <row r="970" spans="1:2" x14ac:dyDescent="0.3">
      <c r="A970">
        <v>6.1</v>
      </c>
      <c r="B970">
        <v>135</v>
      </c>
    </row>
    <row r="971" spans="1:2" x14ac:dyDescent="0.3">
      <c r="A971">
        <v>7</v>
      </c>
      <c r="B971">
        <v>108</v>
      </c>
    </row>
    <row r="972" spans="1:2" x14ac:dyDescent="0.3">
      <c r="A972">
        <v>7.4</v>
      </c>
      <c r="B972">
        <v>127</v>
      </c>
    </row>
    <row r="973" spans="1:2" x14ac:dyDescent="0.3">
      <c r="A973">
        <v>7.3</v>
      </c>
      <c r="B973">
        <v>107</v>
      </c>
    </row>
    <row r="974" spans="1:2" x14ac:dyDescent="0.3">
      <c r="A974">
        <v>5.8</v>
      </c>
      <c r="B974">
        <v>95</v>
      </c>
    </row>
    <row r="975" spans="1:2" x14ac:dyDescent="0.3">
      <c r="A975">
        <v>6.7</v>
      </c>
      <c r="B975">
        <v>124</v>
      </c>
    </row>
    <row r="976" spans="1:2" x14ac:dyDescent="0.3">
      <c r="A976">
        <v>5.8</v>
      </c>
      <c r="B976">
        <v>109</v>
      </c>
    </row>
    <row r="977" spans="1:2" x14ac:dyDescent="0.3">
      <c r="A977">
        <v>7.8</v>
      </c>
      <c r="B977">
        <v>102</v>
      </c>
    </row>
    <row r="978" spans="1:2" x14ac:dyDescent="0.3">
      <c r="A978">
        <v>6.6</v>
      </c>
      <c r="B978">
        <v>88</v>
      </c>
    </row>
    <row r="979" spans="1:2" x14ac:dyDescent="0.3">
      <c r="A979">
        <v>6.5</v>
      </c>
      <c r="B979">
        <v>87</v>
      </c>
    </row>
    <row r="980" spans="1:2" x14ac:dyDescent="0.3">
      <c r="A980">
        <v>6.7</v>
      </c>
      <c r="B980">
        <v>104</v>
      </c>
    </row>
    <row r="981" spans="1:2" x14ac:dyDescent="0.3">
      <c r="A981">
        <v>7.3</v>
      </c>
      <c r="B981">
        <v>96</v>
      </c>
    </row>
    <row r="982" spans="1:2" x14ac:dyDescent="0.3">
      <c r="A982">
        <v>5.8</v>
      </c>
      <c r="B982">
        <v>85</v>
      </c>
    </row>
    <row r="983" spans="1:2" x14ac:dyDescent="0.3">
      <c r="A983">
        <v>5.5</v>
      </c>
      <c r="B983">
        <v>104</v>
      </c>
    </row>
    <row r="984" spans="1:2" x14ac:dyDescent="0.3">
      <c r="A984">
        <v>6.3</v>
      </c>
      <c r="B984">
        <v>190</v>
      </c>
    </row>
    <row r="985" spans="1:2" x14ac:dyDescent="0.3">
      <c r="A985">
        <v>7.4</v>
      </c>
      <c r="B985">
        <v>127</v>
      </c>
    </row>
    <row r="986" spans="1:2" x14ac:dyDescent="0.3">
      <c r="A986">
        <v>5.9</v>
      </c>
      <c r="B986">
        <v>120</v>
      </c>
    </row>
    <row r="987" spans="1:2" x14ac:dyDescent="0.3">
      <c r="A987">
        <v>6.2</v>
      </c>
      <c r="B987">
        <v>118</v>
      </c>
    </row>
    <row r="988" spans="1:2" x14ac:dyDescent="0.3">
      <c r="A988">
        <v>5.9</v>
      </c>
      <c r="B988">
        <v>112</v>
      </c>
    </row>
    <row r="989" spans="1:2" x14ac:dyDescent="0.3">
      <c r="A989">
        <v>6.5</v>
      </c>
      <c r="B989">
        <v>114</v>
      </c>
    </row>
    <row r="990" spans="1:2" x14ac:dyDescent="0.3">
      <c r="A990">
        <v>4.4000000000000004</v>
      </c>
      <c r="B990">
        <v>137</v>
      </c>
    </row>
    <row r="991" spans="1:2" x14ac:dyDescent="0.3">
      <c r="A991">
        <v>3.5</v>
      </c>
      <c r="B991">
        <v>112</v>
      </c>
    </row>
    <row r="992" spans="1:2" x14ac:dyDescent="0.3">
      <c r="A992">
        <v>6.6</v>
      </c>
      <c r="B992">
        <v>120</v>
      </c>
    </row>
    <row r="993" spans="1:2" x14ac:dyDescent="0.3">
      <c r="A993">
        <v>6</v>
      </c>
      <c r="B993">
        <v>123</v>
      </c>
    </row>
    <row r="994" spans="1:2" x14ac:dyDescent="0.3">
      <c r="A994">
        <v>6.4</v>
      </c>
      <c r="B994">
        <v>93</v>
      </c>
    </row>
    <row r="995" spans="1:2" x14ac:dyDescent="0.3">
      <c r="A995">
        <v>6.5</v>
      </c>
      <c r="B995">
        <v>123</v>
      </c>
    </row>
    <row r="996" spans="1:2" x14ac:dyDescent="0.3">
      <c r="A996">
        <v>7.8</v>
      </c>
      <c r="B996">
        <v>122</v>
      </c>
    </row>
    <row r="997" spans="1:2" x14ac:dyDescent="0.3">
      <c r="A997">
        <v>4.3</v>
      </c>
      <c r="B997">
        <v>115</v>
      </c>
    </row>
    <row r="998" spans="1:2" x14ac:dyDescent="0.3">
      <c r="A998">
        <v>4.2</v>
      </c>
      <c r="B998">
        <v>123</v>
      </c>
    </row>
    <row r="999" spans="1:2" x14ac:dyDescent="0.3">
      <c r="A999">
        <v>6.5</v>
      </c>
      <c r="B999">
        <v>96</v>
      </c>
    </row>
    <row r="1000" spans="1:2" x14ac:dyDescent="0.3">
      <c r="A1000">
        <v>6.1</v>
      </c>
      <c r="B1000">
        <v>105</v>
      </c>
    </row>
    <row r="1001" spans="1:2" x14ac:dyDescent="0.3">
      <c r="A1001">
        <v>6.3</v>
      </c>
      <c r="B1001">
        <v>113</v>
      </c>
    </row>
    <row r="1002" spans="1:2" x14ac:dyDescent="0.3">
      <c r="A1002">
        <v>6.2</v>
      </c>
      <c r="B1002">
        <v>132</v>
      </c>
    </row>
    <row r="1003" spans="1:2" x14ac:dyDescent="0.3">
      <c r="A1003">
        <v>5.9</v>
      </c>
      <c r="B1003">
        <v>75</v>
      </c>
    </row>
    <row r="1004" spans="1:2" x14ac:dyDescent="0.3">
      <c r="A1004">
        <v>5.9</v>
      </c>
      <c r="B1004">
        <v>108</v>
      </c>
    </row>
    <row r="1005" spans="1:2" x14ac:dyDescent="0.3">
      <c r="A1005">
        <v>6.5</v>
      </c>
      <c r="B1005">
        <v>105</v>
      </c>
    </row>
    <row r="1006" spans="1:2" x14ac:dyDescent="0.3">
      <c r="A1006">
        <v>6.4</v>
      </c>
      <c r="B1006">
        <v>102</v>
      </c>
    </row>
    <row r="1007" spans="1:2" x14ac:dyDescent="0.3">
      <c r="A1007">
        <v>6.5</v>
      </c>
      <c r="B1007">
        <v>118</v>
      </c>
    </row>
    <row r="1008" spans="1:2" x14ac:dyDescent="0.3">
      <c r="A1008">
        <v>5.7</v>
      </c>
      <c r="B1008">
        <v>111</v>
      </c>
    </row>
    <row r="1009" spans="1:2" x14ac:dyDescent="0.3">
      <c r="A1009">
        <v>7.5</v>
      </c>
      <c r="B1009">
        <v>81</v>
      </c>
    </row>
    <row r="1010" spans="1:2" x14ac:dyDescent="0.3">
      <c r="A1010">
        <v>8</v>
      </c>
      <c r="B1010">
        <v>116</v>
      </c>
    </row>
    <row r="1011" spans="1:2" x14ac:dyDescent="0.3">
      <c r="A1011">
        <v>7.3</v>
      </c>
      <c r="B1011">
        <v>86</v>
      </c>
    </row>
    <row r="1012" spans="1:2" x14ac:dyDescent="0.3">
      <c r="A1012">
        <v>6.7</v>
      </c>
      <c r="B1012">
        <v>91</v>
      </c>
    </row>
    <row r="1013" spans="1:2" x14ac:dyDescent="0.3">
      <c r="A1013">
        <v>7.5</v>
      </c>
      <c r="B1013">
        <v>98</v>
      </c>
    </row>
    <row r="1014" spans="1:2" x14ac:dyDescent="0.3">
      <c r="A1014">
        <v>5.4</v>
      </c>
      <c r="B1014">
        <v>84</v>
      </c>
    </row>
    <row r="1015" spans="1:2" x14ac:dyDescent="0.3">
      <c r="A1015">
        <v>6.6</v>
      </c>
      <c r="B1015">
        <v>109</v>
      </c>
    </row>
    <row r="1016" spans="1:2" x14ac:dyDescent="0.3">
      <c r="A1016">
        <v>7.7</v>
      </c>
      <c r="B1016">
        <v>93</v>
      </c>
    </row>
    <row r="1017" spans="1:2" x14ac:dyDescent="0.3">
      <c r="A1017">
        <v>5.8</v>
      </c>
      <c r="B1017">
        <v>113</v>
      </c>
    </row>
    <row r="1018" spans="1:2" x14ac:dyDescent="0.3">
      <c r="A1018">
        <v>6.4</v>
      </c>
      <c r="B1018">
        <v>141</v>
      </c>
    </row>
    <row r="1019" spans="1:2" x14ac:dyDescent="0.3">
      <c r="A1019">
        <v>5.6</v>
      </c>
      <c r="B1019">
        <v>119</v>
      </c>
    </row>
    <row r="1020" spans="1:2" x14ac:dyDescent="0.3">
      <c r="A1020">
        <v>6</v>
      </c>
      <c r="B1020">
        <v>97</v>
      </c>
    </row>
    <row r="1021" spans="1:2" x14ac:dyDescent="0.3">
      <c r="A1021">
        <v>6.2</v>
      </c>
      <c r="B1021">
        <v>117</v>
      </c>
    </row>
    <row r="1022" spans="1:2" x14ac:dyDescent="0.3">
      <c r="A1022">
        <v>5.9</v>
      </c>
      <c r="B1022">
        <v>101</v>
      </c>
    </row>
    <row r="1023" spans="1:2" x14ac:dyDescent="0.3">
      <c r="A1023">
        <v>5.0999999999999996</v>
      </c>
      <c r="B1023">
        <v>153</v>
      </c>
    </row>
    <row r="1024" spans="1:2" x14ac:dyDescent="0.3">
      <c r="A1024">
        <v>6.8</v>
      </c>
      <c r="B1024">
        <v>122</v>
      </c>
    </row>
    <row r="1025" spans="1:2" x14ac:dyDescent="0.3">
      <c r="A1025">
        <v>7</v>
      </c>
      <c r="B1025">
        <v>102</v>
      </c>
    </row>
    <row r="1026" spans="1:2" x14ac:dyDescent="0.3">
      <c r="A1026">
        <v>6</v>
      </c>
      <c r="B1026">
        <v>83</v>
      </c>
    </row>
    <row r="1027" spans="1:2" x14ac:dyDescent="0.3">
      <c r="A1027">
        <v>5.0999999999999996</v>
      </c>
      <c r="B1027">
        <v>103</v>
      </c>
    </row>
    <row r="1028" spans="1:2" x14ac:dyDescent="0.3">
      <c r="A1028">
        <v>5.8</v>
      </c>
      <c r="B1028">
        <v>110</v>
      </c>
    </row>
    <row r="1029" spans="1:2" x14ac:dyDescent="0.3">
      <c r="A1029">
        <v>6.2</v>
      </c>
      <c r="B1029">
        <v>136</v>
      </c>
    </row>
    <row r="1030" spans="1:2" x14ac:dyDescent="0.3">
      <c r="A1030">
        <v>6.4</v>
      </c>
      <c r="B1030">
        <v>91</v>
      </c>
    </row>
    <row r="1031" spans="1:2" x14ac:dyDescent="0.3">
      <c r="A1031">
        <v>4.8</v>
      </c>
      <c r="B1031">
        <v>89</v>
      </c>
    </row>
    <row r="1032" spans="1:2" x14ac:dyDescent="0.3">
      <c r="A1032">
        <v>4.9000000000000004</v>
      </c>
      <c r="B1032">
        <v>107</v>
      </c>
    </row>
    <row r="1033" spans="1:2" x14ac:dyDescent="0.3">
      <c r="A1033">
        <v>5.6</v>
      </c>
      <c r="B1033">
        <v>129</v>
      </c>
    </row>
    <row r="1034" spans="1:2" x14ac:dyDescent="0.3">
      <c r="A1034">
        <v>5.5</v>
      </c>
      <c r="B1034">
        <v>95</v>
      </c>
    </row>
    <row r="1035" spans="1:2" x14ac:dyDescent="0.3">
      <c r="A1035">
        <v>3.7</v>
      </c>
      <c r="B1035">
        <v>122</v>
      </c>
    </row>
    <row r="1036" spans="1:2" x14ac:dyDescent="0.3">
      <c r="A1036">
        <v>5.9</v>
      </c>
      <c r="B1036">
        <v>110</v>
      </c>
    </row>
    <row r="1037" spans="1:2" x14ac:dyDescent="0.3">
      <c r="A1037">
        <v>8.5</v>
      </c>
      <c r="B1037">
        <v>135</v>
      </c>
    </row>
    <row r="1038" spans="1:2" x14ac:dyDescent="0.3">
      <c r="A1038">
        <v>6.3</v>
      </c>
      <c r="B1038">
        <v>95</v>
      </c>
    </row>
    <row r="1039" spans="1:2" x14ac:dyDescent="0.3">
      <c r="A1039">
        <v>7.4</v>
      </c>
      <c r="B1039">
        <v>109</v>
      </c>
    </row>
    <row r="1040" spans="1:2" x14ac:dyDescent="0.3">
      <c r="A1040">
        <v>7.6</v>
      </c>
      <c r="B1040">
        <v>93</v>
      </c>
    </row>
    <row r="1041" spans="1:2" x14ac:dyDescent="0.3">
      <c r="A1041">
        <v>8.3000000000000007</v>
      </c>
      <c r="B1041">
        <v>94</v>
      </c>
    </row>
    <row r="1042" spans="1:2" x14ac:dyDescent="0.3">
      <c r="A1042">
        <v>6.6</v>
      </c>
      <c r="B1042">
        <v>117</v>
      </c>
    </row>
    <row r="1043" spans="1:2" x14ac:dyDescent="0.3">
      <c r="A1043">
        <v>6.9</v>
      </c>
      <c r="B1043">
        <v>112</v>
      </c>
    </row>
    <row r="1044" spans="1:2" x14ac:dyDescent="0.3">
      <c r="A1044">
        <v>6.7</v>
      </c>
      <c r="B1044">
        <v>111</v>
      </c>
    </row>
    <row r="1045" spans="1:2" x14ac:dyDescent="0.3">
      <c r="A1045">
        <v>6.8</v>
      </c>
      <c r="B1045">
        <v>96</v>
      </c>
    </row>
    <row r="1046" spans="1:2" x14ac:dyDescent="0.3">
      <c r="A1046">
        <v>4.5999999999999996</v>
      </c>
      <c r="B1046">
        <v>141</v>
      </c>
    </row>
    <row r="1047" spans="1:2" x14ac:dyDescent="0.3">
      <c r="A1047">
        <v>7.1</v>
      </c>
      <c r="B1047">
        <v>94</v>
      </c>
    </row>
    <row r="1048" spans="1:2" x14ac:dyDescent="0.3">
      <c r="A1048">
        <v>6.4</v>
      </c>
      <c r="B1048">
        <v>87</v>
      </c>
    </row>
    <row r="1049" spans="1:2" x14ac:dyDescent="0.3">
      <c r="A1049">
        <v>6.4</v>
      </c>
      <c r="B1049">
        <v>88</v>
      </c>
    </row>
    <row r="1050" spans="1:2" x14ac:dyDescent="0.3">
      <c r="A1050">
        <v>7.4</v>
      </c>
      <c r="B1050">
        <v>177</v>
      </c>
    </row>
    <row r="1051" spans="1:2" x14ac:dyDescent="0.3">
      <c r="A1051">
        <v>6.4</v>
      </c>
      <c r="B1051">
        <v>133</v>
      </c>
    </row>
    <row r="1052" spans="1:2" x14ac:dyDescent="0.3">
      <c r="A1052">
        <v>6</v>
      </c>
      <c r="B1052">
        <v>119</v>
      </c>
    </row>
    <row r="1053" spans="1:2" x14ac:dyDescent="0.3">
      <c r="A1053">
        <v>6.5</v>
      </c>
      <c r="B1053">
        <v>102</v>
      </c>
    </row>
    <row r="1054" spans="1:2" x14ac:dyDescent="0.3">
      <c r="A1054">
        <v>7.8</v>
      </c>
      <c r="B1054">
        <v>101</v>
      </c>
    </row>
    <row r="1055" spans="1:2" x14ac:dyDescent="0.3">
      <c r="A1055">
        <v>6</v>
      </c>
      <c r="B1055">
        <v>91</v>
      </c>
    </row>
    <row r="1056" spans="1:2" x14ac:dyDescent="0.3">
      <c r="A1056">
        <v>7</v>
      </c>
      <c r="B1056">
        <v>117</v>
      </c>
    </row>
    <row r="1057" spans="1:2" x14ac:dyDescent="0.3">
      <c r="A1057">
        <v>6</v>
      </c>
      <c r="B1057">
        <v>86</v>
      </c>
    </row>
    <row r="1058" spans="1:2" x14ac:dyDescent="0.3">
      <c r="A1058">
        <v>7.8</v>
      </c>
      <c r="B1058">
        <v>124</v>
      </c>
    </row>
    <row r="1059" spans="1:2" x14ac:dyDescent="0.3">
      <c r="A1059">
        <v>6.1</v>
      </c>
      <c r="B1059">
        <v>134</v>
      </c>
    </row>
    <row r="1060" spans="1:2" x14ac:dyDescent="0.3">
      <c r="A1060">
        <v>6.8</v>
      </c>
      <c r="B1060">
        <v>95</v>
      </c>
    </row>
    <row r="1061" spans="1:2" x14ac:dyDescent="0.3">
      <c r="A1061">
        <v>6.4</v>
      </c>
      <c r="B1061">
        <v>100</v>
      </c>
    </row>
    <row r="1062" spans="1:2" x14ac:dyDescent="0.3">
      <c r="A1062">
        <v>7.7</v>
      </c>
      <c r="B1062">
        <v>220</v>
      </c>
    </row>
    <row r="1063" spans="1:2" x14ac:dyDescent="0.3">
      <c r="A1063">
        <v>8.1</v>
      </c>
      <c r="B1063">
        <v>212</v>
      </c>
    </row>
    <row r="1064" spans="1:2" x14ac:dyDescent="0.3">
      <c r="A1064">
        <v>4.5</v>
      </c>
      <c r="B1064">
        <v>128</v>
      </c>
    </row>
    <row r="1065" spans="1:2" x14ac:dyDescent="0.3">
      <c r="A1065">
        <v>5.8</v>
      </c>
      <c r="B1065">
        <v>106</v>
      </c>
    </row>
    <row r="1066" spans="1:2" x14ac:dyDescent="0.3">
      <c r="A1066">
        <v>6.3</v>
      </c>
      <c r="B1066">
        <v>160</v>
      </c>
    </row>
    <row r="1067" spans="1:2" x14ac:dyDescent="0.3">
      <c r="A1067">
        <v>5.7</v>
      </c>
      <c r="B1067">
        <v>114</v>
      </c>
    </row>
    <row r="1068" spans="1:2" x14ac:dyDescent="0.3">
      <c r="A1068">
        <v>7.2</v>
      </c>
      <c r="B1068">
        <v>99</v>
      </c>
    </row>
    <row r="1069" spans="1:2" x14ac:dyDescent="0.3">
      <c r="A1069">
        <v>7.6</v>
      </c>
      <c r="B1069">
        <v>74</v>
      </c>
    </row>
    <row r="1070" spans="1:2" x14ac:dyDescent="0.3">
      <c r="A1070">
        <v>4.7</v>
      </c>
      <c r="B1070">
        <v>139</v>
      </c>
    </row>
    <row r="1071" spans="1:2" x14ac:dyDescent="0.3">
      <c r="A1071">
        <v>6.6</v>
      </c>
      <c r="B1071">
        <v>103</v>
      </c>
    </row>
    <row r="1072" spans="1:2" x14ac:dyDescent="0.3">
      <c r="A1072">
        <v>6.8</v>
      </c>
      <c r="B1072">
        <v>101</v>
      </c>
    </row>
    <row r="1073" spans="1:2" x14ac:dyDescent="0.3">
      <c r="A1073">
        <v>7.3</v>
      </c>
      <c r="B1073">
        <v>130</v>
      </c>
    </row>
    <row r="1074" spans="1:2" x14ac:dyDescent="0.3">
      <c r="A1074">
        <v>2.7</v>
      </c>
      <c r="B1074">
        <v>130</v>
      </c>
    </row>
    <row r="1075" spans="1:2" x14ac:dyDescent="0.3">
      <c r="A1075">
        <v>4.8</v>
      </c>
      <c r="B1075">
        <v>110</v>
      </c>
    </row>
    <row r="1076" spans="1:2" x14ac:dyDescent="0.3">
      <c r="A1076">
        <v>6.3</v>
      </c>
      <c r="B1076">
        <v>147</v>
      </c>
    </row>
    <row r="1077" spans="1:2" x14ac:dyDescent="0.3">
      <c r="A1077">
        <v>5.5</v>
      </c>
      <c r="B1077">
        <v>96</v>
      </c>
    </row>
    <row r="1078" spans="1:2" x14ac:dyDescent="0.3">
      <c r="A1078">
        <v>6.2</v>
      </c>
      <c r="B1078">
        <v>118</v>
      </c>
    </row>
    <row r="1079" spans="1:2" x14ac:dyDescent="0.3">
      <c r="A1079">
        <v>5.8</v>
      </c>
      <c r="B1079">
        <v>88</v>
      </c>
    </row>
    <row r="1080" spans="1:2" x14ac:dyDescent="0.3">
      <c r="A1080">
        <v>5.7</v>
      </c>
      <c r="B1080">
        <v>325</v>
      </c>
    </row>
    <row r="1081" spans="1:2" x14ac:dyDescent="0.3">
      <c r="A1081">
        <v>6.5</v>
      </c>
      <c r="B1081">
        <v>102</v>
      </c>
    </row>
    <row r="1082" spans="1:2" x14ac:dyDescent="0.3">
      <c r="A1082">
        <v>6.7</v>
      </c>
      <c r="B1082">
        <v>110</v>
      </c>
    </row>
    <row r="1083" spans="1:2" x14ac:dyDescent="0.3">
      <c r="A1083">
        <v>7.4</v>
      </c>
      <c r="B1083">
        <v>136</v>
      </c>
    </row>
    <row r="1084" spans="1:2" x14ac:dyDescent="0.3">
      <c r="A1084">
        <v>6.9</v>
      </c>
      <c r="B1084">
        <v>103</v>
      </c>
    </row>
    <row r="1085" spans="1:2" x14ac:dyDescent="0.3">
      <c r="A1085">
        <v>5.5</v>
      </c>
      <c r="B1085">
        <v>103</v>
      </c>
    </row>
    <row r="1086" spans="1:2" x14ac:dyDescent="0.3">
      <c r="A1086">
        <v>8.1</v>
      </c>
      <c r="B1086">
        <v>90</v>
      </c>
    </row>
    <row r="1087" spans="1:2" x14ac:dyDescent="0.3">
      <c r="A1087">
        <v>7.7</v>
      </c>
      <c r="B1087">
        <v>154</v>
      </c>
    </row>
    <row r="1088" spans="1:2" x14ac:dyDescent="0.3">
      <c r="A1088">
        <v>7.3</v>
      </c>
      <c r="B1088">
        <v>99</v>
      </c>
    </row>
    <row r="1089" spans="1:2" x14ac:dyDescent="0.3">
      <c r="A1089">
        <v>5.2</v>
      </c>
      <c r="B1089">
        <v>93</v>
      </c>
    </row>
    <row r="1090" spans="1:2" x14ac:dyDescent="0.3">
      <c r="A1090">
        <v>7.1</v>
      </c>
      <c r="B1090">
        <v>109</v>
      </c>
    </row>
    <row r="1091" spans="1:2" x14ac:dyDescent="0.3">
      <c r="A1091">
        <v>7.1</v>
      </c>
      <c r="B1091">
        <v>124</v>
      </c>
    </row>
    <row r="1092" spans="1:2" x14ac:dyDescent="0.3">
      <c r="A1092">
        <v>7.2</v>
      </c>
      <c r="B1092">
        <v>84</v>
      </c>
    </row>
    <row r="1093" spans="1:2" x14ac:dyDescent="0.3">
      <c r="A1093">
        <v>6.5</v>
      </c>
      <c r="B1093">
        <v>90</v>
      </c>
    </row>
    <row r="1094" spans="1:2" x14ac:dyDescent="0.3">
      <c r="A1094">
        <v>4.5999999999999996</v>
      </c>
      <c r="B1094">
        <v>117</v>
      </c>
    </row>
    <row r="1095" spans="1:2" x14ac:dyDescent="0.3">
      <c r="A1095">
        <v>5.6</v>
      </c>
      <c r="B1095">
        <v>123</v>
      </c>
    </row>
    <row r="1096" spans="1:2" x14ac:dyDescent="0.3">
      <c r="A1096">
        <v>7.7</v>
      </c>
      <c r="B1096">
        <v>251</v>
      </c>
    </row>
    <row r="1097" spans="1:2" x14ac:dyDescent="0.3">
      <c r="A1097">
        <v>7.2</v>
      </c>
      <c r="B1097">
        <v>105</v>
      </c>
    </row>
    <row r="1098" spans="1:2" x14ac:dyDescent="0.3">
      <c r="A1098">
        <v>6.8</v>
      </c>
      <c r="B1098">
        <v>115</v>
      </c>
    </row>
    <row r="1099" spans="1:2" x14ac:dyDescent="0.3">
      <c r="A1099">
        <v>5.4</v>
      </c>
      <c r="B1099">
        <v>122</v>
      </c>
    </row>
    <row r="1100" spans="1:2" x14ac:dyDescent="0.3">
      <c r="A1100">
        <v>6.3</v>
      </c>
      <c r="B1100">
        <v>119</v>
      </c>
    </row>
    <row r="1101" spans="1:2" x14ac:dyDescent="0.3">
      <c r="A1101">
        <v>7.2</v>
      </c>
      <c r="B1101">
        <v>81</v>
      </c>
    </row>
    <row r="1102" spans="1:2" x14ac:dyDescent="0.3">
      <c r="A1102">
        <v>5.6</v>
      </c>
      <c r="B1102">
        <v>133</v>
      </c>
    </row>
    <row r="1103" spans="1:2" x14ac:dyDescent="0.3">
      <c r="A1103">
        <v>6.8</v>
      </c>
      <c r="B1103">
        <v>100</v>
      </c>
    </row>
    <row r="1104" spans="1:2" x14ac:dyDescent="0.3">
      <c r="A1104">
        <v>4.3</v>
      </c>
      <c r="B1104">
        <v>120</v>
      </c>
    </row>
    <row r="1105" spans="1:2" x14ac:dyDescent="0.3">
      <c r="A1105">
        <v>6.3</v>
      </c>
      <c r="B1105">
        <v>104</v>
      </c>
    </row>
    <row r="1106" spans="1:2" x14ac:dyDescent="0.3">
      <c r="A1106">
        <v>6.5</v>
      </c>
      <c r="B1106">
        <v>122</v>
      </c>
    </row>
    <row r="1107" spans="1:2" x14ac:dyDescent="0.3">
      <c r="A1107">
        <v>6.4</v>
      </c>
      <c r="B1107">
        <v>80</v>
      </c>
    </row>
    <row r="1108" spans="1:2" x14ac:dyDescent="0.3">
      <c r="A1108">
        <v>6.3</v>
      </c>
      <c r="B1108">
        <v>91</v>
      </c>
    </row>
    <row r="1109" spans="1:2" x14ac:dyDescent="0.3">
      <c r="A1109">
        <v>5.9</v>
      </c>
      <c r="B1109">
        <v>112</v>
      </c>
    </row>
    <row r="1110" spans="1:2" x14ac:dyDescent="0.3">
      <c r="A1110">
        <v>6.5</v>
      </c>
      <c r="B1110">
        <v>100</v>
      </c>
    </row>
    <row r="1111" spans="1:2" x14ac:dyDescent="0.3">
      <c r="A1111">
        <v>6.5</v>
      </c>
      <c r="B1111">
        <v>105</v>
      </c>
    </row>
    <row r="1112" spans="1:2" x14ac:dyDescent="0.3">
      <c r="A1112">
        <v>6.1</v>
      </c>
      <c r="B1112">
        <v>110</v>
      </c>
    </row>
    <row r="1113" spans="1:2" x14ac:dyDescent="0.3">
      <c r="A1113">
        <v>5.9</v>
      </c>
      <c r="B1113">
        <v>144</v>
      </c>
    </row>
    <row r="1114" spans="1:2" x14ac:dyDescent="0.3">
      <c r="A1114">
        <v>6.6</v>
      </c>
      <c r="B1114">
        <v>108</v>
      </c>
    </row>
    <row r="1115" spans="1:2" x14ac:dyDescent="0.3">
      <c r="A1115">
        <v>7.4</v>
      </c>
      <c r="B1115">
        <v>107</v>
      </c>
    </row>
    <row r="1116" spans="1:2" x14ac:dyDescent="0.3">
      <c r="A1116">
        <v>7.3</v>
      </c>
      <c r="B1116">
        <v>102</v>
      </c>
    </row>
    <row r="1117" spans="1:2" x14ac:dyDescent="0.3">
      <c r="A1117">
        <v>6.6</v>
      </c>
      <c r="B1117">
        <v>100</v>
      </c>
    </row>
    <row r="1118" spans="1:2" x14ac:dyDescent="0.3">
      <c r="A1118">
        <v>5.6</v>
      </c>
      <c r="B1118">
        <v>126</v>
      </c>
    </row>
    <row r="1119" spans="1:2" x14ac:dyDescent="0.3">
      <c r="A1119">
        <v>5.3</v>
      </c>
      <c r="B1119">
        <v>138</v>
      </c>
    </row>
    <row r="1120" spans="1:2" x14ac:dyDescent="0.3">
      <c r="A1120">
        <v>6</v>
      </c>
      <c r="B1120">
        <v>108</v>
      </c>
    </row>
    <row r="1121" spans="1:2" x14ac:dyDescent="0.3">
      <c r="A1121">
        <v>5.4</v>
      </c>
      <c r="B1121">
        <v>105</v>
      </c>
    </row>
    <row r="1122" spans="1:2" x14ac:dyDescent="0.3">
      <c r="A1122">
        <v>6.8</v>
      </c>
      <c r="B1122">
        <v>108</v>
      </c>
    </row>
    <row r="1123" spans="1:2" x14ac:dyDescent="0.3">
      <c r="A1123">
        <v>6.4</v>
      </c>
      <c r="B1123">
        <v>89</v>
      </c>
    </row>
    <row r="1124" spans="1:2" x14ac:dyDescent="0.3">
      <c r="A1124">
        <v>7.1</v>
      </c>
      <c r="B1124">
        <v>129</v>
      </c>
    </row>
    <row r="1125" spans="1:2" x14ac:dyDescent="0.3">
      <c r="A1125">
        <v>4.9000000000000004</v>
      </c>
      <c r="B1125">
        <v>84</v>
      </c>
    </row>
    <row r="1126" spans="1:2" x14ac:dyDescent="0.3">
      <c r="A1126">
        <v>5.8</v>
      </c>
      <c r="B1126">
        <v>149</v>
      </c>
    </row>
    <row r="1127" spans="1:2" x14ac:dyDescent="0.3">
      <c r="A1127">
        <v>7.1</v>
      </c>
      <c r="B1127">
        <v>94</v>
      </c>
    </row>
    <row r="1128" spans="1:2" x14ac:dyDescent="0.3">
      <c r="A1128">
        <v>7.2</v>
      </c>
      <c r="B1128">
        <v>121</v>
      </c>
    </row>
    <row r="1129" spans="1:2" x14ac:dyDescent="0.3">
      <c r="A1129">
        <v>6</v>
      </c>
      <c r="B1129">
        <v>128</v>
      </c>
    </row>
    <row r="1130" spans="1:2" x14ac:dyDescent="0.3">
      <c r="A1130">
        <v>6</v>
      </c>
      <c r="B1130">
        <v>134</v>
      </c>
    </row>
    <row r="1131" spans="1:2" x14ac:dyDescent="0.3">
      <c r="A1131">
        <v>7</v>
      </c>
      <c r="B1131">
        <v>120</v>
      </c>
    </row>
    <row r="1132" spans="1:2" x14ac:dyDescent="0.3">
      <c r="A1132">
        <v>5.4</v>
      </c>
      <c r="B1132">
        <v>129</v>
      </c>
    </row>
    <row r="1133" spans="1:2" x14ac:dyDescent="0.3">
      <c r="A1133">
        <v>6.5</v>
      </c>
      <c r="B1133">
        <v>89</v>
      </c>
    </row>
    <row r="1134" spans="1:2" x14ac:dyDescent="0.3">
      <c r="A1134">
        <v>6.4</v>
      </c>
      <c r="B1134">
        <v>116</v>
      </c>
    </row>
    <row r="1135" spans="1:2" x14ac:dyDescent="0.3">
      <c r="A1135">
        <v>8.3000000000000007</v>
      </c>
      <c r="B1135">
        <v>118</v>
      </c>
    </row>
    <row r="1136" spans="1:2" x14ac:dyDescent="0.3">
      <c r="A1136">
        <v>4.9000000000000004</v>
      </c>
      <c r="B1136">
        <v>107</v>
      </c>
    </row>
    <row r="1137" spans="1:2" x14ac:dyDescent="0.3">
      <c r="A1137">
        <v>6.3</v>
      </c>
      <c r="B1137">
        <v>155</v>
      </c>
    </row>
    <row r="1138" spans="1:2" x14ac:dyDescent="0.3">
      <c r="A1138">
        <v>1.7</v>
      </c>
      <c r="B1138">
        <v>123</v>
      </c>
    </row>
    <row r="1139" spans="1:2" x14ac:dyDescent="0.3">
      <c r="A1139">
        <v>7.7</v>
      </c>
      <c r="B1139">
        <v>128</v>
      </c>
    </row>
    <row r="1140" spans="1:2" x14ac:dyDescent="0.3">
      <c r="A1140">
        <v>7.8</v>
      </c>
      <c r="B1140">
        <v>139</v>
      </c>
    </row>
    <row r="1141" spans="1:2" x14ac:dyDescent="0.3">
      <c r="A1141">
        <v>5.5</v>
      </c>
      <c r="B1141">
        <v>109</v>
      </c>
    </row>
    <row r="1142" spans="1:2" x14ac:dyDescent="0.3">
      <c r="A1142">
        <v>7.5</v>
      </c>
      <c r="B1142">
        <v>120</v>
      </c>
    </row>
    <row r="1143" spans="1:2" x14ac:dyDescent="0.3">
      <c r="A1143">
        <v>6.4</v>
      </c>
      <c r="B1143">
        <v>121</v>
      </c>
    </row>
    <row r="1144" spans="1:2" x14ac:dyDescent="0.3">
      <c r="A1144">
        <v>5.6</v>
      </c>
      <c r="B1144">
        <v>102</v>
      </c>
    </row>
    <row r="1145" spans="1:2" x14ac:dyDescent="0.3">
      <c r="A1145">
        <v>7.5</v>
      </c>
      <c r="B1145">
        <v>117</v>
      </c>
    </row>
    <row r="1146" spans="1:2" x14ac:dyDescent="0.3">
      <c r="A1146">
        <v>6.8</v>
      </c>
      <c r="B1146">
        <v>178</v>
      </c>
    </row>
    <row r="1147" spans="1:2" x14ac:dyDescent="0.3">
      <c r="A1147">
        <v>6.8</v>
      </c>
      <c r="B1147">
        <v>147</v>
      </c>
    </row>
    <row r="1148" spans="1:2" x14ac:dyDescent="0.3">
      <c r="A1148">
        <v>6</v>
      </c>
      <c r="B1148">
        <v>90</v>
      </c>
    </row>
    <row r="1149" spans="1:2" x14ac:dyDescent="0.3">
      <c r="A1149">
        <v>7.3</v>
      </c>
      <c r="B1149">
        <v>105</v>
      </c>
    </row>
    <row r="1150" spans="1:2" x14ac:dyDescent="0.3">
      <c r="A1150">
        <v>6</v>
      </c>
      <c r="B1150">
        <v>114</v>
      </c>
    </row>
    <row r="1151" spans="1:2" x14ac:dyDescent="0.3">
      <c r="A1151">
        <v>7</v>
      </c>
      <c r="B1151">
        <v>206</v>
      </c>
    </row>
    <row r="1152" spans="1:2" x14ac:dyDescent="0.3">
      <c r="A1152">
        <v>5.0999999999999996</v>
      </c>
      <c r="B1152">
        <v>99</v>
      </c>
    </row>
    <row r="1153" spans="1:2" x14ac:dyDescent="0.3">
      <c r="A1153">
        <v>6.8</v>
      </c>
      <c r="B1153">
        <v>123</v>
      </c>
    </row>
    <row r="1154" spans="1:2" x14ac:dyDescent="0.3">
      <c r="A1154">
        <v>6.5</v>
      </c>
      <c r="B1154">
        <v>137</v>
      </c>
    </row>
    <row r="1155" spans="1:2" x14ac:dyDescent="0.3">
      <c r="A1155">
        <v>6.6</v>
      </c>
      <c r="B1155">
        <v>102</v>
      </c>
    </row>
    <row r="1156" spans="1:2" x14ac:dyDescent="0.3">
      <c r="A1156">
        <v>7.2</v>
      </c>
      <c r="B1156">
        <v>109</v>
      </c>
    </row>
    <row r="1157" spans="1:2" x14ac:dyDescent="0.3">
      <c r="A1157">
        <v>7</v>
      </c>
      <c r="B1157">
        <v>82</v>
      </c>
    </row>
    <row r="1158" spans="1:2" x14ac:dyDescent="0.3">
      <c r="A1158">
        <v>7</v>
      </c>
      <c r="B1158">
        <v>142</v>
      </c>
    </row>
    <row r="1159" spans="1:2" x14ac:dyDescent="0.3">
      <c r="A1159">
        <v>5.9</v>
      </c>
      <c r="B1159">
        <v>106</v>
      </c>
    </row>
    <row r="1160" spans="1:2" x14ac:dyDescent="0.3">
      <c r="A1160">
        <v>5.4</v>
      </c>
      <c r="B1160">
        <v>106</v>
      </c>
    </row>
    <row r="1161" spans="1:2" x14ac:dyDescent="0.3">
      <c r="A1161">
        <v>6.6</v>
      </c>
      <c r="B1161">
        <v>108</v>
      </c>
    </row>
    <row r="1162" spans="1:2" x14ac:dyDescent="0.3">
      <c r="A1162">
        <v>7</v>
      </c>
      <c r="B1162">
        <v>98</v>
      </c>
    </row>
    <row r="1163" spans="1:2" x14ac:dyDescent="0.3">
      <c r="A1163">
        <v>6.5</v>
      </c>
      <c r="B1163">
        <v>131</v>
      </c>
    </row>
    <row r="1164" spans="1:2" x14ac:dyDescent="0.3">
      <c r="A1164">
        <v>6.3</v>
      </c>
      <c r="B1164">
        <v>118</v>
      </c>
    </row>
    <row r="1165" spans="1:2" x14ac:dyDescent="0.3">
      <c r="A1165">
        <v>6.5</v>
      </c>
      <c r="B1165">
        <v>113</v>
      </c>
    </row>
    <row r="1166" spans="1:2" x14ac:dyDescent="0.3">
      <c r="A1166">
        <v>6.5</v>
      </c>
      <c r="B1166">
        <v>130</v>
      </c>
    </row>
    <row r="1167" spans="1:2" x14ac:dyDescent="0.3">
      <c r="A1167">
        <v>5.8</v>
      </c>
      <c r="B1167">
        <v>116</v>
      </c>
    </row>
    <row r="1168" spans="1:2" x14ac:dyDescent="0.3">
      <c r="A1168">
        <v>6.6</v>
      </c>
      <c r="B1168">
        <v>89</v>
      </c>
    </row>
    <row r="1169" spans="1:2" x14ac:dyDescent="0.3">
      <c r="A1169">
        <v>5.4</v>
      </c>
      <c r="B1169">
        <v>139</v>
      </c>
    </row>
    <row r="1170" spans="1:2" x14ac:dyDescent="0.3">
      <c r="A1170">
        <v>6.1</v>
      </c>
      <c r="B1170">
        <v>130</v>
      </c>
    </row>
    <row r="1171" spans="1:2" x14ac:dyDescent="0.3">
      <c r="A1171">
        <v>4</v>
      </c>
      <c r="B1171">
        <v>107</v>
      </c>
    </row>
    <row r="1172" spans="1:2" x14ac:dyDescent="0.3">
      <c r="A1172">
        <v>7.6</v>
      </c>
      <c r="B1172">
        <v>116</v>
      </c>
    </row>
    <row r="1173" spans="1:2" x14ac:dyDescent="0.3">
      <c r="A1173">
        <v>7.9</v>
      </c>
      <c r="B1173">
        <v>96</v>
      </c>
    </row>
    <row r="1174" spans="1:2" x14ac:dyDescent="0.3">
      <c r="A1174">
        <v>5.3</v>
      </c>
      <c r="B1174">
        <v>99</v>
      </c>
    </row>
    <row r="1175" spans="1:2" x14ac:dyDescent="0.3">
      <c r="A1175">
        <v>6.6</v>
      </c>
      <c r="B1175">
        <v>104</v>
      </c>
    </row>
    <row r="1176" spans="1:2" x14ac:dyDescent="0.3">
      <c r="A1176">
        <v>6.3</v>
      </c>
      <c r="B1176">
        <v>105</v>
      </c>
    </row>
    <row r="1177" spans="1:2" x14ac:dyDescent="0.3">
      <c r="A1177">
        <v>7.5</v>
      </c>
      <c r="B1177">
        <v>101</v>
      </c>
    </row>
    <row r="1178" spans="1:2" x14ac:dyDescent="0.3">
      <c r="A1178">
        <v>7.2</v>
      </c>
      <c r="B1178">
        <v>134</v>
      </c>
    </row>
    <row r="1179" spans="1:2" x14ac:dyDescent="0.3">
      <c r="A1179">
        <v>7</v>
      </c>
      <c r="B1179">
        <v>135</v>
      </c>
    </row>
    <row r="1180" spans="1:2" x14ac:dyDescent="0.3">
      <c r="A1180">
        <v>4.9000000000000004</v>
      </c>
      <c r="B1180">
        <v>98</v>
      </c>
    </row>
    <row r="1181" spans="1:2" x14ac:dyDescent="0.3">
      <c r="A1181">
        <v>6.9</v>
      </c>
      <c r="B1181">
        <v>155</v>
      </c>
    </row>
    <row r="1182" spans="1:2" x14ac:dyDescent="0.3">
      <c r="A1182">
        <v>5.2</v>
      </c>
      <c r="B1182">
        <v>106</v>
      </c>
    </row>
    <row r="1183" spans="1:2" x14ac:dyDescent="0.3">
      <c r="A1183">
        <v>8.1</v>
      </c>
      <c r="B1183">
        <v>102</v>
      </c>
    </row>
    <row r="1184" spans="1:2" x14ac:dyDescent="0.3">
      <c r="A1184">
        <v>6.6</v>
      </c>
      <c r="B1184">
        <v>95</v>
      </c>
    </row>
    <row r="1185" spans="1:2" x14ac:dyDescent="0.3">
      <c r="A1185">
        <v>6.2</v>
      </c>
      <c r="B1185">
        <v>103</v>
      </c>
    </row>
    <row r="1186" spans="1:2" x14ac:dyDescent="0.3">
      <c r="A1186">
        <v>7.2</v>
      </c>
      <c r="B1186">
        <v>109</v>
      </c>
    </row>
    <row r="1187" spans="1:2" x14ac:dyDescent="0.3">
      <c r="A1187">
        <v>7.3</v>
      </c>
      <c r="B1187">
        <v>95</v>
      </c>
    </row>
    <row r="1188" spans="1:2" x14ac:dyDescent="0.3">
      <c r="A1188">
        <v>6.7</v>
      </c>
      <c r="B1188">
        <v>111</v>
      </c>
    </row>
    <row r="1189" spans="1:2" x14ac:dyDescent="0.3">
      <c r="A1189">
        <v>6.4</v>
      </c>
      <c r="B1189">
        <v>123</v>
      </c>
    </row>
    <row r="1190" spans="1:2" x14ac:dyDescent="0.3">
      <c r="A1190">
        <v>7.8</v>
      </c>
      <c r="B1190">
        <v>140</v>
      </c>
    </row>
    <row r="1191" spans="1:2" x14ac:dyDescent="0.3">
      <c r="A1191">
        <v>6.4</v>
      </c>
      <c r="B1191">
        <v>94</v>
      </c>
    </row>
    <row r="1192" spans="1:2" x14ac:dyDescent="0.3">
      <c r="A1192">
        <v>4.0999999999999996</v>
      </c>
      <c r="B1192">
        <v>94</v>
      </c>
    </row>
    <row r="1193" spans="1:2" x14ac:dyDescent="0.3">
      <c r="A1193">
        <v>4.0999999999999996</v>
      </c>
      <c r="B1193">
        <v>92</v>
      </c>
    </row>
    <row r="1194" spans="1:2" x14ac:dyDescent="0.3">
      <c r="A1194">
        <v>7.4</v>
      </c>
      <c r="B1194">
        <v>102</v>
      </c>
    </row>
    <row r="1195" spans="1:2" x14ac:dyDescent="0.3">
      <c r="A1195">
        <v>5.8</v>
      </c>
      <c r="B1195">
        <v>123</v>
      </c>
    </row>
    <row r="1196" spans="1:2" x14ac:dyDescent="0.3">
      <c r="A1196">
        <v>7.6</v>
      </c>
      <c r="B1196">
        <v>104</v>
      </c>
    </row>
    <row r="1197" spans="1:2" x14ac:dyDescent="0.3">
      <c r="A1197">
        <v>7.2</v>
      </c>
      <c r="B1197">
        <v>102</v>
      </c>
    </row>
    <row r="1198" spans="1:2" x14ac:dyDescent="0.3">
      <c r="A1198">
        <v>7.8</v>
      </c>
      <c r="B1198">
        <v>136</v>
      </c>
    </row>
    <row r="1199" spans="1:2" x14ac:dyDescent="0.3">
      <c r="A1199">
        <v>7.7</v>
      </c>
      <c r="B1199">
        <v>93</v>
      </c>
    </row>
    <row r="1200" spans="1:2" x14ac:dyDescent="0.3">
      <c r="A1200">
        <v>6.4</v>
      </c>
      <c r="B1200">
        <v>129</v>
      </c>
    </row>
    <row r="1201" spans="1:2" x14ac:dyDescent="0.3">
      <c r="A1201">
        <v>5.0999999999999996</v>
      </c>
      <c r="B1201">
        <v>107</v>
      </c>
    </row>
    <row r="1202" spans="1:2" x14ac:dyDescent="0.3">
      <c r="A1202">
        <v>5.5</v>
      </c>
      <c r="B1202">
        <v>117</v>
      </c>
    </row>
    <row r="1203" spans="1:2" x14ac:dyDescent="0.3">
      <c r="A1203">
        <v>7.4</v>
      </c>
      <c r="B1203">
        <v>116</v>
      </c>
    </row>
    <row r="1204" spans="1:2" x14ac:dyDescent="0.3">
      <c r="A1204">
        <v>6</v>
      </c>
      <c r="B1204">
        <v>135</v>
      </c>
    </row>
    <row r="1205" spans="1:2" x14ac:dyDescent="0.3">
      <c r="A1205">
        <v>7.5</v>
      </c>
      <c r="B1205">
        <v>107</v>
      </c>
    </row>
    <row r="1206" spans="1:2" x14ac:dyDescent="0.3">
      <c r="A1206">
        <v>7</v>
      </c>
      <c r="B1206">
        <v>90</v>
      </c>
    </row>
    <row r="1207" spans="1:2" x14ac:dyDescent="0.3">
      <c r="A1207">
        <v>7.5</v>
      </c>
      <c r="B1207">
        <v>99</v>
      </c>
    </row>
    <row r="1208" spans="1:2" x14ac:dyDescent="0.3">
      <c r="A1208">
        <v>7.3</v>
      </c>
      <c r="B1208">
        <v>104</v>
      </c>
    </row>
    <row r="1209" spans="1:2" x14ac:dyDescent="0.3">
      <c r="A1209">
        <v>5.7</v>
      </c>
      <c r="B1209">
        <v>115</v>
      </c>
    </row>
    <row r="1210" spans="1:2" x14ac:dyDescent="0.3">
      <c r="A1210">
        <v>7.3</v>
      </c>
      <c r="B1210">
        <v>119</v>
      </c>
    </row>
    <row r="1211" spans="1:2" x14ac:dyDescent="0.3">
      <c r="A1211">
        <v>7.2</v>
      </c>
      <c r="B1211">
        <v>99</v>
      </c>
    </row>
    <row r="1212" spans="1:2" x14ac:dyDescent="0.3">
      <c r="A1212">
        <v>5.9</v>
      </c>
      <c r="B1212">
        <v>112</v>
      </c>
    </row>
    <row r="1213" spans="1:2" x14ac:dyDescent="0.3">
      <c r="A1213">
        <v>7.8</v>
      </c>
      <c r="B1213">
        <v>128</v>
      </c>
    </row>
    <row r="1214" spans="1:2" x14ac:dyDescent="0.3">
      <c r="A1214">
        <v>7.7</v>
      </c>
      <c r="B1214">
        <v>112</v>
      </c>
    </row>
    <row r="1215" spans="1:2" x14ac:dyDescent="0.3">
      <c r="A1215">
        <v>8.1</v>
      </c>
      <c r="B1215">
        <v>86</v>
      </c>
    </row>
    <row r="1216" spans="1:2" x14ac:dyDescent="0.3">
      <c r="A1216">
        <v>6.6</v>
      </c>
      <c r="B1216">
        <v>108</v>
      </c>
    </row>
    <row r="1217" spans="1:2" x14ac:dyDescent="0.3">
      <c r="A1217">
        <v>7.1</v>
      </c>
      <c r="B1217">
        <v>128</v>
      </c>
    </row>
    <row r="1218" spans="1:2" x14ac:dyDescent="0.3">
      <c r="A1218">
        <v>5.9</v>
      </c>
      <c r="B1218">
        <v>84</v>
      </c>
    </row>
    <row r="1219" spans="1:2" x14ac:dyDescent="0.3">
      <c r="A1219">
        <v>8</v>
      </c>
      <c r="B1219">
        <v>111</v>
      </c>
    </row>
    <row r="1220" spans="1:2" x14ac:dyDescent="0.3">
      <c r="A1220">
        <v>4.5999999999999996</v>
      </c>
      <c r="B1220">
        <v>131</v>
      </c>
    </row>
    <row r="1221" spans="1:2" x14ac:dyDescent="0.3">
      <c r="A1221">
        <v>6.1</v>
      </c>
      <c r="B1221">
        <v>123</v>
      </c>
    </row>
    <row r="1222" spans="1:2" x14ac:dyDescent="0.3">
      <c r="A1222">
        <v>7.2</v>
      </c>
      <c r="B1222">
        <v>101</v>
      </c>
    </row>
    <row r="1223" spans="1:2" x14ac:dyDescent="0.3">
      <c r="A1223">
        <v>6.4</v>
      </c>
      <c r="B1223">
        <v>102</v>
      </c>
    </row>
    <row r="1224" spans="1:2" x14ac:dyDescent="0.3">
      <c r="A1224">
        <v>6</v>
      </c>
      <c r="B1224">
        <v>114</v>
      </c>
    </row>
    <row r="1225" spans="1:2" x14ac:dyDescent="0.3">
      <c r="A1225">
        <v>5.2</v>
      </c>
      <c r="B1225">
        <v>107</v>
      </c>
    </row>
    <row r="1226" spans="1:2" x14ac:dyDescent="0.3">
      <c r="A1226">
        <v>7.6</v>
      </c>
      <c r="B1226">
        <v>87</v>
      </c>
    </row>
    <row r="1227" spans="1:2" x14ac:dyDescent="0.3">
      <c r="A1227">
        <v>6.4</v>
      </c>
      <c r="B1227">
        <v>103</v>
      </c>
    </row>
    <row r="1228" spans="1:2" x14ac:dyDescent="0.3">
      <c r="A1228">
        <v>6.4</v>
      </c>
      <c r="B1228">
        <v>99</v>
      </c>
    </row>
    <row r="1229" spans="1:2" x14ac:dyDescent="0.3">
      <c r="A1229">
        <v>6.1</v>
      </c>
      <c r="B1229">
        <v>122</v>
      </c>
    </row>
    <row r="1230" spans="1:2" x14ac:dyDescent="0.3">
      <c r="A1230">
        <v>6.1</v>
      </c>
      <c r="B1230">
        <v>91</v>
      </c>
    </row>
    <row r="1231" spans="1:2" x14ac:dyDescent="0.3">
      <c r="A1231">
        <v>5.2</v>
      </c>
      <c r="B1231">
        <v>103</v>
      </c>
    </row>
    <row r="1232" spans="1:2" x14ac:dyDescent="0.3">
      <c r="A1232">
        <v>7.7</v>
      </c>
      <c r="B1232">
        <v>107</v>
      </c>
    </row>
    <row r="1233" spans="1:2" x14ac:dyDescent="0.3">
      <c r="A1233">
        <v>7.3</v>
      </c>
      <c r="B1233">
        <v>106</v>
      </c>
    </row>
    <row r="1234" spans="1:2" x14ac:dyDescent="0.3">
      <c r="A1234">
        <v>6.9</v>
      </c>
      <c r="B1234">
        <v>101</v>
      </c>
    </row>
    <row r="1235" spans="1:2" x14ac:dyDescent="0.3">
      <c r="A1235">
        <v>8.5</v>
      </c>
      <c r="B1235">
        <v>109</v>
      </c>
    </row>
    <row r="1236" spans="1:2" x14ac:dyDescent="0.3">
      <c r="A1236">
        <v>6.3</v>
      </c>
      <c r="B1236">
        <v>110</v>
      </c>
    </row>
    <row r="1237" spans="1:2" x14ac:dyDescent="0.3">
      <c r="A1237">
        <v>5.9</v>
      </c>
      <c r="B1237">
        <v>89</v>
      </c>
    </row>
    <row r="1238" spans="1:2" x14ac:dyDescent="0.3">
      <c r="A1238">
        <v>7.8</v>
      </c>
      <c r="B1238">
        <v>119</v>
      </c>
    </row>
    <row r="1239" spans="1:2" x14ac:dyDescent="0.3">
      <c r="A1239">
        <v>6.7</v>
      </c>
      <c r="B1239">
        <v>83</v>
      </c>
    </row>
    <row r="1240" spans="1:2" x14ac:dyDescent="0.3">
      <c r="A1240">
        <v>6.4</v>
      </c>
      <c r="B1240">
        <v>108</v>
      </c>
    </row>
    <row r="1241" spans="1:2" x14ac:dyDescent="0.3">
      <c r="A1241">
        <v>5.9</v>
      </c>
      <c r="B1241">
        <v>102</v>
      </c>
    </row>
    <row r="1242" spans="1:2" x14ac:dyDescent="0.3">
      <c r="A1242">
        <v>6.6</v>
      </c>
      <c r="B1242">
        <v>93</v>
      </c>
    </row>
    <row r="1243" spans="1:2" x14ac:dyDescent="0.3">
      <c r="A1243">
        <v>6.8</v>
      </c>
      <c r="B1243">
        <v>84</v>
      </c>
    </row>
    <row r="1244" spans="1:2" x14ac:dyDescent="0.3">
      <c r="A1244">
        <v>6.5</v>
      </c>
      <c r="B1244">
        <v>107</v>
      </c>
    </row>
    <row r="1245" spans="1:2" x14ac:dyDescent="0.3">
      <c r="A1245">
        <v>6.6</v>
      </c>
      <c r="B1245">
        <v>91</v>
      </c>
    </row>
    <row r="1246" spans="1:2" x14ac:dyDescent="0.3">
      <c r="A1246">
        <v>5.8</v>
      </c>
      <c r="B1246">
        <v>94</v>
      </c>
    </row>
    <row r="1247" spans="1:2" x14ac:dyDescent="0.3">
      <c r="A1247">
        <v>6.9</v>
      </c>
      <c r="B1247">
        <v>115</v>
      </c>
    </row>
    <row r="1248" spans="1:2" x14ac:dyDescent="0.3">
      <c r="A1248">
        <v>7.1</v>
      </c>
      <c r="B1248">
        <v>93</v>
      </c>
    </row>
    <row r="1249" spans="1:2" x14ac:dyDescent="0.3">
      <c r="A1249">
        <v>5.8</v>
      </c>
      <c r="B1249">
        <v>105</v>
      </c>
    </row>
    <row r="1250" spans="1:2" x14ac:dyDescent="0.3">
      <c r="A1250">
        <v>7.2</v>
      </c>
      <c r="B1250">
        <v>107</v>
      </c>
    </row>
    <row r="1251" spans="1:2" x14ac:dyDescent="0.3">
      <c r="A1251">
        <v>6</v>
      </c>
      <c r="B1251">
        <v>101</v>
      </c>
    </row>
    <row r="1252" spans="1:2" x14ac:dyDescent="0.3">
      <c r="A1252">
        <v>4.7</v>
      </c>
      <c r="B1252">
        <v>111</v>
      </c>
    </row>
    <row r="1253" spans="1:2" x14ac:dyDescent="0.3">
      <c r="A1253">
        <v>5.2</v>
      </c>
      <c r="B1253">
        <v>113</v>
      </c>
    </row>
    <row r="1254" spans="1:2" x14ac:dyDescent="0.3">
      <c r="A1254">
        <v>5.5</v>
      </c>
      <c r="B1254">
        <v>112</v>
      </c>
    </row>
    <row r="1255" spans="1:2" x14ac:dyDescent="0.3">
      <c r="A1255">
        <v>6.5</v>
      </c>
      <c r="B1255">
        <v>126</v>
      </c>
    </row>
    <row r="1256" spans="1:2" x14ac:dyDescent="0.3">
      <c r="A1256">
        <v>7</v>
      </c>
      <c r="B1256">
        <v>98</v>
      </c>
    </row>
    <row r="1257" spans="1:2" x14ac:dyDescent="0.3">
      <c r="A1257">
        <v>5.8</v>
      </c>
      <c r="B1257">
        <v>107</v>
      </c>
    </row>
    <row r="1258" spans="1:2" x14ac:dyDescent="0.3">
      <c r="A1258">
        <v>6.2</v>
      </c>
      <c r="B1258">
        <v>106</v>
      </c>
    </row>
    <row r="1259" spans="1:2" x14ac:dyDescent="0.3">
      <c r="A1259">
        <v>6.5</v>
      </c>
      <c r="B1259">
        <v>87</v>
      </c>
    </row>
    <row r="1260" spans="1:2" x14ac:dyDescent="0.3">
      <c r="A1260">
        <v>7.2</v>
      </c>
      <c r="B1260">
        <v>119</v>
      </c>
    </row>
    <row r="1261" spans="1:2" x14ac:dyDescent="0.3">
      <c r="A1261">
        <v>5.0999999999999996</v>
      </c>
      <c r="B1261">
        <v>110</v>
      </c>
    </row>
    <row r="1262" spans="1:2" x14ac:dyDescent="0.3">
      <c r="A1262">
        <v>4.7</v>
      </c>
      <c r="B1262">
        <v>125</v>
      </c>
    </row>
    <row r="1263" spans="1:2" x14ac:dyDescent="0.3">
      <c r="A1263">
        <v>5.9</v>
      </c>
      <c r="B1263">
        <v>113</v>
      </c>
    </row>
    <row r="1264" spans="1:2" x14ac:dyDescent="0.3">
      <c r="A1264">
        <v>5.8</v>
      </c>
      <c r="B1264">
        <v>150</v>
      </c>
    </row>
    <row r="1265" spans="1:2" x14ac:dyDescent="0.3">
      <c r="A1265">
        <v>7.2</v>
      </c>
      <c r="B1265">
        <v>108</v>
      </c>
    </row>
    <row r="1266" spans="1:2" x14ac:dyDescent="0.3">
      <c r="A1266">
        <v>6.2</v>
      </c>
      <c r="B1266">
        <v>96</v>
      </c>
    </row>
    <row r="1267" spans="1:2" x14ac:dyDescent="0.3">
      <c r="A1267">
        <v>7.4</v>
      </c>
      <c r="B1267">
        <v>93</v>
      </c>
    </row>
    <row r="1268" spans="1:2" x14ac:dyDescent="0.3">
      <c r="A1268">
        <v>5.7</v>
      </c>
      <c r="B1268">
        <v>100</v>
      </c>
    </row>
    <row r="1269" spans="1:2" x14ac:dyDescent="0.3">
      <c r="A1269">
        <v>6.1</v>
      </c>
      <c r="B1269">
        <v>118</v>
      </c>
    </row>
    <row r="1270" spans="1:2" x14ac:dyDescent="0.3">
      <c r="A1270">
        <v>6</v>
      </c>
      <c r="B1270">
        <v>122</v>
      </c>
    </row>
    <row r="1271" spans="1:2" x14ac:dyDescent="0.3">
      <c r="A1271">
        <v>6.9</v>
      </c>
      <c r="B1271">
        <v>120</v>
      </c>
    </row>
    <row r="1272" spans="1:2" x14ac:dyDescent="0.3">
      <c r="A1272">
        <v>6.5</v>
      </c>
      <c r="B1272">
        <v>146</v>
      </c>
    </row>
    <row r="1273" spans="1:2" x14ac:dyDescent="0.3">
      <c r="A1273">
        <v>5</v>
      </c>
      <c r="B1273">
        <v>115</v>
      </c>
    </row>
    <row r="1274" spans="1:2" x14ac:dyDescent="0.3">
      <c r="A1274">
        <v>5.7</v>
      </c>
      <c r="B1274">
        <v>123</v>
      </c>
    </row>
    <row r="1275" spans="1:2" x14ac:dyDescent="0.3">
      <c r="A1275">
        <v>7</v>
      </c>
      <c r="B1275">
        <v>94</v>
      </c>
    </row>
    <row r="1276" spans="1:2" x14ac:dyDescent="0.3">
      <c r="A1276">
        <v>5.0999999999999996</v>
      </c>
      <c r="B1276">
        <v>102</v>
      </c>
    </row>
    <row r="1277" spans="1:2" x14ac:dyDescent="0.3">
      <c r="A1277">
        <v>5.3</v>
      </c>
      <c r="B1277">
        <v>98</v>
      </c>
    </row>
    <row r="1278" spans="1:2" x14ac:dyDescent="0.3">
      <c r="A1278">
        <v>4.4000000000000004</v>
      </c>
      <c r="B1278">
        <v>133</v>
      </c>
    </row>
    <row r="1279" spans="1:2" x14ac:dyDescent="0.3">
      <c r="A1279">
        <v>4.7</v>
      </c>
      <c r="B1279">
        <v>118</v>
      </c>
    </row>
    <row r="1280" spans="1:2" x14ac:dyDescent="0.3">
      <c r="A1280">
        <v>6.7</v>
      </c>
      <c r="B1280">
        <v>105</v>
      </c>
    </row>
    <row r="1281" spans="1:2" x14ac:dyDescent="0.3">
      <c r="A1281">
        <v>6.7</v>
      </c>
      <c r="B1281">
        <v>109</v>
      </c>
    </row>
    <row r="1282" spans="1:2" x14ac:dyDescent="0.3">
      <c r="A1282">
        <v>5.7</v>
      </c>
      <c r="B1282">
        <v>129</v>
      </c>
    </row>
    <row r="1283" spans="1:2" x14ac:dyDescent="0.3">
      <c r="A1283">
        <v>7.4</v>
      </c>
      <c r="B1283">
        <v>109</v>
      </c>
    </row>
    <row r="1284" spans="1:2" x14ac:dyDescent="0.3">
      <c r="A1284">
        <v>6.1</v>
      </c>
      <c r="B1284">
        <v>127</v>
      </c>
    </row>
    <row r="1285" spans="1:2" x14ac:dyDescent="0.3">
      <c r="A1285">
        <v>6.4</v>
      </c>
      <c r="B1285">
        <v>118</v>
      </c>
    </row>
    <row r="1286" spans="1:2" x14ac:dyDescent="0.3">
      <c r="A1286">
        <v>6.2</v>
      </c>
      <c r="B1286">
        <v>110</v>
      </c>
    </row>
    <row r="1287" spans="1:2" x14ac:dyDescent="0.3">
      <c r="A1287">
        <v>6.2</v>
      </c>
      <c r="B1287">
        <v>90</v>
      </c>
    </row>
    <row r="1288" spans="1:2" x14ac:dyDescent="0.3">
      <c r="A1288">
        <v>5.9</v>
      </c>
      <c r="B1288">
        <v>144</v>
      </c>
    </row>
    <row r="1289" spans="1:2" x14ac:dyDescent="0.3">
      <c r="A1289">
        <v>4</v>
      </c>
      <c r="B1289">
        <v>130</v>
      </c>
    </row>
    <row r="1290" spans="1:2" x14ac:dyDescent="0.3">
      <c r="A1290">
        <v>6.2</v>
      </c>
      <c r="B1290">
        <v>112</v>
      </c>
    </row>
    <row r="1291" spans="1:2" x14ac:dyDescent="0.3">
      <c r="A1291">
        <v>4.5999999999999996</v>
      </c>
      <c r="B1291">
        <v>133</v>
      </c>
    </row>
    <row r="1292" spans="1:2" x14ac:dyDescent="0.3">
      <c r="A1292">
        <v>6.4</v>
      </c>
      <c r="B1292">
        <v>150</v>
      </c>
    </row>
    <row r="1293" spans="1:2" x14ac:dyDescent="0.3">
      <c r="A1293">
        <v>5.9</v>
      </c>
      <c r="B1293">
        <v>110</v>
      </c>
    </row>
    <row r="1294" spans="1:2" x14ac:dyDescent="0.3">
      <c r="A1294">
        <v>5.0999999999999996</v>
      </c>
      <c r="B1294">
        <v>96</v>
      </c>
    </row>
    <row r="1295" spans="1:2" x14ac:dyDescent="0.3">
      <c r="A1295">
        <v>7.6</v>
      </c>
      <c r="B1295">
        <v>96</v>
      </c>
    </row>
    <row r="1296" spans="1:2" x14ac:dyDescent="0.3">
      <c r="A1296">
        <v>4.2</v>
      </c>
      <c r="B1296">
        <v>123</v>
      </c>
    </row>
    <row r="1297" spans="1:2" x14ac:dyDescent="0.3">
      <c r="A1297">
        <v>7.8</v>
      </c>
      <c r="B1297">
        <v>188</v>
      </c>
    </row>
    <row r="1298" spans="1:2" x14ac:dyDescent="0.3">
      <c r="A1298">
        <v>5.8</v>
      </c>
      <c r="B1298">
        <v>107</v>
      </c>
    </row>
    <row r="1299" spans="1:2" x14ac:dyDescent="0.3">
      <c r="A1299">
        <v>5.9</v>
      </c>
      <c r="B1299">
        <v>110</v>
      </c>
    </row>
    <row r="1300" spans="1:2" x14ac:dyDescent="0.3">
      <c r="A1300">
        <v>8.4</v>
      </c>
      <c r="B1300">
        <v>113</v>
      </c>
    </row>
    <row r="1301" spans="1:2" x14ac:dyDescent="0.3">
      <c r="A1301">
        <v>4.8</v>
      </c>
      <c r="B1301">
        <v>122</v>
      </c>
    </row>
    <row r="1302" spans="1:2" x14ac:dyDescent="0.3">
      <c r="A1302">
        <v>6.2</v>
      </c>
      <c r="B1302">
        <v>116</v>
      </c>
    </row>
    <row r="1303" spans="1:2" x14ac:dyDescent="0.3">
      <c r="A1303">
        <v>6.5</v>
      </c>
      <c r="B1303">
        <v>93</v>
      </c>
    </row>
    <row r="1304" spans="1:2" x14ac:dyDescent="0.3">
      <c r="A1304">
        <v>6.3</v>
      </c>
      <c r="B1304">
        <v>118</v>
      </c>
    </row>
    <row r="1305" spans="1:2" x14ac:dyDescent="0.3">
      <c r="A1305">
        <v>3.3</v>
      </c>
      <c r="B1305">
        <v>93</v>
      </c>
    </row>
    <row r="1306" spans="1:2" x14ac:dyDescent="0.3">
      <c r="A1306">
        <v>5.9</v>
      </c>
      <c r="B1306">
        <v>121</v>
      </c>
    </row>
    <row r="1307" spans="1:2" x14ac:dyDescent="0.3">
      <c r="A1307">
        <v>6</v>
      </c>
      <c r="B1307">
        <v>101</v>
      </c>
    </row>
    <row r="1308" spans="1:2" x14ac:dyDescent="0.3">
      <c r="A1308">
        <v>5.8</v>
      </c>
      <c r="B1308">
        <v>107</v>
      </c>
    </row>
    <row r="1309" spans="1:2" x14ac:dyDescent="0.3">
      <c r="A1309">
        <v>6.5</v>
      </c>
      <c r="B1309">
        <v>124</v>
      </c>
    </row>
    <row r="1310" spans="1:2" x14ac:dyDescent="0.3">
      <c r="A1310">
        <v>4.7</v>
      </c>
      <c r="B1310">
        <v>109</v>
      </c>
    </row>
    <row r="1311" spans="1:2" x14ac:dyDescent="0.3">
      <c r="A1311">
        <v>4.0999999999999996</v>
      </c>
      <c r="B1311">
        <v>105</v>
      </c>
    </row>
    <row r="1312" spans="1:2" x14ac:dyDescent="0.3">
      <c r="A1312">
        <v>6.8</v>
      </c>
      <c r="B1312">
        <v>130</v>
      </c>
    </row>
    <row r="1313" spans="1:2" x14ac:dyDescent="0.3">
      <c r="A1313">
        <v>6.2</v>
      </c>
      <c r="B1313">
        <v>127</v>
      </c>
    </row>
    <row r="1314" spans="1:2" x14ac:dyDescent="0.3">
      <c r="A1314">
        <v>4.5</v>
      </c>
      <c r="B1314">
        <v>114</v>
      </c>
    </row>
    <row r="1315" spans="1:2" x14ac:dyDescent="0.3">
      <c r="A1315">
        <v>5.8</v>
      </c>
      <c r="B1315">
        <v>106</v>
      </c>
    </row>
    <row r="1316" spans="1:2" x14ac:dyDescent="0.3">
      <c r="A1316">
        <v>7.3</v>
      </c>
      <c r="B1316">
        <v>95</v>
      </c>
    </row>
    <row r="1317" spans="1:2" x14ac:dyDescent="0.3">
      <c r="A1317">
        <v>5.9</v>
      </c>
      <c r="B1317">
        <v>81</v>
      </c>
    </row>
    <row r="1318" spans="1:2" x14ac:dyDescent="0.3">
      <c r="A1318">
        <v>4.4000000000000004</v>
      </c>
      <c r="B1318">
        <v>95</v>
      </c>
    </row>
    <row r="1319" spans="1:2" x14ac:dyDescent="0.3">
      <c r="A1319">
        <v>5.8</v>
      </c>
      <c r="B1319">
        <v>108</v>
      </c>
    </row>
    <row r="1320" spans="1:2" x14ac:dyDescent="0.3">
      <c r="A1320">
        <v>5.0999999999999996</v>
      </c>
      <c r="B1320">
        <v>105</v>
      </c>
    </row>
    <row r="1321" spans="1:2" x14ac:dyDescent="0.3">
      <c r="A1321">
        <v>6.9</v>
      </c>
      <c r="B1321">
        <v>95</v>
      </c>
    </row>
    <row r="1322" spans="1:2" x14ac:dyDescent="0.3">
      <c r="A1322">
        <v>6.2</v>
      </c>
      <c r="B1322">
        <v>126</v>
      </c>
    </row>
    <row r="1323" spans="1:2" x14ac:dyDescent="0.3">
      <c r="A1323">
        <v>6.9</v>
      </c>
      <c r="B1323">
        <v>102</v>
      </c>
    </row>
    <row r="1324" spans="1:2" x14ac:dyDescent="0.3">
      <c r="A1324">
        <v>7.3</v>
      </c>
      <c r="B1324">
        <v>121</v>
      </c>
    </row>
    <row r="1325" spans="1:2" x14ac:dyDescent="0.3">
      <c r="A1325">
        <v>7.1</v>
      </c>
      <c r="B1325">
        <v>129</v>
      </c>
    </row>
    <row r="1326" spans="1:2" x14ac:dyDescent="0.3">
      <c r="A1326">
        <v>6</v>
      </c>
      <c r="B1326">
        <v>88</v>
      </c>
    </row>
    <row r="1327" spans="1:2" x14ac:dyDescent="0.3">
      <c r="A1327">
        <v>7</v>
      </c>
      <c r="B1327">
        <v>106</v>
      </c>
    </row>
    <row r="1328" spans="1:2" x14ac:dyDescent="0.3">
      <c r="A1328">
        <v>6.8</v>
      </c>
      <c r="B1328">
        <v>110</v>
      </c>
    </row>
    <row r="1329" spans="1:2" x14ac:dyDescent="0.3">
      <c r="A1329">
        <v>5.7</v>
      </c>
      <c r="B1329">
        <v>109</v>
      </c>
    </row>
    <row r="1330" spans="1:2" x14ac:dyDescent="0.3">
      <c r="A1330">
        <v>7.6</v>
      </c>
      <c r="B1330">
        <v>143</v>
      </c>
    </row>
    <row r="1331" spans="1:2" x14ac:dyDescent="0.3">
      <c r="A1331">
        <v>8.4</v>
      </c>
      <c r="B1331">
        <v>120</v>
      </c>
    </row>
    <row r="1332" spans="1:2" x14ac:dyDescent="0.3">
      <c r="A1332">
        <v>7.1</v>
      </c>
      <c r="B1332">
        <v>128</v>
      </c>
    </row>
    <row r="1333" spans="1:2" x14ac:dyDescent="0.3">
      <c r="A1333">
        <v>5.6</v>
      </c>
      <c r="B1333">
        <v>123</v>
      </c>
    </row>
    <row r="1334" spans="1:2" x14ac:dyDescent="0.3">
      <c r="A1334">
        <v>6.7</v>
      </c>
      <c r="B1334">
        <v>129</v>
      </c>
    </row>
    <row r="1335" spans="1:2" x14ac:dyDescent="0.3">
      <c r="A1335">
        <v>7</v>
      </c>
      <c r="B1335">
        <v>105</v>
      </c>
    </row>
    <row r="1336" spans="1:2" x14ac:dyDescent="0.3">
      <c r="A1336">
        <v>8</v>
      </c>
      <c r="B1336">
        <v>162</v>
      </c>
    </row>
    <row r="1337" spans="1:2" x14ac:dyDescent="0.3">
      <c r="A1337">
        <v>5.3</v>
      </c>
      <c r="B1337">
        <v>138</v>
      </c>
    </row>
    <row r="1338" spans="1:2" x14ac:dyDescent="0.3">
      <c r="A1338">
        <v>4.9000000000000004</v>
      </c>
      <c r="B1338">
        <v>100</v>
      </c>
    </row>
    <row r="1339" spans="1:2" x14ac:dyDescent="0.3">
      <c r="A1339">
        <v>6.4</v>
      </c>
      <c r="B1339">
        <v>90</v>
      </c>
    </row>
    <row r="1340" spans="1:2" x14ac:dyDescent="0.3">
      <c r="A1340">
        <v>7.4</v>
      </c>
      <c r="B1340">
        <v>108</v>
      </c>
    </row>
    <row r="1341" spans="1:2" x14ac:dyDescent="0.3">
      <c r="A1341">
        <v>6.1</v>
      </c>
      <c r="B1341">
        <v>101</v>
      </c>
    </row>
    <row r="1342" spans="1:2" x14ac:dyDescent="0.3">
      <c r="A1342">
        <v>6.5</v>
      </c>
      <c r="B1342">
        <v>109</v>
      </c>
    </row>
    <row r="1343" spans="1:2" x14ac:dyDescent="0.3">
      <c r="A1343">
        <v>5.7</v>
      </c>
      <c r="B1343">
        <v>132</v>
      </c>
    </row>
    <row r="1344" spans="1:2" x14ac:dyDescent="0.3">
      <c r="A1344">
        <v>5.0999999999999996</v>
      </c>
      <c r="B1344">
        <v>123</v>
      </c>
    </row>
    <row r="1345" spans="1:2" x14ac:dyDescent="0.3">
      <c r="A1345">
        <v>6.6</v>
      </c>
      <c r="B1345">
        <v>87</v>
      </c>
    </row>
    <row r="1346" spans="1:2" x14ac:dyDescent="0.3">
      <c r="A1346">
        <v>6.5</v>
      </c>
      <c r="B1346">
        <v>109</v>
      </c>
    </row>
    <row r="1347" spans="1:2" x14ac:dyDescent="0.3">
      <c r="A1347">
        <v>6.9</v>
      </c>
      <c r="B1347">
        <v>109</v>
      </c>
    </row>
    <row r="1348" spans="1:2" x14ac:dyDescent="0.3">
      <c r="A1348">
        <v>7.8</v>
      </c>
      <c r="B1348">
        <v>92</v>
      </c>
    </row>
    <row r="1349" spans="1:2" x14ac:dyDescent="0.3">
      <c r="A1349">
        <v>6.4</v>
      </c>
      <c r="B1349">
        <v>125</v>
      </c>
    </row>
    <row r="1350" spans="1:2" x14ac:dyDescent="0.3">
      <c r="A1350">
        <v>7.6</v>
      </c>
      <c r="B1350">
        <v>202</v>
      </c>
    </row>
    <row r="1351" spans="1:2" x14ac:dyDescent="0.3">
      <c r="A1351">
        <v>5.6</v>
      </c>
      <c r="B1351">
        <v>134</v>
      </c>
    </row>
    <row r="1352" spans="1:2" x14ac:dyDescent="0.3">
      <c r="A1352">
        <v>6.2</v>
      </c>
      <c r="B1352">
        <v>88</v>
      </c>
    </row>
    <row r="1353" spans="1:2" x14ac:dyDescent="0.3">
      <c r="A1353">
        <v>4.4000000000000004</v>
      </c>
      <c r="B1353">
        <v>92</v>
      </c>
    </row>
    <row r="1354" spans="1:2" x14ac:dyDescent="0.3">
      <c r="A1354">
        <v>5.6</v>
      </c>
      <c r="B1354">
        <v>91</v>
      </c>
    </row>
    <row r="1355" spans="1:2" x14ac:dyDescent="0.3">
      <c r="A1355">
        <v>5.5</v>
      </c>
      <c r="B1355">
        <v>75</v>
      </c>
    </row>
    <row r="1356" spans="1:2" x14ac:dyDescent="0.3">
      <c r="A1356">
        <v>6.7</v>
      </c>
      <c r="B1356">
        <v>98</v>
      </c>
    </row>
    <row r="1357" spans="1:2" x14ac:dyDescent="0.3">
      <c r="A1357">
        <v>6.1</v>
      </c>
      <c r="B1357">
        <v>147</v>
      </c>
    </row>
    <row r="1358" spans="1:2" x14ac:dyDescent="0.3">
      <c r="A1358">
        <v>6.2</v>
      </c>
      <c r="B1358">
        <v>100</v>
      </c>
    </row>
    <row r="1359" spans="1:2" x14ac:dyDescent="0.3">
      <c r="A1359">
        <v>7.3</v>
      </c>
      <c r="B1359">
        <v>120</v>
      </c>
    </row>
    <row r="1360" spans="1:2" x14ac:dyDescent="0.3">
      <c r="A1360">
        <v>6.6</v>
      </c>
      <c r="B1360">
        <v>104</v>
      </c>
    </row>
    <row r="1361" spans="1:2" x14ac:dyDescent="0.3">
      <c r="A1361">
        <v>8.1999999999999993</v>
      </c>
      <c r="B1361">
        <v>103</v>
      </c>
    </row>
    <row r="1362" spans="1:2" x14ac:dyDescent="0.3">
      <c r="A1362">
        <v>6.4</v>
      </c>
      <c r="B1362">
        <v>109</v>
      </c>
    </row>
    <row r="1363" spans="1:2" x14ac:dyDescent="0.3">
      <c r="A1363">
        <v>6.4</v>
      </c>
      <c r="B1363">
        <v>104</v>
      </c>
    </row>
    <row r="1364" spans="1:2" x14ac:dyDescent="0.3">
      <c r="A1364">
        <v>5.2</v>
      </c>
      <c r="B1364">
        <v>112</v>
      </c>
    </row>
    <row r="1365" spans="1:2" x14ac:dyDescent="0.3">
      <c r="A1365">
        <v>6.5</v>
      </c>
      <c r="B1365">
        <v>95</v>
      </c>
    </row>
    <row r="1366" spans="1:2" x14ac:dyDescent="0.3">
      <c r="A1366">
        <v>7.1</v>
      </c>
      <c r="B1366">
        <v>102</v>
      </c>
    </row>
    <row r="1367" spans="1:2" x14ac:dyDescent="0.3">
      <c r="A1367">
        <v>4.8</v>
      </c>
      <c r="B1367">
        <v>150</v>
      </c>
    </row>
    <row r="1368" spans="1:2" x14ac:dyDescent="0.3">
      <c r="A1368">
        <v>7.3</v>
      </c>
      <c r="B1368">
        <v>122</v>
      </c>
    </row>
    <row r="1369" spans="1:2" x14ac:dyDescent="0.3">
      <c r="A1369">
        <v>5.2</v>
      </c>
      <c r="B1369">
        <v>101</v>
      </c>
    </row>
    <row r="1370" spans="1:2" x14ac:dyDescent="0.3">
      <c r="A1370">
        <v>7.7</v>
      </c>
      <c r="B1370">
        <v>108</v>
      </c>
    </row>
    <row r="1371" spans="1:2" x14ac:dyDescent="0.3">
      <c r="A1371">
        <v>7.6</v>
      </c>
      <c r="B1371">
        <v>98</v>
      </c>
    </row>
    <row r="1372" spans="1:2" x14ac:dyDescent="0.3">
      <c r="A1372">
        <v>5.7</v>
      </c>
      <c r="B1372">
        <v>137</v>
      </c>
    </row>
    <row r="1373" spans="1:2" x14ac:dyDescent="0.3">
      <c r="A1373">
        <v>7</v>
      </c>
      <c r="B1373">
        <v>112</v>
      </c>
    </row>
    <row r="1374" spans="1:2" x14ac:dyDescent="0.3">
      <c r="A1374">
        <v>6</v>
      </c>
      <c r="B1374">
        <v>101</v>
      </c>
    </row>
    <row r="1375" spans="1:2" x14ac:dyDescent="0.3">
      <c r="A1375">
        <v>8.1</v>
      </c>
      <c r="B1375">
        <v>103</v>
      </c>
    </row>
    <row r="1376" spans="1:2" x14ac:dyDescent="0.3">
      <c r="A1376">
        <v>8</v>
      </c>
      <c r="B1376">
        <v>101</v>
      </c>
    </row>
    <row r="1377" spans="1:2" x14ac:dyDescent="0.3">
      <c r="A1377">
        <v>5.6</v>
      </c>
      <c r="B1377">
        <v>112</v>
      </c>
    </row>
    <row r="1378" spans="1:2" x14ac:dyDescent="0.3">
      <c r="A1378">
        <v>6.1</v>
      </c>
      <c r="B1378">
        <v>102</v>
      </c>
    </row>
    <row r="1379" spans="1:2" x14ac:dyDescent="0.3">
      <c r="A1379">
        <v>6.9</v>
      </c>
      <c r="B1379">
        <v>101</v>
      </c>
    </row>
    <row r="1380" spans="1:2" x14ac:dyDescent="0.3">
      <c r="A1380">
        <v>5.2</v>
      </c>
      <c r="B1380">
        <v>155</v>
      </c>
    </row>
    <row r="1381" spans="1:2" x14ac:dyDescent="0.3">
      <c r="A1381">
        <v>7</v>
      </c>
      <c r="B1381">
        <v>109</v>
      </c>
    </row>
    <row r="1382" spans="1:2" x14ac:dyDescent="0.3">
      <c r="A1382">
        <v>6.3</v>
      </c>
      <c r="B1382">
        <v>140</v>
      </c>
    </row>
    <row r="1383" spans="1:2" x14ac:dyDescent="0.3">
      <c r="A1383">
        <v>7</v>
      </c>
      <c r="B1383">
        <v>108</v>
      </c>
    </row>
    <row r="1384" spans="1:2" x14ac:dyDescent="0.3">
      <c r="A1384">
        <v>5.3</v>
      </c>
      <c r="B1384">
        <v>96</v>
      </c>
    </row>
    <row r="1385" spans="1:2" x14ac:dyDescent="0.3">
      <c r="A1385">
        <v>6.9</v>
      </c>
      <c r="B1385">
        <v>123</v>
      </c>
    </row>
    <row r="1386" spans="1:2" x14ac:dyDescent="0.3">
      <c r="A1386">
        <v>6.2</v>
      </c>
      <c r="B1386">
        <v>106</v>
      </c>
    </row>
    <row r="1387" spans="1:2" x14ac:dyDescent="0.3">
      <c r="A1387">
        <v>6.4</v>
      </c>
      <c r="B1387">
        <v>76</v>
      </c>
    </row>
    <row r="1388" spans="1:2" x14ac:dyDescent="0.3">
      <c r="A1388">
        <v>6.4</v>
      </c>
      <c r="B1388">
        <v>107</v>
      </c>
    </row>
    <row r="1389" spans="1:2" x14ac:dyDescent="0.3">
      <c r="A1389">
        <v>5.7</v>
      </c>
      <c r="B1389">
        <v>82</v>
      </c>
    </row>
    <row r="1390" spans="1:2" x14ac:dyDescent="0.3">
      <c r="A1390">
        <v>6.1</v>
      </c>
      <c r="B1390">
        <v>109</v>
      </c>
    </row>
    <row r="1391" spans="1:2" x14ac:dyDescent="0.3">
      <c r="A1391">
        <v>5.4</v>
      </c>
      <c r="B1391">
        <v>99</v>
      </c>
    </row>
    <row r="1392" spans="1:2" x14ac:dyDescent="0.3">
      <c r="A1392">
        <v>6.7</v>
      </c>
      <c r="B1392">
        <v>91</v>
      </c>
    </row>
    <row r="1393" spans="1:2" x14ac:dyDescent="0.3">
      <c r="A1393">
        <v>6.8</v>
      </c>
      <c r="B1393">
        <v>87</v>
      </c>
    </row>
    <row r="1394" spans="1:2" x14ac:dyDescent="0.3">
      <c r="A1394">
        <v>6</v>
      </c>
      <c r="B1394">
        <v>125</v>
      </c>
    </row>
    <row r="1395" spans="1:2" x14ac:dyDescent="0.3">
      <c r="A1395">
        <v>7.8</v>
      </c>
      <c r="B1395">
        <v>118</v>
      </c>
    </row>
    <row r="1396" spans="1:2" x14ac:dyDescent="0.3">
      <c r="A1396">
        <v>5.3</v>
      </c>
      <c r="B1396">
        <v>98</v>
      </c>
    </row>
    <row r="1397" spans="1:2" x14ac:dyDescent="0.3">
      <c r="A1397">
        <v>4.5</v>
      </c>
      <c r="B1397">
        <v>92</v>
      </c>
    </row>
    <row r="1398" spans="1:2" x14ac:dyDescent="0.3">
      <c r="A1398">
        <v>5.4</v>
      </c>
      <c r="B1398">
        <v>92</v>
      </c>
    </row>
    <row r="1399" spans="1:2" x14ac:dyDescent="0.3">
      <c r="A1399">
        <v>7.8</v>
      </c>
      <c r="B1399">
        <v>115</v>
      </c>
    </row>
    <row r="1400" spans="1:2" x14ac:dyDescent="0.3">
      <c r="A1400">
        <v>7.2</v>
      </c>
      <c r="B1400">
        <v>120</v>
      </c>
    </row>
    <row r="1401" spans="1:2" x14ac:dyDescent="0.3">
      <c r="A1401">
        <v>6.6</v>
      </c>
      <c r="B1401">
        <v>111</v>
      </c>
    </row>
    <row r="1402" spans="1:2" x14ac:dyDescent="0.3">
      <c r="A1402">
        <v>7.6</v>
      </c>
      <c r="B1402">
        <v>94</v>
      </c>
    </row>
    <row r="1403" spans="1:2" x14ac:dyDescent="0.3">
      <c r="A1403">
        <v>5.9</v>
      </c>
      <c r="B1403">
        <v>100</v>
      </c>
    </row>
    <row r="1404" spans="1:2" x14ac:dyDescent="0.3">
      <c r="A1404">
        <v>6.7</v>
      </c>
      <c r="B1404">
        <v>101</v>
      </c>
    </row>
    <row r="1405" spans="1:2" x14ac:dyDescent="0.3">
      <c r="A1405">
        <v>7.7</v>
      </c>
      <c r="B1405">
        <v>139</v>
      </c>
    </row>
    <row r="1406" spans="1:2" x14ac:dyDescent="0.3">
      <c r="A1406">
        <v>5.8</v>
      </c>
      <c r="B1406">
        <v>91</v>
      </c>
    </row>
    <row r="1407" spans="1:2" x14ac:dyDescent="0.3">
      <c r="A1407">
        <v>5.4</v>
      </c>
      <c r="B1407">
        <v>109</v>
      </c>
    </row>
    <row r="1408" spans="1:2" x14ac:dyDescent="0.3">
      <c r="A1408">
        <v>6.9</v>
      </c>
      <c r="B1408">
        <v>102</v>
      </c>
    </row>
    <row r="1409" spans="1:2" x14ac:dyDescent="0.3">
      <c r="A1409">
        <v>7.7</v>
      </c>
      <c r="B1409">
        <v>103</v>
      </c>
    </row>
    <row r="1410" spans="1:2" x14ac:dyDescent="0.3">
      <c r="A1410">
        <v>6.8</v>
      </c>
      <c r="B1410">
        <v>83</v>
      </c>
    </row>
    <row r="1411" spans="1:2" x14ac:dyDescent="0.3">
      <c r="A1411">
        <v>6.4</v>
      </c>
      <c r="B1411">
        <v>123</v>
      </c>
    </row>
    <row r="1412" spans="1:2" x14ac:dyDescent="0.3">
      <c r="A1412">
        <v>5.7</v>
      </c>
      <c r="B1412">
        <v>101</v>
      </c>
    </row>
    <row r="1413" spans="1:2" x14ac:dyDescent="0.3">
      <c r="A1413">
        <v>7.3</v>
      </c>
      <c r="B1413">
        <v>117</v>
      </c>
    </row>
    <row r="1414" spans="1:2" x14ac:dyDescent="0.3">
      <c r="A1414">
        <v>6.8</v>
      </c>
      <c r="B1414">
        <v>114</v>
      </c>
    </row>
    <row r="1415" spans="1:2" x14ac:dyDescent="0.3">
      <c r="A1415">
        <v>6.3</v>
      </c>
      <c r="B1415">
        <v>330</v>
      </c>
    </row>
    <row r="1416" spans="1:2" x14ac:dyDescent="0.3">
      <c r="A1416">
        <v>5.9</v>
      </c>
      <c r="B1416">
        <v>121</v>
      </c>
    </row>
    <row r="1417" spans="1:2" x14ac:dyDescent="0.3">
      <c r="A1417">
        <v>7.4</v>
      </c>
      <c r="B1417">
        <v>114</v>
      </c>
    </row>
    <row r="1418" spans="1:2" x14ac:dyDescent="0.3">
      <c r="A1418">
        <v>8.3000000000000007</v>
      </c>
      <c r="B1418">
        <v>148</v>
      </c>
    </row>
    <row r="1419" spans="1:2" x14ac:dyDescent="0.3">
      <c r="A1419">
        <v>6.2</v>
      </c>
      <c r="B1419">
        <v>113</v>
      </c>
    </row>
    <row r="1420" spans="1:2" x14ac:dyDescent="0.3">
      <c r="A1420">
        <v>6.3</v>
      </c>
      <c r="B1420">
        <v>91</v>
      </c>
    </row>
    <row r="1421" spans="1:2" x14ac:dyDescent="0.3">
      <c r="A1421">
        <v>5.8</v>
      </c>
      <c r="B1421">
        <v>139</v>
      </c>
    </row>
    <row r="1422" spans="1:2" x14ac:dyDescent="0.3">
      <c r="A1422">
        <v>7.5</v>
      </c>
      <c r="B1422">
        <v>96</v>
      </c>
    </row>
    <row r="1423" spans="1:2" x14ac:dyDescent="0.3">
      <c r="A1423">
        <v>6.3</v>
      </c>
      <c r="B1423">
        <v>102</v>
      </c>
    </row>
    <row r="1424" spans="1:2" x14ac:dyDescent="0.3">
      <c r="A1424">
        <v>6.4</v>
      </c>
      <c r="B1424">
        <v>96</v>
      </c>
    </row>
    <row r="1425" spans="1:2" x14ac:dyDescent="0.3">
      <c r="A1425">
        <v>7.2</v>
      </c>
      <c r="B1425">
        <v>101</v>
      </c>
    </row>
    <row r="1426" spans="1:2" x14ac:dyDescent="0.3">
      <c r="A1426">
        <v>6.3</v>
      </c>
      <c r="B1426">
        <v>128</v>
      </c>
    </row>
    <row r="1427" spans="1:2" x14ac:dyDescent="0.3">
      <c r="A1427">
        <v>6.9</v>
      </c>
      <c r="B1427">
        <v>109</v>
      </c>
    </row>
    <row r="1428" spans="1:2" x14ac:dyDescent="0.3">
      <c r="A1428">
        <v>6.6</v>
      </c>
      <c r="B1428">
        <v>114</v>
      </c>
    </row>
    <row r="1429" spans="1:2" x14ac:dyDescent="0.3">
      <c r="A1429">
        <v>6</v>
      </c>
      <c r="B1429">
        <v>105</v>
      </c>
    </row>
    <row r="1430" spans="1:2" x14ac:dyDescent="0.3">
      <c r="A1430">
        <v>7.5</v>
      </c>
      <c r="B1430">
        <v>141</v>
      </c>
    </row>
    <row r="1431" spans="1:2" x14ac:dyDescent="0.3">
      <c r="A1431">
        <v>7.7</v>
      </c>
      <c r="B1431">
        <v>138</v>
      </c>
    </row>
    <row r="1432" spans="1:2" x14ac:dyDescent="0.3">
      <c r="A1432">
        <v>6.2</v>
      </c>
      <c r="B1432">
        <v>101</v>
      </c>
    </row>
    <row r="1433" spans="1:2" x14ac:dyDescent="0.3">
      <c r="A1433">
        <v>5.4</v>
      </c>
      <c r="B1433">
        <v>99</v>
      </c>
    </row>
    <row r="1434" spans="1:2" x14ac:dyDescent="0.3">
      <c r="A1434">
        <v>6.6</v>
      </c>
      <c r="B1434">
        <v>89</v>
      </c>
    </row>
    <row r="1435" spans="1:2" x14ac:dyDescent="0.3">
      <c r="A1435">
        <v>5.3</v>
      </c>
      <c r="B1435">
        <v>99</v>
      </c>
    </row>
    <row r="1436" spans="1:2" x14ac:dyDescent="0.3">
      <c r="A1436">
        <v>5.6</v>
      </c>
      <c r="B1436">
        <v>105</v>
      </c>
    </row>
    <row r="1437" spans="1:2" x14ac:dyDescent="0.3">
      <c r="A1437">
        <v>5.9</v>
      </c>
      <c r="B1437">
        <v>97</v>
      </c>
    </row>
    <row r="1438" spans="1:2" x14ac:dyDescent="0.3">
      <c r="A1438">
        <v>7.8</v>
      </c>
      <c r="B1438">
        <v>140</v>
      </c>
    </row>
    <row r="1439" spans="1:2" x14ac:dyDescent="0.3">
      <c r="A1439">
        <v>6.7</v>
      </c>
      <c r="B1439">
        <v>118</v>
      </c>
    </row>
    <row r="1440" spans="1:2" x14ac:dyDescent="0.3">
      <c r="A1440">
        <v>7.4</v>
      </c>
      <c r="B1440">
        <v>94</v>
      </c>
    </row>
    <row r="1441" spans="1:2" x14ac:dyDescent="0.3">
      <c r="A1441">
        <v>6.2</v>
      </c>
      <c r="B1441">
        <v>124</v>
      </c>
    </row>
    <row r="1442" spans="1:2" x14ac:dyDescent="0.3">
      <c r="A1442">
        <v>5.4</v>
      </c>
      <c r="B1442">
        <v>134</v>
      </c>
    </row>
    <row r="1443" spans="1:2" x14ac:dyDescent="0.3">
      <c r="A1443">
        <v>6.7</v>
      </c>
      <c r="B1443">
        <v>113</v>
      </c>
    </row>
    <row r="1444" spans="1:2" x14ac:dyDescent="0.3">
      <c r="A1444">
        <v>5.3</v>
      </c>
      <c r="B1444">
        <v>124</v>
      </c>
    </row>
    <row r="1445" spans="1:2" x14ac:dyDescent="0.3">
      <c r="A1445">
        <v>5.9</v>
      </c>
      <c r="B1445">
        <v>97</v>
      </c>
    </row>
    <row r="1446" spans="1:2" x14ac:dyDescent="0.3">
      <c r="A1446">
        <v>7</v>
      </c>
      <c r="B1446">
        <v>123</v>
      </c>
    </row>
    <row r="1447" spans="1:2" x14ac:dyDescent="0.3">
      <c r="A1447">
        <v>4.8</v>
      </c>
      <c r="B1447">
        <v>99</v>
      </c>
    </row>
    <row r="1448" spans="1:2" x14ac:dyDescent="0.3">
      <c r="A1448">
        <v>7.3</v>
      </c>
      <c r="B1448">
        <v>101</v>
      </c>
    </row>
    <row r="1449" spans="1:2" x14ac:dyDescent="0.3">
      <c r="A1449">
        <v>3.8</v>
      </c>
      <c r="B1449">
        <v>92</v>
      </c>
    </row>
    <row r="1450" spans="1:2" x14ac:dyDescent="0.3">
      <c r="A1450">
        <v>8.5</v>
      </c>
      <c r="B1450">
        <v>131</v>
      </c>
    </row>
    <row r="1451" spans="1:2" x14ac:dyDescent="0.3">
      <c r="A1451">
        <v>6.8</v>
      </c>
      <c r="B1451">
        <v>107</v>
      </c>
    </row>
    <row r="1452" spans="1:2" x14ac:dyDescent="0.3">
      <c r="A1452">
        <v>6.8</v>
      </c>
      <c r="B1452">
        <v>103</v>
      </c>
    </row>
    <row r="1453" spans="1:2" x14ac:dyDescent="0.3">
      <c r="A1453">
        <v>5.3</v>
      </c>
      <c r="B1453">
        <v>129</v>
      </c>
    </row>
    <row r="1454" spans="1:2" x14ac:dyDescent="0.3">
      <c r="A1454">
        <v>7.3</v>
      </c>
      <c r="B1454">
        <v>107</v>
      </c>
    </row>
    <row r="1455" spans="1:2" x14ac:dyDescent="0.3">
      <c r="A1455">
        <v>6.6</v>
      </c>
      <c r="B1455">
        <v>89</v>
      </c>
    </row>
    <row r="1456" spans="1:2" x14ac:dyDescent="0.3">
      <c r="A1456">
        <v>6.2</v>
      </c>
      <c r="B1456">
        <v>113</v>
      </c>
    </row>
    <row r="1457" spans="1:2" x14ac:dyDescent="0.3">
      <c r="A1457">
        <v>5.2</v>
      </c>
      <c r="B1457">
        <v>93</v>
      </c>
    </row>
    <row r="1458" spans="1:2" x14ac:dyDescent="0.3">
      <c r="A1458">
        <v>6.2</v>
      </c>
      <c r="B1458">
        <v>120</v>
      </c>
    </row>
    <row r="1459" spans="1:2" x14ac:dyDescent="0.3">
      <c r="A1459">
        <v>6.2</v>
      </c>
      <c r="B1459">
        <v>98</v>
      </c>
    </row>
    <row r="1460" spans="1:2" x14ac:dyDescent="0.3">
      <c r="A1460">
        <v>6.6</v>
      </c>
      <c r="B1460">
        <v>105</v>
      </c>
    </row>
    <row r="1461" spans="1:2" x14ac:dyDescent="0.3">
      <c r="A1461">
        <v>6.4</v>
      </c>
      <c r="B1461">
        <v>98</v>
      </c>
    </row>
    <row r="1462" spans="1:2" x14ac:dyDescent="0.3">
      <c r="A1462">
        <v>6.2</v>
      </c>
      <c r="B1462">
        <v>96</v>
      </c>
    </row>
    <row r="1463" spans="1:2" x14ac:dyDescent="0.3">
      <c r="A1463">
        <v>5.0999999999999996</v>
      </c>
      <c r="B1463">
        <v>87</v>
      </c>
    </row>
    <row r="1464" spans="1:2" x14ac:dyDescent="0.3">
      <c r="A1464">
        <v>6.6</v>
      </c>
      <c r="B1464">
        <v>107</v>
      </c>
    </row>
    <row r="1465" spans="1:2" x14ac:dyDescent="0.3">
      <c r="A1465">
        <v>6.1</v>
      </c>
      <c r="B1465">
        <v>90</v>
      </c>
    </row>
    <row r="1466" spans="1:2" x14ac:dyDescent="0.3">
      <c r="A1466">
        <v>6.1</v>
      </c>
      <c r="B1466">
        <v>121</v>
      </c>
    </row>
    <row r="1467" spans="1:2" x14ac:dyDescent="0.3">
      <c r="A1467">
        <v>6.6</v>
      </c>
      <c r="B1467">
        <v>119</v>
      </c>
    </row>
    <row r="1468" spans="1:2" x14ac:dyDescent="0.3">
      <c r="A1468">
        <v>5.9</v>
      </c>
      <c r="B1468">
        <v>107</v>
      </c>
    </row>
    <row r="1469" spans="1:2" x14ac:dyDescent="0.3">
      <c r="A1469">
        <v>6.3</v>
      </c>
      <c r="B1469">
        <v>110</v>
      </c>
    </row>
    <row r="1470" spans="1:2" x14ac:dyDescent="0.3">
      <c r="A1470">
        <v>7.1</v>
      </c>
      <c r="B1470">
        <v>100</v>
      </c>
    </row>
    <row r="1471" spans="1:2" x14ac:dyDescent="0.3">
      <c r="A1471">
        <v>5</v>
      </c>
      <c r="B1471">
        <v>75</v>
      </c>
    </row>
    <row r="1472" spans="1:2" x14ac:dyDescent="0.3">
      <c r="A1472">
        <v>5.6</v>
      </c>
      <c r="B1472">
        <v>132</v>
      </c>
    </row>
    <row r="1473" spans="1:2" x14ac:dyDescent="0.3">
      <c r="A1473">
        <v>7.4</v>
      </c>
      <c r="B1473">
        <v>105</v>
      </c>
    </row>
    <row r="1474" spans="1:2" x14ac:dyDescent="0.3">
      <c r="A1474">
        <v>4.5</v>
      </c>
      <c r="B1474">
        <v>289</v>
      </c>
    </row>
    <row r="1475" spans="1:2" x14ac:dyDescent="0.3">
      <c r="A1475">
        <v>6.2</v>
      </c>
      <c r="B1475">
        <v>102</v>
      </c>
    </row>
    <row r="1476" spans="1:2" x14ac:dyDescent="0.3">
      <c r="A1476">
        <v>5</v>
      </c>
      <c r="B1476">
        <v>143</v>
      </c>
    </row>
    <row r="1477" spans="1:2" x14ac:dyDescent="0.3">
      <c r="A1477">
        <v>6.5</v>
      </c>
      <c r="B1477">
        <v>113</v>
      </c>
    </row>
    <row r="1478" spans="1:2" x14ac:dyDescent="0.3">
      <c r="A1478">
        <v>5.0999999999999996</v>
      </c>
      <c r="B1478">
        <v>161</v>
      </c>
    </row>
    <row r="1479" spans="1:2" x14ac:dyDescent="0.3">
      <c r="A1479">
        <v>6.5</v>
      </c>
      <c r="B1479">
        <v>138</v>
      </c>
    </row>
    <row r="1480" spans="1:2" x14ac:dyDescent="0.3">
      <c r="A1480">
        <v>6.2</v>
      </c>
      <c r="B1480">
        <v>126</v>
      </c>
    </row>
    <row r="1481" spans="1:2" x14ac:dyDescent="0.3">
      <c r="A1481">
        <v>6.3</v>
      </c>
      <c r="B1481">
        <v>99</v>
      </c>
    </row>
    <row r="1482" spans="1:2" x14ac:dyDescent="0.3">
      <c r="A1482">
        <v>3.8</v>
      </c>
      <c r="B1482">
        <v>101</v>
      </c>
    </row>
    <row r="1483" spans="1:2" x14ac:dyDescent="0.3">
      <c r="A1483">
        <v>5.2</v>
      </c>
      <c r="B1483">
        <v>103</v>
      </c>
    </row>
    <row r="1484" spans="1:2" x14ac:dyDescent="0.3">
      <c r="A1484">
        <v>6</v>
      </c>
      <c r="B1484">
        <v>118</v>
      </c>
    </row>
    <row r="1485" spans="1:2" x14ac:dyDescent="0.3">
      <c r="A1485">
        <v>6.2</v>
      </c>
      <c r="B1485">
        <v>116</v>
      </c>
    </row>
    <row r="1486" spans="1:2" x14ac:dyDescent="0.3">
      <c r="A1486">
        <v>5.7</v>
      </c>
      <c r="B1486">
        <v>99</v>
      </c>
    </row>
    <row r="1487" spans="1:2" x14ac:dyDescent="0.3">
      <c r="A1487">
        <v>6.7</v>
      </c>
      <c r="B1487">
        <v>105</v>
      </c>
    </row>
    <row r="1488" spans="1:2" x14ac:dyDescent="0.3">
      <c r="A1488">
        <v>6.8</v>
      </c>
      <c r="B1488">
        <v>113</v>
      </c>
    </row>
    <row r="1489" spans="1:2" x14ac:dyDescent="0.3">
      <c r="A1489">
        <v>6</v>
      </c>
      <c r="B1489">
        <v>93</v>
      </c>
    </row>
    <row r="1490" spans="1:2" x14ac:dyDescent="0.3">
      <c r="A1490">
        <v>7.3</v>
      </c>
      <c r="B1490">
        <v>108</v>
      </c>
    </row>
    <row r="1491" spans="1:2" x14ac:dyDescent="0.3">
      <c r="A1491">
        <v>5.5</v>
      </c>
      <c r="B1491">
        <v>74</v>
      </c>
    </row>
    <row r="1492" spans="1:2" x14ac:dyDescent="0.3">
      <c r="A1492">
        <v>6.7</v>
      </c>
      <c r="B1492">
        <v>116</v>
      </c>
    </row>
    <row r="1493" spans="1:2" x14ac:dyDescent="0.3">
      <c r="A1493">
        <v>4.8</v>
      </c>
      <c r="B1493">
        <v>104</v>
      </c>
    </row>
    <row r="1494" spans="1:2" x14ac:dyDescent="0.3">
      <c r="A1494">
        <v>5.7</v>
      </c>
      <c r="B1494">
        <v>106</v>
      </c>
    </row>
    <row r="1495" spans="1:2" x14ac:dyDescent="0.3">
      <c r="A1495">
        <v>5.0999999999999996</v>
      </c>
      <c r="B1495">
        <v>120</v>
      </c>
    </row>
    <row r="1496" spans="1:2" x14ac:dyDescent="0.3">
      <c r="A1496">
        <v>6</v>
      </c>
      <c r="B1496">
        <v>135</v>
      </c>
    </row>
    <row r="1497" spans="1:2" x14ac:dyDescent="0.3">
      <c r="A1497">
        <v>4.2</v>
      </c>
      <c r="B1497">
        <v>132</v>
      </c>
    </row>
    <row r="1498" spans="1:2" x14ac:dyDescent="0.3">
      <c r="A1498">
        <v>7.4</v>
      </c>
      <c r="B1498">
        <v>92</v>
      </c>
    </row>
    <row r="1499" spans="1:2" x14ac:dyDescent="0.3">
      <c r="A1499">
        <v>4.5999999999999996</v>
      </c>
      <c r="B1499">
        <v>99</v>
      </c>
    </row>
    <row r="1500" spans="1:2" x14ac:dyDescent="0.3">
      <c r="A1500">
        <v>6.9</v>
      </c>
      <c r="B1500">
        <v>90</v>
      </c>
    </row>
    <row r="1501" spans="1:2" x14ac:dyDescent="0.3">
      <c r="A1501">
        <v>8.6</v>
      </c>
      <c r="B1501">
        <v>111</v>
      </c>
    </row>
    <row r="1502" spans="1:2" x14ac:dyDescent="0.3">
      <c r="A1502">
        <v>6.9</v>
      </c>
      <c r="B1502">
        <v>103</v>
      </c>
    </row>
    <row r="1503" spans="1:2" x14ac:dyDescent="0.3">
      <c r="A1503">
        <v>8</v>
      </c>
      <c r="B1503">
        <v>127</v>
      </c>
    </row>
    <row r="1504" spans="1:2" x14ac:dyDescent="0.3">
      <c r="A1504">
        <v>6.4</v>
      </c>
      <c r="B1504">
        <v>112</v>
      </c>
    </row>
    <row r="1505" spans="1:2" x14ac:dyDescent="0.3">
      <c r="A1505">
        <v>6.3</v>
      </c>
      <c r="B1505">
        <v>87</v>
      </c>
    </row>
    <row r="1506" spans="1:2" x14ac:dyDescent="0.3">
      <c r="A1506">
        <v>8.4</v>
      </c>
      <c r="B1506">
        <v>138</v>
      </c>
    </row>
    <row r="1507" spans="1:2" x14ac:dyDescent="0.3">
      <c r="A1507">
        <v>7.1</v>
      </c>
      <c r="B1507">
        <v>132</v>
      </c>
    </row>
    <row r="1508" spans="1:2" x14ac:dyDescent="0.3">
      <c r="A1508">
        <v>6.8</v>
      </c>
      <c r="B1508">
        <v>103</v>
      </c>
    </row>
    <row r="1509" spans="1:2" x14ac:dyDescent="0.3">
      <c r="A1509">
        <v>7.5</v>
      </c>
      <c r="B1509">
        <v>123</v>
      </c>
    </row>
    <row r="1510" spans="1:2" x14ac:dyDescent="0.3">
      <c r="A1510">
        <v>4.5</v>
      </c>
      <c r="B1510">
        <v>111</v>
      </c>
    </row>
    <row r="1511" spans="1:2" x14ac:dyDescent="0.3">
      <c r="A1511">
        <v>5.7</v>
      </c>
      <c r="B1511">
        <v>102</v>
      </c>
    </row>
    <row r="1512" spans="1:2" x14ac:dyDescent="0.3">
      <c r="A1512">
        <v>7.2</v>
      </c>
      <c r="B1512">
        <v>78</v>
      </c>
    </row>
    <row r="1513" spans="1:2" x14ac:dyDescent="0.3">
      <c r="A1513">
        <v>6.8</v>
      </c>
      <c r="B1513">
        <v>132</v>
      </c>
    </row>
    <row r="1514" spans="1:2" x14ac:dyDescent="0.3">
      <c r="A1514">
        <v>5.4</v>
      </c>
      <c r="B1514">
        <v>133</v>
      </c>
    </row>
    <row r="1515" spans="1:2" x14ac:dyDescent="0.3">
      <c r="A1515">
        <v>7.2</v>
      </c>
      <c r="B1515">
        <v>108</v>
      </c>
    </row>
    <row r="1516" spans="1:2" x14ac:dyDescent="0.3">
      <c r="A1516">
        <v>7.3</v>
      </c>
      <c r="B1516">
        <v>125</v>
      </c>
    </row>
    <row r="1517" spans="1:2" x14ac:dyDescent="0.3">
      <c r="A1517">
        <v>5.2</v>
      </c>
      <c r="B1517">
        <v>98</v>
      </c>
    </row>
    <row r="1518" spans="1:2" x14ac:dyDescent="0.3">
      <c r="A1518">
        <v>5.5</v>
      </c>
      <c r="B1518">
        <v>119</v>
      </c>
    </row>
    <row r="1519" spans="1:2" x14ac:dyDescent="0.3">
      <c r="A1519">
        <v>7.7</v>
      </c>
      <c r="B1519">
        <v>87</v>
      </c>
    </row>
    <row r="1520" spans="1:2" x14ac:dyDescent="0.3">
      <c r="A1520">
        <v>7.1</v>
      </c>
      <c r="B1520">
        <v>91</v>
      </c>
    </row>
    <row r="1521" spans="1:2" x14ac:dyDescent="0.3">
      <c r="A1521">
        <v>5.3</v>
      </c>
      <c r="B1521">
        <v>100</v>
      </c>
    </row>
    <row r="1522" spans="1:2" x14ac:dyDescent="0.3">
      <c r="A1522">
        <v>5.6</v>
      </c>
      <c r="B1522">
        <v>118</v>
      </c>
    </row>
    <row r="1523" spans="1:2" x14ac:dyDescent="0.3">
      <c r="A1523">
        <v>5.7</v>
      </c>
      <c r="B1523">
        <v>109</v>
      </c>
    </row>
    <row r="1524" spans="1:2" x14ac:dyDescent="0.3">
      <c r="A1524">
        <v>7.1</v>
      </c>
      <c r="B1524">
        <v>99</v>
      </c>
    </row>
    <row r="1525" spans="1:2" x14ac:dyDescent="0.3">
      <c r="A1525">
        <v>7.5</v>
      </c>
      <c r="B1525">
        <v>114</v>
      </c>
    </row>
    <row r="1526" spans="1:2" x14ac:dyDescent="0.3">
      <c r="A1526">
        <v>7.6</v>
      </c>
      <c r="B1526">
        <v>89</v>
      </c>
    </row>
    <row r="1527" spans="1:2" x14ac:dyDescent="0.3">
      <c r="A1527">
        <v>5.5</v>
      </c>
      <c r="B1527">
        <v>95</v>
      </c>
    </row>
    <row r="1528" spans="1:2" x14ac:dyDescent="0.3">
      <c r="A1528">
        <v>5.0999999999999996</v>
      </c>
      <c r="B1528">
        <v>98</v>
      </c>
    </row>
    <row r="1529" spans="1:2" x14ac:dyDescent="0.3">
      <c r="A1529">
        <v>6.3</v>
      </c>
      <c r="B1529">
        <v>94</v>
      </c>
    </row>
    <row r="1530" spans="1:2" x14ac:dyDescent="0.3">
      <c r="A1530">
        <v>4.9000000000000004</v>
      </c>
      <c r="B1530">
        <v>85</v>
      </c>
    </row>
    <row r="1531" spans="1:2" x14ac:dyDescent="0.3">
      <c r="A1531">
        <v>6.5</v>
      </c>
      <c r="B1531">
        <v>124</v>
      </c>
    </row>
    <row r="1532" spans="1:2" x14ac:dyDescent="0.3">
      <c r="A1532">
        <v>5.6</v>
      </c>
      <c r="B1532">
        <v>131</v>
      </c>
    </row>
    <row r="1533" spans="1:2" x14ac:dyDescent="0.3">
      <c r="A1533">
        <v>5.3</v>
      </c>
      <c r="B1533">
        <v>107</v>
      </c>
    </row>
    <row r="1534" spans="1:2" x14ac:dyDescent="0.3">
      <c r="A1534">
        <v>6.5</v>
      </c>
      <c r="B1534">
        <v>99</v>
      </c>
    </row>
    <row r="1535" spans="1:2" x14ac:dyDescent="0.3">
      <c r="A1535">
        <v>6.8</v>
      </c>
      <c r="B1535">
        <v>83</v>
      </c>
    </row>
    <row r="1536" spans="1:2" x14ac:dyDescent="0.3">
      <c r="A1536">
        <v>6.5</v>
      </c>
      <c r="B1536">
        <v>131</v>
      </c>
    </row>
    <row r="1537" spans="1:2" x14ac:dyDescent="0.3">
      <c r="A1537">
        <v>6</v>
      </c>
      <c r="B1537">
        <v>85</v>
      </c>
    </row>
    <row r="1538" spans="1:2" x14ac:dyDescent="0.3">
      <c r="A1538">
        <v>8.4</v>
      </c>
      <c r="B1538">
        <v>126</v>
      </c>
    </row>
    <row r="1539" spans="1:2" x14ac:dyDescent="0.3">
      <c r="A1539">
        <v>6</v>
      </c>
      <c r="B1539">
        <v>123</v>
      </c>
    </row>
    <row r="1540" spans="1:2" x14ac:dyDescent="0.3">
      <c r="A1540">
        <v>7.6</v>
      </c>
      <c r="B1540">
        <v>105</v>
      </c>
    </row>
    <row r="1541" spans="1:2" x14ac:dyDescent="0.3">
      <c r="A1541">
        <v>5.6</v>
      </c>
      <c r="B1541">
        <v>125</v>
      </c>
    </row>
    <row r="1542" spans="1:2" x14ac:dyDescent="0.3">
      <c r="A1542">
        <v>6.9</v>
      </c>
      <c r="B1542">
        <v>77</v>
      </c>
    </row>
    <row r="1543" spans="1:2" x14ac:dyDescent="0.3">
      <c r="A1543">
        <v>6.4</v>
      </c>
      <c r="B1543">
        <v>121</v>
      </c>
    </row>
    <row r="1544" spans="1:2" x14ac:dyDescent="0.3">
      <c r="A1544">
        <v>5.0999999999999996</v>
      </c>
      <c r="B1544">
        <v>124</v>
      </c>
    </row>
    <row r="1545" spans="1:2" x14ac:dyDescent="0.3">
      <c r="A1545">
        <v>7</v>
      </c>
      <c r="B1545">
        <v>99</v>
      </c>
    </row>
    <row r="1546" spans="1:2" x14ac:dyDescent="0.3">
      <c r="A1546">
        <v>5.7</v>
      </c>
      <c r="B1546">
        <v>112</v>
      </c>
    </row>
    <row r="1547" spans="1:2" x14ac:dyDescent="0.3">
      <c r="A1547">
        <v>6.8</v>
      </c>
      <c r="B1547">
        <v>111</v>
      </c>
    </row>
    <row r="1548" spans="1:2" x14ac:dyDescent="0.3">
      <c r="A1548">
        <v>6.7</v>
      </c>
      <c r="B1548">
        <v>107</v>
      </c>
    </row>
    <row r="1549" spans="1:2" x14ac:dyDescent="0.3">
      <c r="A1549">
        <v>6.2</v>
      </c>
      <c r="B1549">
        <v>104</v>
      </c>
    </row>
    <row r="1550" spans="1:2" x14ac:dyDescent="0.3">
      <c r="A1550">
        <v>7.2</v>
      </c>
      <c r="B1550">
        <v>113</v>
      </c>
    </row>
    <row r="1551" spans="1:2" x14ac:dyDescent="0.3">
      <c r="A1551">
        <v>6.2</v>
      </c>
      <c r="B1551">
        <v>113</v>
      </c>
    </row>
    <row r="1552" spans="1:2" x14ac:dyDescent="0.3">
      <c r="A1552">
        <v>5.6</v>
      </c>
      <c r="B1552">
        <v>95</v>
      </c>
    </row>
    <row r="1553" spans="1:2" x14ac:dyDescent="0.3">
      <c r="A1553">
        <v>4.4000000000000004</v>
      </c>
      <c r="B1553">
        <v>86</v>
      </c>
    </row>
    <row r="1554" spans="1:2" x14ac:dyDescent="0.3">
      <c r="A1554">
        <v>7.5</v>
      </c>
      <c r="B1554">
        <v>126</v>
      </c>
    </row>
    <row r="1555" spans="1:2" x14ac:dyDescent="0.3">
      <c r="A1555">
        <v>7.1</v>
      </c>
      <c r="B1555">
        <v>101</v>
      </c>
    </row>
    <row r="1556" spans="1:2" x14ac:dyDescent="0.3">
      <c r="A1556">
        <v>6.4</v>
      </c>
      <c r="B1556">
        <v>102</v>
      </c>
    </row>
    <row r="1557" spans="1:2" x14ac:dyDescent="0.3">
      <c r="A1557">
        <v>7.1</v>
      </c>
      <c r="B1557">
        <v>111</v>
      </c>
    </row>
    <row r="1558" spans="1:2" x14ac:dyDescent="0.3">
      <c r="A1558">
        <v>5.9</v>
      </c>
      <c r="B1558">
        <v>95</v>
      </c>
    </row>
    <row r="1559" spans="1:2" x14ac:dyDescent="0.3">
      <c r="A1559">
        <v>6.9</v>
      </c>
      <c r="B1559">
        <v>98</v>
      </c>
    </row>
    <row r="1560" spans="1:2" x14ac:dyDescent="0.3">
      <c r="A1560">
        <v>7.5</v>
      </c>
      <c r="B1560">
        <v>100</v>
      </c>
    </row>
    <row r="1561" spans="1:2" x14ac:dyDescent="0.3">
      <c r="A1561">
        <v>6.3</v>
      </c>
      <c r="B1561">
        <v>118</v>
      </c>
    </row>
    <row r="1562" spans="1:2" x14ac:dyDescent="0.3">
      <c r="A1562">
        <v>6.4</v>
      </c>
      <c r="B1562">
        <v>125</v>
      </c>
    </row>
    <row r="1563" spans="1:2" x14ac:dyDescent="0.3">
      <c r="A1563">
        <v>5.9</v>
      </c>
      <c r="B1563">
        <v>94</v>
      </c>
    </row>
    <row r="1564" spans="1:2" x14ac:dyDescent="0.3">
      <c r="A1564">
        <v>6.8</v>
      </c>
      <c r="B1564">
        <v>79</v>
      </c>
    </row>
    <row r="1565" spans="1:2" x14ac:dyDescent="0.3">
      <c r="A1565">
        <v>6.3</v>
      </c>
      <c r="B1565">
        <v>106</v>
      </c>
    </row>
    <row r="1566" spans="1:2" x14ac:dyDescent="0.3">
      <c r="A1566">
        <v>3.6</v>
      </c>
      <c r="B1566">
        <v>63</v>
      </c>
    </row>
    <row r="1567" spans="1:2" x14ac:dyDescent="0.3">
      <c r="A1567">
        <v>5.3</v>
      </c>
      <c r="B1567">
        <v>85</v>
      </c>
    </row>
    <row r="1568" spans="1:2" x14ac:dyDescent="0.3">
      <c r="A1568">
        <v>5.9</v>
      </c>
      <c r="B1568">
        <v>108</v>
      </c>
    </row>
    <row r="1569" spans="1:2" x14ac:dyDescent="0.3">
      <c r="A1569">
        <v>6.9</v>
      </c>
      <c r="B1569">
        <v>139</v>
      </c>
    </row>
    <row r="1570" spans="1:2" x14ac:dyDescent="0.3">
      <c r="A1570">
        <v>6.9</v>
      </c>
      <c r="B1570">
        <v>127</v>
      </c>
    </row>
    <row r="1571" spans="1:2" x14ac:dyDescent="0.3">
      <c r="A1571">
        <v>6.1</v>
      </c>
      <c r="B1571">
        <v>106</v>
      </c>
    </row>
    <row r="1572" spans="1:2" x14ac:dyDescent="0.3">
      <c r="A1572">
        <v>5.7</v>
      </c>
      <c r="B1572">
        <v>95</v>
      </c>
    </row>
    <row r="1573" spans="1:2" x14ac:dyDescent="0.3">
      <c r="A1573">
        <v>8.5</v>
      </c>
      <c r="B1573">
        <v>118</v>
      </c>
    </row>
    <row r="1574" spans="1:2" x14ac:dyDescent="0.3">
      <c r="A1574">
        <v>6.3</v>
      </c>
      <c r="B1574">
        <v>108</v>
      </c>
    </row>
    <row r="1575" spans="1:2" x14ac:dyDescent="0.3">
      <c r="A1575">
        <v>7.3</v>
      </c>
      <c r="B1575">
        <v>105</v>
      </c>
    </row>
    <row r="1576" spans="1:2" x14ac:dyDescent="0.3">
      <c r="A1576">
        <v>6.3</v>
      </c>
      <c r="B1576">
        <v>131</v>
      </c>
    </row>
    <row r="1577" spans="1:2" x14ac:dyDescent="0.3">
      <c r="A1577">
        <v>7.2</v>
      </c>
      <c r="B1577">
        <v>104</v>
      </c>
    </row>
    <row r="1578" spans="1:2" x14ac:dyDescent="0.3">
      <c r="A1578">
        <v>7.3</v>
      </c>
      <c r="B1578">
        <v>133</v>
      </c>
    </row>
    <row r="1579" spans="1:2" x14ac:dyDescent="0.3">
      <c r="A1579">
        <v>6.3</v>
      </c>
      <c r="B1579">
        <v>94</v>
      </c>
    </row>
    <row r="1580" spans="1:2" x14ac:dyDescent="0.3">
      <c r="A1580">
        <v>8.1</v>
      </c>
      <c r="B1580">
        <v>109</v>
      </c>
    </row>
    <row r="1581" spans="1:2" x14ac:dyDescent="0.3">
      <c r="A1581">
        <v>6.9</v>
      </c>
      <c r="B1581">
        <v>96</v>
      </c>
    </row>
    <row r="1582" spans="1:2" x14ac:dyDescent="0.3">
      <c r="A1582">
        <v>6.3</v>
      </c>
      <c r="B1582">
        <v>105</v>
      </c>
    </row>
    <row r="1583" spans="1:2" x14ac:dyDescent="0.3">
      <c r="A1583">
        <v>7.3</v>
      </c>
      <c r="B1583">
        <v>99</v>
      </c>
    </row>
    <row r="1584" spans="1:2" x14ac:dyDescent="0.3">
      <c r="A1584">
        <v>5.5</v>
      </c>
      <c r="B1584">
        <v>112</v>
      </c>
    </row>
    <row r="1585" spans="1:2" x14ac:dyDescent="0.3">
      <c r="A1585">
        <v>6.1</v>
      </c>
      <c r="B1585">
        <v>108</v>
      </c>
    </row>
    <row r="1586" spans="1:2" x14ac:dyDescent="0.3">
      <c r="A1586">
        <v>6.9</v>
      </c>
      <c r="B1586">
        <v>126</v>
      </c>
    </row>
    <row r="1587" spans="1:2" x14ac:dyDescent="0.3">
      <c r="A1587">
        <v>7.2</v>
      </c>
      <c r="B1587">
        <v>98</v>
      </c>
    </row>
    <row r="1588" spans="1:2" x14ac:dyDescent="0.3">
      <c r="A1588">
        <v>6.4</v>
      </c>
      <c r="B1588">
        <v>104</v>
      </c>
    </row>
    <row r="1589" spans="1:2" x14ac:dyDescent="0.3">
      <c r="A1589">
        <v>6.4</v>
      </c>
      <c r="B1589">
        <v>110</v>
      </c>
    </row>
    <row r="1590" spans="1:2" x14ac:dyDescent="0.3">
      <c r="A1590">
        <v>8.3000000000000007</v>
      </c>
      <c r="B1590">
        <v>130</v>
      </c>
    </row>
    <row r="1591" spans="1:2" x14ac:dyDescent="0.3">
      <c r="A1591">
        <v>7.2</v>
      </c>
      <c r="B1591">
        <v>93</v>
      </c>
    </row>
    <row r="1592" spans="1:2" x14ac:dyDescent="0.3">
      <c r="A1592">
        <v>6.8</v>
      </c>
      <c r="B1592">
        <v>96</v>
      </c>
    </row>
    <row r="1593" spans="1:2" x14ac:dyDescent="0.3">
      <c r="A1593">
        <v>6.5</v>
      </c>
      <c r="B1593">
        <v>114</v>
      </c>
    </row>
    <row r="1594" spans="1:2" x14ac:dyDescent="0.3">
      <c r="A1594">
        <v>7.8</v>
      </c>
      <c r="B1594">
        <v>106</v>
      </c>
    </row>
    <row r="1595" spans="1:2" x14ac:dyDescent="0.3">
      <c r="A1595">
        <v>7.6</v>
      </c>
      <c r="B1595">
        <v>150</v>
      </c>
    </row>
    <row r="1596" spans="1:2" x14ac:dyDescent="0.3">
      <c r="A1596">
        <v>7.2</v>
      </c>
      <c r="B1596">
        <v>100</v>
      </c>
    </row>
    <row r="1597" spans="1:2" x14ac:dyDescent="0.3">
      <c r="A1597">
        <v>6.7</v>
      </c>
      <c r="B1597">
        <v>100</v>
      </c>
    </row>
    <row r="1598" spans="1:2" x14ac:dyDescent="0.3">
      <c r="A1598">
        <v>6.8</v>
      </c>
      <c r="B1598">
        <v>100</v>
      </c>
    </row>
    <row r="1599" spans="1:2" x14ac:dyDescent="0.3">
      <c r="A1599">
        <v>6.3</v>
      </c>
      <c r="B1599">
        <v>107</v>
      </c>
    </row>
    <row r="1600" spans="1:2" x14ac:dyDescent="0.3">
      <c r="A1600">
        <v>6.2</v>
      </c>
      <c r="B1600">
        <v>102</v>
      </c>
    </row>
    <row r="1601" spans="1:2" x14ac:dyDescent="0.3">
      <c r="A1601">
        <v>6.2</v>
      </c>
      <c r="B1601">
        <v>101</v>
      </c>
    </row>
    <row r="1602" spans="1:2" x14ac:dyDescent="0.3">
      <c r="A1602">
        <v>8.6</v>
      </c>
      <c r="B1602">
        <v>86</v>
      </c>
    </row>
    <row r="1603" spans="1:2" x14ac:dyDescent="0.3">
      <c r="A1603">
        <v>8</v>
      </c>
      <c r="B1603">
        <v>108</v>
      </c>
    </row>
    <row r="1604" spans="1:2" x14ac:dyDescent="0.3">
      <c r="A1604">
        <v>7</v>
      </c>
      <c r="B1604">
        <v>123</v>
      </c>
    </row>
    <row r="1605" spans="1:2" x14ac:dyDescent="0.3">
      <c r="A1605">
        <v>8</v>
      </c>
      <c r="B1605">
        <v>88</v>
      </c>
    </row>
    <row r="1606" spans="1:2" x14ac:dyDescent="0.3">
      <c r="A1606">
        <v>8.1</v>
      </c>
      <c r="B1606">
        <v>109</v>
      </c>
    </row>
    <row r="1607" spans="1:2" x14ac:dyDescent="0.3">
      <c r="A1607">
        <v>6.7</v>
      </c>
      <c r="B1607">
        <v>122</v>
      </c>
    </row>
    <row r="1608" spans="1:2" x14ac:dyDescent="0.3">
      <c r="A1608">
        <v>7.9</v>
      </c>
      <c r="B1608">
        <v>251</v>
      </c>
    </row>
    <row r="1609" spans="1:2" x14ac:dyDescent="0.3">
      <c r="A1609">
        <v>6.1</v>
      </c>
      <c r="B1609">
        <v>118</v>
      </c>
    </row>
    <row r="1610" spans="1:2" x14ac:dyDescent="0.3">
      <c r="A1610">
        <v>4.2</v>
      </c>
      <c r="B1610">
        <v>131</v>
      </c>
    </row>
    <row r="1611" spans="1:2" x14ac:dyDescent="0.3">
      <c r="A1611">
        <v>6.1</v>
      </c>
      <c r="B1611">
        <v>109</v>
      </c>
    </row>
    <row r="1612" spans="1:2" x14ac:dyDescent="0.3">
      <c r="A1612">
        <v>6.6</v>
      </c>
      <c r="B1612">
        <v>88</v>
      </c>
    </row>
    <row r="1613" spans="1:2" x14ac:dyDescent="0.3">
      <c r="A1613">
        <v>7.5</v>
      </c>
      <c r="B1613">
        <v>103</v>
      </c>
    </row>
    <row r="1614" spans="1:2" x14ac:dyDescent="0.3">
      <c r="A1614">
        <v>7.4</v>
      </c>
      <c r="B1614">
        <v>87</v>
      </c>
    </row>
    <row r="1615" spans="1:2" x14ac:dyDescent="0.3">
      <c r="A1615">
        <v>7.2</v>
      </c>
      <c r="B1615">
        <v>160</v>
      </c>
    </row>
    <row r="1616" spans="1:2" x14ac:dyDescent="0.3">
      <c r="A1616">
        <v>6.9</v>
      </c>
      <c r="B1616">
        <v>121</v>
      </c>
    </row>
    <row r="1617" spans="1:2" x14ac:dyDescent="0.3">
      <c r="A1617">
        <v>7.4</v>
      </c>
      <c r="B1617">
        <v>129</v>
      </c>
    </row>
    <row r="1618" spans="1:2" x14ac:dyDescent="0.3">
      <c r="A1618">
        <v>5.4</v>
      </c>
      <c r="B1618">
        <v>115</v>
      </c>
    </row>
    <row r="1619" spans="1:2" x14ac:dyDescent="0.3">
      <c r="A1619">
        <v>6.8</v>
      </c>
      <c r="B1619">
        <v>153</v>
      </c>
    </row>
    <row r="1620" spans="1:2" x14ac:dyDescent="0.3">
      <c r="A1620">
        <v>6.3</v>
      </c>
      <c r="B1620">
        <v>128</v>
      </c>
    </row>
    <row r="1621" spans="1:2" x14ac:dyDescent="0.3">
      <c r="A1621">
        <v>7.2</v>
      </c>
      <c r="B1621">
        <v>89</v>
      </c>
    </row>
    <row r="1622" spans="1:2" x14ac:dyDescent="0.3">
      <c r="A1622">
        <v>8.6999999999999993</v>
      </c>
      <c r="B1622">
        <v>122</v>
      </c>
    </row>
    <row r="1623" spans="1:2" x14ac:dyDescent="0.3">
      <c r="A1623">
        <v>6.9</v>
      </c>
      <c r="B1623">
        <v>99</v>
      </c>
    </row>
    <row r="1624" spans="1:2" x14ac:dyDescent="0.3">
      <c r="A1624">
        <v>6</v>
      </c>
      <c r="B1624">
        <v>99</v>
      </c>
    </row>
    <row r="1625" spans="1:2" x14ac:dyDescent="0.3">
      <c r="A1625">
        <v>5.9</v>
      </c>
      <c r="B1625">
        <v>147</v>
      </c>
    </row>
    <row r="1626" spans="1:2" x14ac:dyDescent="0.3">
      <c r="A1626">
        <v>5.4</v>
      </c>
      <c r="B1626">
        <v>112</v>
      </c>
    </row>
    <row r="1627" spans="1:2" x14ac:dyDescent="0.3">
      <c r="A1627">
        <v>5.9</v>
      </c>
      <c r="B1627">
        <v>88</v>
      </c>
    </row>
    <row r="1628" spans="1:2" x14ac:dyDescent="0.3">
      <c r="A1628">
        <v>6.1</v>
      </c>
      <c r="B1628">
        <v>94</v>
      </c>
    </row>
    <row r="1629" spans="1:2" x14ac:dyDescent="0.3">
      <c r="A1629">
        <v>7.7</v>
      </c>
      <c r="B1629">
        <v>90</v>
      </c>
    </row>
    <row r="1630" spans="1:2" x14ac:dyDescent="0.3">
      <c r="A1630">
        <v>5.8</v>
      </c>
      <c r="B1630">
        <v>167</v>
      </c>
    </row>
    <row r="1631" spans="1:2" x14ac:dyDescent="0.3">
      <c r="A1631">
        <v>7.6</v>
      </c>
      <c r="B1631">
        <v>118</v>
      </c>
    </row>
    <row r="1632" spans="1:2" x14ac:dyDescent="0.3">
      <c r="A1632">
        <v>6.1</v>
      </c>
      <c r="B1632">
        <v>83</v>
      </c>
    </row>
    <row r="1633" spans="1:2" x14ac:dyDescent="0.3">
      <c r="A1633">
        <v>5.4</v>
      </c>
      <c r="B1633">
        <v>104</v>
      </c>
    </row>
    <row r="1634" spans="1:2" x14ac:dyDescent="0.3">
      <c r="A1634">
        <v>5.0999999999999996</v>
      </c>
      <c r="B1634">
        <v>102</v>
      </c>
    </row>
    <row r="1635" spans="1:2" x14ac:dyDescent="0.3">
      <c r="A1635">
        <v>6.4</v>
      </c>
      <c r="B1635">
        <v>131</v>
      </c>
    </row>
    <row r="1636" spans="1:2" x14ac:dyDescent="0.3">
      <c r="A1636">
        <v>6.3</v>
      </c>
      <c r="B1636">
        <v>101</v>
      </c>
    </row>
    <row r="1637" spans="1:2" x14ac:dyDescent="0.3">
      <c r="A1637">
        <v>7.5</v>
      </c>
      <c r="B1637">
        <v>130</v>
      </c>
    </row>
    <row r="1638" spans="1:2" x14ac:dyDescent="0.3">
      <c r="A1638">
        <v>7.1</v>
      </c>
      <c r="B1638">
        <v>120</v>
      </c>
    </row>
    <row r="1639" spans="1:2" x14ac:dyDescent="0.3">
      <c r="A1639">
        <v>5.2</v>
      </c>
      <c r="B1639">
        <v>135</v>
      </c>
    </row>
    <row r="1640" spans="1:2" x14ac:dyDescent="0.3">
      <c r="A1640">
        <v>7.8</v>
      </c>
      <c r="B1640">
        <v>110</v>
      </c>
    </row>
    <row r="1641" spans="1:2" x14ac:dyDescent="0.3">
      <c r="A1641">
        <v>6.5</v>
      </c>
      <c r="B1641">
        <v>103</v>
      </c>
    </row>
    <row r="1642" spans="1:2" x14ac:dyDescent="0.3">
      <c r="A1642">
        <v>6.6</v>
      </c>
      <c r="B1642">
        <v>110</v>
      </c>
    </row>
    <row r="1643" spans="1:2" x14ac:dyDescent="0.3">
      <c r="A1643">
        <v>5.0999999999999996</v>
      </c>
      <c r="B1643">
        <v>91</v>
      </c>
    </row>
    <row r="1644" spans="1:2" x14ac:dyDescent="0.3">
      <c r="A1644">
        <v>7.4</v>
      </c>
      <c r="B1644">
        <v>105</v>
      </c>
    </row>
    <row r="1645" spans="1:2" x14ac:dyDescent="0.3">
      <c r="A1645">
        <v>7.2</v>
      </c>
      <c r="B1645">
        <v>127</v>
      </c>
    </row>
    <row r="1646" spans="1:2" x14ac:dyDescent="0.3">
      <c r="A1646">
        <v>7.6</v>
      </c>
      <c r="B1646">
        <v>82</v>
      </c>
    </row>
    <row r="1647" spans="1:2" x14ac:dyDescent="0.3">
      <c r="A1647">
        <v>7.5</v>
      </c>
      <c r="B1647">
        <v>99</v>
      </c>
    </row>
    <row r="1648" spans="1:2" x14ac:dyDescent="0.3">
      <c r="A1648">
        <v>6.6</v>
      </c>
      <c r="B1648">
        <v>90</v>
      </c>
    </row>
    <row r="1649" spans="1:2" x14ac:dyDescent="0.3">
      <c r="A1649">
        <v>7.2</v>
      </c>
      <c r="B1649">
        <v>115</v>
      </c>
    </row>
    <row r="1650" spans="1:2" x14ac:dyDescent="0.3">
      <c r="A1650">
        <v>7.6</v>
      </c>
      <c r="B1650">
        <v>96</v>
      </c>
    </row>
    <row r="1651" spans="1:2" x14ac:dyDescent="0.3">
      <c r="A1651">
        <v>6.2</v>
      </c>
      <c r="B1651">
        <v>104</v>
      </c>
    </row>
    <row r="1652" spans="1:2" x14ac:dyDescent="0.3">
      <c r="A1652">
        <v>5.6</v>
      </c>
      <c r="B1652">
        <v>117</v>
      </c>
    </row>
    <row r="1653" spans="1:2" x14ac:dyDescent="0.3">
      <c r="A1653">
        <v>7.6</v>
      </c>
      <c r="B1653">
        <v>83</v>
      </c>
    </row>
    <row r="1654" spans="1:2" x14ac:dyDescent="0.3">
      <c r="A1654">
        <v>6.6</v>
      </c>
      <c r="B1654">
        <v>99</v>
      </c>
    </row>
    <row r="1655" spans="1:2" x14ac:dyDescent="0.3">
      <c r="A1655">
        <v>7</v>
      </c>
      <c r="B1655">
        <v>81</v>
      </c>
    </row>
    <row r="1656" spans="1:2" x14ac:dyDescent="0.3">
      <c r="A1656">
        <v>2.7</v>
      </c>
      <c r="B1656">
        <v>135</v>
      </c>
    </row>
    <row r="1657" spans="1:2" x14ac:dyDescent="0.3">
      <c r="A1657">
        <v>7.6</v>
      </c>
      <c r="B1657">
        <v>117</v>
      </c>
    </row>
    <row r="1658" spans="1:2" x14ac:dyDescent="0.3">
      <c r="A1658">
        <v>6.6</v>
      </c>
      <c r="B1658">
        <v>139</v>
      </c>
    </row>
    <row r="1659" spans="1:2" x14ac:dyDescent="0.3">
      <c r="A1659">
        <v>6.9</v>
      </c>
      <c r="B1659">
        <v>123</v>
      </c>
    </row>
    <row r="1660" spans="1:2" x14ac:dyDescent="0.3">
      <c r="A1660">
        <v>6.8</v>
      </c>
      <c r="B1660">
        <v>117</v>
      </c>
    </row>
    <row r="1661" spans="1:2" x14ac:dyDescent="0.3">
      <c r="A1661">
        <v>7.5</v>
      </c>
      <c r="B1661">
        <v>97</v>
      </c>
    </row>
    <row r="1662" spans="1:2" x14ac:dyDescent="0.3">
      <c r="A1662">
        <v>3.7</v>
      </c>
      <c r="B1662">
        <v>103</v>
      </c>
    </row>
    <row r="1663" spans="1:2" x14ac:dyDescent="0.3">
      <c r="A1663">
        <v>6.1</v>
      </c>
      <c r="B1663">
        <v>119</v>
      </c>
    </row>
    <row r="1664" spans="1:2" x14ac:dyDescent="0.3">
      <c r="A1664">
        <v>5.9</v>
      </c>
      <c r="B1664">
        <v>94</v>
      </c>
    </row>
    <row r="1665" spans="1:2" x14ac:dyDescent="0.3">
      <c r="A1665">
        <v>6.7</v>
      </c>
      <c r="B1665">
        <v>89</v>
      </c>
    </row>
    <row r="1666" spans="1:2" x14ac:dyDescent="0.3">
      <c r="A1666">
        <v>8.5</v>
      </c>
      <c r="B1666">
        <v>98</v>
      </c>
    </row>
    <row r="1667" spans="1:2" x14ac:dyDescent="0.3">
      <c r="A1667">
        <v>6.9</v>
      </c>
      <c r="B1667">
        <v>107</v>
      </c>
    </row>
    <row r="1668" spans="1:2" x14ac:dyDescent="0.3">
      <c r="A1668">
        <v>5.5</v>
      </c>
      <c r="B1668">
        <v>108</v>
      </c>
    </row>
    <row r="1669" spans="1:2" x14ac:dyDescent="0.3">
      <c r="A1669">
        <v>7.1</v>
      </c>
      <c r="B1669">
        <v>134</v>
      </c>
    </row>
    <row r="1670" spans="1:2" x14ac:dyDescent="0.3">
      <c r="A1670">
        <v>7.1</v>
      </c>
      <c r="B1670">
        <v>110</v>
      </c>
    </row>
    <row r="1671" spans="1:2" x14ac:dyDescent="0.3">
      <c r="A1671">
        <v>5.9</v>
      </c>
      <c r="B1671">
        <v>103</v>
      </c>
    </row>
    <row r="1672" spans="1:2" x14ac:dyDescent="0.3">
      <c r="A1672">
        <v>7.3</v>
      </c>
      <c r="B1672">
        <v>100</v>
      </c>
    </row>
    <row r="1673" spans="1:2" x14ac:dyDescent="0.3">
      <c r="A1673">
        <v>3.4</v>
      </c>
      <c r="B1673">
        <v>131</v>
      </c>
    </row>
    <row r="1674" spans="1:2" x14ac:dyDescent="0.3">
      <c r="A1674">
        <v>6.8</v>
      </c>
      <c r="B1674">
        <v>133</v>
      </c>
    </row>
    <row r="1675" spans="1:2" x14ac:dyDescent="0.3">
      <c r="A1675">
        <v>6.9</v>
      </c>
      <c r="B1675">
        <v>109</v>
      </c>
    </row>
    <row r="1676" spans="1:2" x14ac:dyDescent="0.3">
      <c r="A1676">
        <v>7</v>
      </c>
      <c r="B1676">
        <v>114</v>
      </c>
    </row>
    <row r="1677" spans="1:2" x14ac:dyDescent="0.3">
      <c r="A1677">
        <v>5.5</v>
      </c>
      <c r="B1677">
        <v>164</v>
      </c>
    </row>
    <row r="1678" spans="1:2" x14ac:dyDescent="0.3">
      <c r="A1678">
        <v>5.0999999999999996</v>
      </c>
      <c r="B1678">
        <v>92</v>
      </c>
    </row>
    <row r="1679" spans="1:2" x14ac:dyDescent="0.3">
      <c r="A1679">
        <v>6.2</v>
      </c>
      <c r="B1679">
        <v>122</v>
      </c>
    </row>
    <row r="1680" spans="1:2" x14ac:dyDescent="0.3">
      <c r="A1680">
        <v>5.9</v>
      </c>
      <c r="B1680">
        <v>110</v>
      </c>
    </row>
    <row r="1681" spans="1:2" x14ac:dyDescent="0.3">
      <c r="A1681">
        <v>5.2</v>
      </c>
      <c r="B1681">
        <v>116</v>
      </c>
    </row>
    <row r="1682" spans="1:2" x14ac:dyDescent="0.3">
      <c r="A1682">
        <v>6.2</v>
      </c>
      <c r="B1682">
        <v>106</v>
      </c>
    </row>
    <row r="1683" spans="1:2" x14ac:dyDescent="0.3">
      <c r="A1683">
        <v>5.5</v>
      </c>
      <c r="B1683">
        <v>115</v>
      </c>
    </row>
    <row r="1684" spans="1:2" x14ac:dyDescent="0.3">
      <c r="A1684">
        <v>7.4</v>
      </c>
      <c r="B1684">
        <v>148</v>
      </c>
    </row>
    <row r="1685" spans="1:2" x14ac:dyDescent="0.3">
      <c r="A1685">
        <v>4.4000000000000004</v>
      </c>
      <c r="B1685">
        <v>118</v>
      </c>
    </row>
    <row r="1686" spans="1:2" x14ac:dyDescent="0.3">
      <c r="A1686">
        <v>6.3</v>
      </c>
      <c r="B1686">
        <v>101</v>
      </c>
    </row>
    <row r="1687" spans="1:2" x14ac:dyDescent="0.3">
      <c r="A1687">
        <v>6.1</v>
      </c>
      <c r="B1687">
        <v>82</v>
      </c>
    </row>
    <row r="1688" spans="1:2" x14ac:dyDescent="0.3">
      <c r="A1688">
        <v>5.3</v>
      </c>
      <c r="B1688">
        <v>110</v>
      </c>
    </row>
    <row r="1689" spans="1:2" x14ac:dyDescent="0.3">
      <c r="A1689">
        <v>5.4</v>
      </c>
      <c r="B1689">
        <v>193</v>
      </c>
    </row>
    <row r="1690" spans="1:2" x14ac:dyDescent="0.3">
      <c r="A1690">
        <v>6.7</v>
      </c>
      <c r="B1690">
        <v>130</v>
      </c>
    </row>
    <row r="1691" spans="1:2" x14ac:dyDescent="0.3">
      <c r="A1691">
        <v>5.9</v>
      </c>
      <c r="B1691">
        <v>111</v>
      </c>
    </row>
    <row r="1692" spans="1:2" x14ac:dyDescent="0.3">
      <c r="A1692">
        <v>7.3</v>
      </c>
      <c r="B1692">
        <v>110</v>
      </c>
    </row>
    <row r="1693" spans="1:2" x14ac:dyDescent="0.3">
      <c r="A1693">
        <v>5.5</v>
      </c>
      <c r="B1693">
        <v>123</v>
      </c>
    </row>
    <row r="1694" spans="1:2" x14ac:dyDescent="0.3">
      <c r="A1694">
        <v>5.8</v>
      </c>
      <c r="B1694">
        <v>109</v>
      </c>
    </row>
    <row r="1695" spans="1:2" x14ac:dyDescent="0.3">
      <c r="A1695">
        <v>4.5999999999999996</v>
      </c>
      <c r="B1695">
        <v>99</v>
      </c>
    </row>
    <row r="1696" spans="1:2" x14ac:dyDescent="0.3">
      <c r="A1696">
        <v>6.7</v>
      </c>
      <c r="B1696">
        <v>106</v>
      </c>
    </row>
    <row r="1697" spans="1:2" x14ac:dyDescent="0.3">
      <c r="A1697">
        <v>5.0999999999999996</v>
      </c>
      <c r="B1697">
        <v>89</v>
      </c>
    </row>
    <row r="1698" spans="1:2" x14ac:dyDescent="0.3">
      <c r="A1698">
        <v>5.6</v>
      </c>
      <c r="B1698">
        <v>98</v>
      </c>
    </row>
    <row r="1699" spans="1:2" x14ac:dyDescent="0.3">
      <c r="A1699">
        <v>7</v>
      </c>
      <c r="B1699">
        <v>93</v>
      </c>
    </row>
    <row r="1700" spans="1:2" x14ac:dyDescent="0.3">
      <c r="A1700">
        <v>6.4</v>
      </c>
      <c r="B1700">
        <v>112</v>
      </c>
    </row>
    <row r="1701" spans="1:2" x14ac:dyDescent="0.3">
      <c r="A1701">
        <v>6.7</v>
      </c>
      <c r="B1701">
        <v>101</v>
      </c>
    </row>
    <row r="1702" spans="1:2" x14ac:dyDescent="0.3">
      <c r="A1702">
        <v>4.0999999999999996</v>
      </c>
      <c r="B1702">
        <v>104</v>
      </c>
    </row>
    <row r="1703" spans="1:2" x14ac:dyDescent="0.3">
      <c r="A1703">
        <v>5.5</v>
      </c>
      <c r="B1703">
        <v>120</v>
      </c>
    </row>
    <row r="1704" spans="1:2" x14ac:dyDescent="0.3">
      <c r="A1704">
        <v>2.7</v>
      </c>
      <c r="B1704">
        <v>91</v>
      </c>
    </row>
    <row r="1705" spans="1:2" x14ac:dyDescent="0.3">
      <c r="A1705">
        <v>6.4</v>
      </c>
      <c r="B1705">
        <v>97</v>
      </c>
    </row>
    <row r="1706" spans="1:2" x14ac:dyDescent="0.3">
      <c r="A1706">
        <v>4.8</v>
      </c>
      <c r="B1706">
        <v>133</v>
      </c>
    </row>
    <row r="1707" spans="1:2" x14ac:dyDescent="0.3">
      <c r="A1707">
        <v>6.1</v>
      </c>
      <c r="B1707">
        <v>123</v>
      </c>
    </row>
    <row r="1708" spans="1:2" x14ac:dyDescent="0.3">
      <c r="A1708">
        <v>4.8</v>
      </c>
      <c r="B1708">
        <v>114</v>
      </c>
    </row>
    <row r="1709" spans="1:2" x14ac:dyDescent="0.3">
      <c r="A1709">
        <v>7</v>
      </c>
      <c r="B1709">
        <v>111</v>
      </c>
    </row>
    <row r="1710" spans="1:2" x14ac:dyDescent="0.3">
      <c r="A1710">
        <v>6.8</v>
      </c>
      <c r="B1710">
        <v>117</v>
      </c>
    </row>
    <row r="1711" spans="1:2" x14ac:dyDescent="0.3">
      <c r="A1711">
        <v>7.3</v>
      </c>
      <c r="B1711">
        <v>121</v>
      </c>
    </row>
    <row r="1712" spans="1:2" x14ac:dyDescent="0.3">
      <c r="A1712">
        <v>8.1999999999999993</v>
      </c>
      <c r="B1712">
        <v>139</v>
      </c>
    </row>
    <row r="1713" spans="1:2" x14ac:dyDescent="0.3">
      <c r="A1713">
        <v>5.6</v>
      </c>
      <c r="B1713">
        <v>115</v>
      </c>
    </row>
    <row r="1714" spans="1:2" x14ac:dyDescent="0.3">
      <c r="A1714">
        <v>6.1</v>
      </c>
      <c r="B1714">
        <v>175</v>
      </c>
    </row>
    <row r="1715" spans="1:2" x14ac:dyDescent="0.3">
      <c r="A1715">
        <v>7.9</v>
      </c>
      <c r="B1715">
        <v>85</v>
      </c>
    </row>
    <row r="1716" spans="1:2" x14ac:dyDescent="0.3">
      <c r="A1716">
        <v>8.4</v>
      </c>
      <c r="B1716">
        <v>90</v>
      </c>
    </row>
    <row r="1717" spans="1:2" x14ac:dyDescent="0.3">
      <c r="A1717">
        <v>6.5</v>
      </c>
      <c r="B1717">
        <v>107</v>
      </c>
    </row>
    <row r="1718" spans="1:2" x14ac:dyDescent="0.3">
      <c r="A1718">
        <v>7.1</v>
      </c>
      <c r="B1718">
        <v>100</v>
      </c>
    </row>
    <row r="1719" spans="1:2" x14ac:dyDescent="0.3">
      <c r="A1719">
        <v>6.6</v>
      </c>
      <c r="B1719">
        <v>129</v>
      </c>
    </row>
    <row r="1720" spans="1:2" x14ac:dyDescent="0.3">
      <c r="A1720">
        <v>4</v>
      </c>
      <c r="B1720">
        <v>109</v>
      </c>
    </row>
    <row r="1721" spans="1:2" x14ac:dyDescent="0.3">
      <c r="A1721">
        <v>7</v>
      </c>
      <c r="B1721">
        <v>94</v>
      </c>
    </row>
    <row r="1722" spans="1:2" x14ac:dyDescent="0.3">
      <c r="A1722">
        <v>5.6</v>
      </c>
      <c r="B1722">
        <v>133</v>
      </c>
    </row>
    <row r="1723" spans="1:2" x14ac:dyDescent="0.3">
      <c r="A1723">
        <v>4.8</v>
      </c>
      <c r="B1723">
        <v>105</v>
      </c>
    </row>
    <row r="1724" spans="1:2" x14ac:dyDescent="0.3">
      <c r="A1724">
        <v>7.5</v>
      </c>
      <c r="B1724">
        <v>100</v>
      </c>
    </row>
    <row r="1725" spans="1:2" x14ac:dyDescent="0.3">
      <c r="A1725">
        <v>6</v>
      </c>
      <c r="B1725">
        <v>113</v>
      </c>
    </row>
    <row r="1726" spans="1:2" x14ac:dyDescent="0.3">
      <c r="A1726">
        <v>7.2</v>
      </c>
      <c r="B1726">
        <v>118</v>
      </c>
    </row>
    <row r="1727" spans="1:2" x14ac:dyDescent="0.3">
      <c r="A1727">
        <v>5.6</v>
      </c>
      <c r="B1727">
        <v>110</v>
      </c>
    </row>
    <row r="1728" spans="1:2" x14ac:dyDescent="0.3">
      <c r="A1728">
        <v>6.8</v>
      </c>
      <c r="B1728">
        <v>110</v>
      </c>
    </row>
    <row r="1729" spans="1:2" x14ac:dyDescent="0.3">
      <c r="A1729">
        <v>4.9000000000000004</v>
      </c>
      <c r="B1729">
        <v>99</v>
      </c>
    </row>
    <row r="1730" spans="1:2" x14ac:dyDescent="0.3">
      <c r="A1730">
        <v>7.1</v>
      </c>
      <c r="B1730">
        <v>101</v>
      </c>
    </row>
    <row r="1731" spans="1:2" x14ac:dyDescent="0.3">
      <c r="A1731">
        <v>2</v>
      </c>
      <c r="B1731">
        <v>103</v>
      </c>
    </row>
    <row r="1732" spans="1:2" x14ac:dyDescent="0.3">
      <c r="A1732">
        <v>5.7</v>
      </c>
      <c r="B1732">
        <v>95</v>
      </c>
    </row>
    <row r="1733" spans="1:2" x14ac:dyDescent="0.3">
      <c r="A1733">
        <v>4.0999999999999996</v>
      </c>
      <c r="B1733">
        <v>117</v>
      </c>
    </row>
    <row r="1734" spans="1:2" x14ac:dyDescent="0.3">
      <c r="A1734">
        <v>6.7</v>
      </c>
      <c r="B1734">
        <v>129</v>
      </c>
    </row>
    <row r="1735" spans="1:2" x14ac:dyDescent="0.3">
      <c r="A1735">
        <v>7.5</v>
      </c>
      <c r="B1735">
        <v>120</v>
      </c>
    </row>
    <row r="1736" spans="1:2" x14ac:dyDescent="0.3">
      <c r="A1736">
        <v>6.5</v>
      </c>
      <c r="B1736">
        <v>125</v>
      </c>
    </row>
    <row r="1737" spans="1:2" x14ac:dyDescent="0.3">
      <c r="A1737">
        <v>7.9</v>
      </c>
      <c r="B1737">
        <v>133</v>
      </c>
    </row>
    <row r="1738" spans="1:2" x14ac:dyDescent="0.3">
      <c r="A1738">
        <v>7.6</v>
      </c>
      <c r="B1738">
        <v>116</v>
      </c>
    </row>
    <row r="1739" spans="1:2" x14ac:dyDescent="0.3">
      <c r="A1739">
        <v>6.4</v>
      </c>
      <c r="B1739">
        <v>129</v>
      </c>
    </row>
    <row r="1740" spans="1:2" x14ac:dyDescent="0.3">
      <c r="A1740">
        <v>5.8</v>
      </c>
      <c r="B1740">
        <v>93</v>
      </c>
    </row>
    <row r="1741" spans="1:2" x14ac:dyDescent="0.3">
      <c r="A1741">
        <v>7.7</v>
      </c>
      <c r="B1741">
        <v>118</v>
      </c>
    </row>
    <row r="1742" spans="1:2" x14ac:dyDescent="0.3">
      <c r="A1742">
        <v>7.1</v>
      </c>
      <c r="B1742">
        <v>129</v>
      </c>
    </row>
    <row r="1743" spans="1:2" x14ac:dyDescent="0.3">
      <c r="A1743">
        <v>5.3</v>
      </c>
      <c r="B1743">
        <v>185</v>
      </c>
    </row>
    <row r="1744" spans="1:2" x14ac:dyDescent="0.3">
      <c r="A1744">
        <v>5.3</v>
      </c>
      <c r="B1744">
        <v>146</v>
      </c>
    </row>
    <row r="1745" spans="1:2" x14ac:dyDescent="0.3">
      <c r="A1745">
        <v>7.5</v>
      </c>
      <c r="B1745">
        <v>128</v>
      </c>
    </row>
    <row r="1746" spans="1:2" x14ac:dyDescent="0.3">
      <c r="A1746">
        <v>6.9</v>
      </c>
      <c r="B1746">
        <v>93</v>
      </c>
    </row>
    <row r="1747" spans="1:2" x14ac:dyDescent="0.3">
      <c r="A1747">
        <v>4.9000000000000004</v>
      </c>
      <c r="B1747">
        <v>97</v>
      </c>
    </row>
    <row r="1748" spans="1:2" x14ac:dyDescent="0.3">
      <c r="A1748">
        <v>7.1</v>
      </c>
      <c r="B1748">
        <v>82</v>
      </c>
    </row>
    <row r="1749" spans="1:2" x14ac:dyDescent="0.3">
      <c r="A1749">
        <v>8</v>
      </c>
      <c r="B1749">
        <v>85</v>
      </c>
    </row>
    <row r="1750" spans="1:2" x14ac:dyDescent="0.3">
      <c r="A1750">
        <v>7.9</v>
      </c>
      <c r="B1750">
        <v>88</v>
      </c>
    </row>
    <row r="1751" spans="1:2" x14ac:dyDescent="0.3">
      <c r="A1751">
        <v>7.6</v>
      </c>
      <c r="B1751">
        <v>119</v>
      </c>
    </row>
    <row r="1752" spans="1:2" x14ac:dyDescent="0.3">
      <c r="A1752">
        <v>5.9</v>
      </c>
      <c r="B1752">
        <v>122</v>
      </c>
    </row>
    <row r="1753" spans="1:2" x14ac:dyDescent="0.3">
      <c r="A1753">
        <v>6.3</v>
      </c>
      <c r="B1753">
        <v>99</v>
      </c>
    </row>
    <row r="1754" spans="1:2" x14ac:dyDescent="0.3">
      <c r="A1754">
        <v>7.1</v>
      </c>
      <c r="B1754">
        <v>97</v>
      </c>
    </row>
    <row r="1755" spans="1:2" x14ac:dyDescent="0.3">
      <c r="A1755">
        <v>6.4</v>
      </c>
      <c r="B1755">
        <v>121</v>
      </c>
    </row>
    <row r="1756" spans="1:2" x14ac:dyDescent="0.3">
      <c r="A1756">
        <v>8.1999999999999993</v>
      </c>
      <c r="B1756">
        <v>95</v>
      </c>
    </row>
    <row r="1757" spans="1:2" x14ac:dyDescent="0.3">
      <c r="A1757">
        <v>6.9</v>
      </c>
      <c r="B1757">
        <v>105</v>
      </c>
    </row>
    <row r="1758" spans="1:2" x14ac:dyDescent="0.3">
      <c r="A1758">
        <v>7.8</v>
      </c>
      <c r="B1758">
        <v>108</v>
      </c>
    </row>
    <row r="1759" spans="1:2" x14ac:dyDescent="0.3">
      <c r="A1759">
        <v>6.7</v>
      </c>
      <c r="B1759">
        <v>134</v>
      </c>
    </row>
    <row r="1760" spans="1:2" x14ac:dyDescent="0.3">
      <c r="A1760">
        <v>7.5</v>
      </c>
      <c r="B1760">
        <v>115</v>
      </c>
    </row>
    <row r="1761" spans="1:2" x14ac:dyDescent="0.3">
      <c r="A1761">
        <v>7.4</v>
      </c>
      <c r="B1761">
        <v>86</v>
      </c>
    </row>
    <row r="1762" spans="1:2" x14ac:dyDescent="0.3">
      <c r="A1762">
        <v>5.2</v>
      </c>
      <c r="B1762">
        <v>101</v>
      </c>
    </row>
    <row r="1763" spans="1:2" x14ac:dyDescent="0.3">
      <c r="A1763">
        <v>6.5</v>
      </c>
      <c r="B1763">
        <v>96</v>
      </c>
    </row>
    <row r="1764" spans="1:2" x14ac:dyDescent="0.3">
      <c r="A1764">
        <v>7.6</v>
      </c>
      <c r="B1764">
        <v>101</v>
      </c>
    </row>
    <row r="1765" spans="1:2" x14ac:dyDescent="0.3">
      <c r="A1765">
        <v>7.3</v>
      </c>
      <c r="B1765">
        <v>100</v>
      </c>
    </row>
    <row r="1766" spans="1:2" x14ac:dyDescent="0.3">
      <c r="A1766">
        <v>6.6</v>
      </c>
      <c r="B1766">
        <v>117</v>
      </c>
    </row>
    <row r="1767" spans="1:2" x14ac:dyDescent="0.3">
      <c r="A1767">
        <v>6.8</v>
      </c>
      <c r="B1767">
        <v>101</v>
      </c>
    </row>
    <row r="1768" spans="1:2" x14ac:dyDescent="0.3">
      <c r="A1768">
        <v>6.9</v>
      </c>
      <c r="B1768">
        <v>98</v>
      </c>
    </row>
    <row r="1769" spans="1:2" x14ac:dyDescent="0.3">
      <c r="A1769">
        <v>5.8</v>
      </c>
      <c r="B1769">
        <v>146</v>
      </c>
    </row>
    <row r="1770" spans="1:2" x14ac:dyDescent="0.3">
      <c r="A1770">
        <v>6.6</v>
      </c>
      <c r="B1770">
        <v>102</v>
      </c>
    </row>
    <row r="1771" spans="1:2" x14ac:dyDescent="0.3">
      <c r="A1771">
        <v>6.7</v>
      </c>
      <c r="B1771">
        <v>97</v>
      </c>
    </row>
    <row r="1772" spans="1:2" x14ac:dyDescent="0.3">
      <c r="A1772">
        <v>6.7</v>
      </c>
      <c r="B1772">
        <v>142</v>
      </c>
    </row>
    <row r="1773" spans="1:2" x14ac:dyDescent="0.3">
      <c r="A1773">
        <v>6.3</v>
      </c>
      <c r="B1773">
        <v>98</v>
      </c>
    </row>
    <row r="1774" spans="1:2" x14ac:dyDescent="0.3">
      <c r="A1774">
        <v>7.7</v>
      </c>
      <c r="B1774">
        <v>219</v>
      </c>
    </row>
    <row r="1775" spans="1:2" x14ac:dyDescent="0.3">
      <c r="A1775">
        <v>6.1</v>
      </c>
      <c r="B1775">
        <v>109</v>
      </c>
    </row>
    <row r="1776" spans="1:2" x14ac:dyDescent="0.3">
      <c r="A1776">
        <v>4.9000000000000004</v>
      </c>
      <c r="B1776">
        <v>97</v>
      </c>
    </row>
    <row r="1777" spans="1:2" x14ac:dyDescent="0.3">
      <c r="A1777">
        <v>6.2</v>
      </c>
      <c r="B1777">
        <v>158</v>
      </c>
    </row>
    <row r="1778" spans="1:2" x14ac:dyDescent="0.3">
      <c r="A1778">
        <v>7.8</v>
      </c>
      <c r="B1778">
        <v>85</v>
      </c>
    </row>
    <row r="1779" spans="1:2" x14ac:dyDescent="0.3">
      <c r="A1779">
        <v>8.1999999999999993</v>
      </c>
      <c r="B1779">
        <v>80</v>
      </c>
    </row>
    <row r="1780" spans="1:2" x14ac:dyDescent="0.3">
      <c r="A1780">
        <v>6.9</v>
      </c>
      <c r="B1780">
        <v>86</v>
      </c>
    </row>
    <row r="1781" spans="1:2" x14ac:dyDescent="0.3">
      <c r="A1781">
        <v>6.2</v>
      </c>
      <c r="B1781">
        <v>119</v>
      </c>
    </row>
    <row r="1782" spans="1:2" x14ac:dyDescent="0.3">
      <c r="A1782">
        <v>6.9</v>
      </c>
      <c r="B1782">
        <v>98</v>
      </c>
    </row>
    <row r="1783" spans="1:2" x14ac:dyDescent="0.3">
      <c r="A1783">
        <v>4.8</v>
      </c>
      <c r="B1783">
        <v>97</v>
      </c>
    </row>
    <row r="1784" spans="1:2" x14ac:dyDescent="0.3">
      <c r="A1784">
        <v>8</v>
      </c>
      <c r="B1784">
        <v>124</v>
      </c>
    </row>
    <row r="1785" spans="1:2" x14ac:dyDescent="0.3">
      <c r="A1785">
        <v>5.3</v>
      </c>
      <c r="B1785">
        <v>97</v>
      </c>
    </row>
    <row r="1786" spans="1:2" x14ac:dyDescent="0.3">
      <c r="A1786">
        <v>6.7</v>
      </c>
      <c r="B1786">
        <v>105</v>
      </c>
    </row>
    <row r="1787" spans="1:2" x14ac:dyDescent="0.3">
      <c r="A1787">
        <v>5.4</v>
      </c>
      <c r="B1787">
        <v>104</v>
      </c>
    </row>
    <row r="1788" spans="1:2" x14ac:dyDescent="0.3">
      <c r="A1788">
        <v>5.4</v>
      </c>
      <c r="B1788">
        <v>101</v>
      </c>
    </row>
    <row r="1789" spans="1:2" x14ac:dyDescent="0.3">
      <c r="A1789">
        <v>4.9000000000000004</v>
      </c>
      <c r="B1789">
        <v>101</v>
      </c>
    </row>
    <row r="1790" spans="1:2" x14ac:dyDescent="0.3">
      <c r="A1790">
        <v>6.1</v>
      </c>
      <c r="B1790">
        <v>114</v>
      </c>
    </row>
    <row r="1791" spans="1:2" x14ac:dyDescent="0.3">
      <c r="A1791">
        <v>5.8</v>
      </c>
      <c r="B1791">
        <v>105</v>
      </c>
    </row>
    <row r="1792" spans="1:2" x14ac:dyDescent="0.3">
      <c r="A1792">
        <v>7</v>
      </c>
      <c r="B1792">
        <v>90</v>
      </c>
    </row>
    <row r="1793" spans="1:2" x14ac:dyDescent="0.3">
      <c r="A1793">
        <v>6.5</v>
      </c>
      <c r="B1793">
        <v>97</v>
      </c>
    </row>
    <row r="1794" spans="1:2" x14ac:dyDescent="0.3">
      <c r="A1794">
        <v>6.6</v>
      </c>
      <c r="B1794">
        <v>144</v>
      </c>
    </row>
    <row r="1795" spans="1:2" x14ac:dyDescent="0.3">
      <c r="A1795">
        <v>6.1</v>
      </c>
      <c r="B1795">
        <v>114</v>
      </c>
    </row>
    <row r="1796" spans="1:2" x14ac:dyDescent="0.3">
      <c r="A1796">
        <v>5.7</v>
      </c>
      <c r="B1796">
        <v>124</v>
      </c>
    </row>
    <row r="1797" spans="1:2" x14ac:dyDescent="0.3">
      <c r="A1797">
        <v>6.6</v>
      </c>
      <c r="B1797">
        <v>89</v>
      </c>
    </row>
    <row r="1798" spans="1:2" x14ac:dyDescent="0.3">
      <c r="A1798">
        <v>7</v>
      </c>
      <c r="B1798">
        <v>160</v>
      </c>
    </row>
    <row r="1799" spans="1:2" x14ac:dyDescent="0.3">
      <c r="A1799">
        <v>7.4</v>
      </c>
      <c r="B1799">
        <v>93</v>
      </c>
    </row>
    <row r="1800" spans="1:2" x14ac:dyDescent="0.3">
      <c r="A1800">
        <v>5.3</v>
      </c>
      <c r="B1800">
        <v>88</v>
      </c>
    </row>
    <row r="1801" spans="1:2" x14ac:dyDescent="0.3">
      <c r="A1801">
        <v>7.4</v>
      </c>
      <c r="B1801">
        <v>142</v>
      </c>
    </row>
    <row r="1802" spans="1:2" x14ac:dyDescent="0.3">
      <c r="A1802">
        <v>7.4</v>
      </c>
      <c r="B1802">
        <v>92</v>
      </c>
    </row>
    <row r="1803" spans="1:2" x14ac:dyDescent="0.3">
      <c r="A1803">
        <v>6.8</v>
      </c>
      <c r="B1803">
        <v>117</v>
      </c>
    </row>
    <row r="1804" spans="1:2" x14ac:dyDescent="0.3">
      <c r="A1804">
        <v>7.9</v>
      </c>
      <c r="B1804">
        <v>111</v>
      </c>
    </row>
    <row r="1805" spans="1:2" x14ac:dyDescent="0.3">
      <c r="A1805">
        <v>7.2</v>
      </c>
      <c r="B1805">
        <v>121</v>
      </c>
    </row>
    <row r="1806" spans="1:2" x14ac:dyDescent="0.3">
      <c r="A1806">
        <v>6</v>
      </c>
      <c r="B1806">
        <v>107</v>
      </c>
    </row>
    <row r="1807" spans="1:2" x14ac:dyDescent="0.3">
      <c r="A1807">
        <v>7.8</v>
      </c>
      <c r="B1807">
        <v>106</v>
      </c>
    </row>
    <row r="1808" spans="1:2" x14ac:dyDescent="0.3">
      <c r="A1808">
        <v>6.6</v>
      </c>
      <c r="B1808">
        <v>136</v>
      </c>
    </row>
    <row r="1809" spans="1:2" x14ac:dyDescent="0.3">
      <c r="A1809">
        <v>7.9</v>
      </c>
      <c r="B1809">
        <v>97</v>
      </c>
    </row>
    <row r="1810" spans="1:2" x14ac:dyDescent="0.3">
      <c r="A1810">
        <v>6.2</v>
      </c>
      <c r="B1810">
        <v>97</v>
      </c>
    </row>
    <row r="1811" spans="1:2" x14ac:dyDescent="0.3">
      <c r="A1811">
        <v>5.7</v>
      </c>
      <c r="B1811">
        <v>99</v>
      </c>
    </row>
    <row r="1812" spans="1:2" x14ac:dyDescent="0.3">
      <c r="A1812">
        <v>7.1</v>
      </c>
      <c r="B1812">
        <v>103</v>
      </c>
    </row>
    <row r="1813" spans="1:2" x14ac:dyDescent="0.3">
      <c r="A1813">
        <v>5.6</v>
      </c>
      <c r="B1813">
        <v>95</v>
      </c>
    </row>
    <row r="1814" spans="1:2" x14ac:dyDescent="0.3">
      <c r="A1814">
        <v>7.8</v>
      </c>
      <c r="B1814">
        <v>93</v>
      </c>
    </row>
    <row r="1815" spans="1:2" x14ac:dyDescent="0.3">
      <c r="A1815">
        <v>7.9</v>
      </c>
      <c r="B1815">
        <v>98</v>
      </c>
    </row>
    <row r="1816" spans="1:2" x14ac:dyDescent="0.3">
      <c r="A1816">
        <v>6.9</v>
      </c>
      <c r="B1816">
        <v>90</v>
      </c>
    </row>
    <row r="1817" spans="1:2" x14ac:dyDescent="0.3">
      <c r="A1817">
        <v>7.4</v>
      </c>
      <c r="B1817">
        <v>107</v>
      </c>
    </row>
    <row r="1818" spans="1:2" x14ac:dyDescent="0.3">
      <c r="A1818">
        <v>7.7</v>
      </c>
      <c r="B1818">
        <v>90</v>
      </c>
    </row>
    <row r="1819" spans="1:2" x14ac:dyDescent="0.3">
      <c r="A1819">
        <v>6.9</v>
      </c>
      <c r="B1819">
        <v>115</v>
      </c>
    </row>
    <row r="1820" spans="1:2" x14ac:dyDescent="0.3">
      <c r="A1820">
        <v>8.6999999999999993</v>
      </c>
      <c r="B1820">
        <v>93</v>
      </c>
    </row>
    <row r="1821" spans="1:2" x14ac:dyDescent="0.3">
      <c r="A1821">
        <v>6.7</v>
      </c>
      <c r="B1821">
        <v>99</v>
      </c>
    </row>
    <row r="1822" spans="1:2" x14ac:dyDescent="0.3">
      <c r="A1822">
        <v>6</v>
      </c>
      <c r="B1822">
        <v>107</v>
      </c>
    </row>
    <row r="1823" spans="1:2" x14ac:dyDescent="0.3">
      <c r="A1823">
        <v>6.2</v>
      </c>
      <c r="B1823">
        <v>110</v>
      </c>
    </row>
    <row r="1824" spans="1:2" x14ac:dyDescent="0.3">
      <c r="A1824">
        <v>5.9</v>
      </c>
      <c r="B1824">
        <v>101</v>
      </c>
    </row>
    <row r="1825" spans="1:2" x14ac:dyDescent="0.3">
      <c r="A1825">
        <v>6.8</v>
      </c>
      <c r="B1825">
        <v>85</v>
      </c>
    </row>
    <row r="1826" spans="1:2" x14ac:dyDescent="0.3">
      <c r="A1826">
        <v>3.6</v>
      </c>
      <c r="B1826">
        <v>132</v>
      </c>
    </row>
    <row r="1827" spans="1:2" x14ac:dyDescent="0.3">
      <c r="A1827">
        <v>6.7</v>
      </c>
      <c r="B1827">
        <v>90</v>
      </c>
    </row>
    <row r="1828" spans="1:2" x14ac:dyDescent="0.3">
      <c r="A1828">
        <v>6.3</v>
      </c>
      <c r="B1828">
        <v>145</v>
      </c>
    </row>
    <row r="1829" spans="1:2" x14ac:dyDescent="0.3">
      <c r="A1829">
        <v>6.4</v>
      </c>
      <c r="B1829">
        <v>110</v>
      </c>
    </row>
    <row r="1830" spans="1:2" x14ac:dyDescent="0.3">
      <c r="A1830">
        <v>6.4</v>
      </c>
      <c r="B1830">
        <v>122</v>
      </c>
    </row>
    <row r="1831" spans="1:2" x14ac:dyDescent="0.3">
      <c r="A1831">
        <v>5.7</v>
      </c>
      <c r="B1831">
        <v>107</v>
      </c>
    </row>
    <row r="1832" spans="1:2" x14ac:dyDescent="0.3">
      <c r="A1832">
        <v>6.2</v>
      </c>
      <c r="B1832">
        <v>127</v>
      </c>
    </row>
    <row r="1833" spans="1:2" x14ac:dyDescent="0.3">
      <c r="A1833">
        <v>6.6</v>
      </c>
      <c r="B1833">
        <v>99</v>
      </c>
    </row>
    <row r="1834" spans="1:2" x14ac:dyDescent="0.3">
      <c r="A1834">
        <v>5.2</v>
      </c>
      <c r="B1834">
        <v>140</v>
      </c>
    </row>
    <row r="1835" spans="1:2" x14ac:dyDescent="0.3">
      <c r="A1835">
        <v>6.1</v>
      </c>
      <c r="B1835">
        <v>133</v>
      </c>
    </row>
    <row r="1836" spans="1:2" x14ac:dyDescent="0.3">
      <c r="A1836">
        <v>7.1</v>
      </c>
      <c r="B1836">
        <v>271</v>
      </c>
    </row>
    <row r="1837" spans="1:2" x14ac:dyDescent="0.3">
      <c r="A1837">
        <v>7.2</v>
      </c>
      <c r="B1837">
        <v>112</v>
      </c>
    </row>
    <row r="1838" spans="1:2" x14ac:dyDescent="0.3">
      <c r="A1838">
        <v>6.5</v>
      </c>
      <c r="B1838">
        <v>99</v>
      </c>
    </row>
    <row r="1839" spans="1:2" x14ac:dyDescent="0.3">
      <c r="A1839">
        <v>6</v>
      </c>
      <c r="B1839">
        <v>100</v>
      </c>
    </row>
    <row r="1840" spans="1:2" x14ac:dyDescent="0.3">
      <c r="A1840">
        <v>7</v>
      </c>
      <c r="B1840">
        <v>92</v>
      </c>
    </row>
    <row r="1841" spans="1:2" x14ac:dyDescent="0.3">
      <c r="A1841">
        <v>7</v>
      </c>
      <c r="B1841">
        <v>105</v>
      </c>
    </row>
    <row r="1842" spans="1:2" x14ac:dyDescent="0.3">
      <c r="A1842">
        <v>7.5</v>
      </c>
      <c r="B1842">
        <v>110</v>
      </c>
    </row>
    <row r="1843" spans="1:2" x14ac:dyDescent="0.3">
      <c r="A1843">
        <v>6.6</v>
      </c>
      <c r="B1843">
        <v>116</v>
      </c>
    </row>
    <row r="1844" spans="1:2" x14ac:dyDescent="0.3">
      <c r="A1844">
        <v>8.8000000000000007</v>
      </c>
      <c r="B1844">
        <v>88</v>
      </c>
    </row>
    <row r="1845" spans="1:2" x14ac:dyDescent="0.3">
      <c r="A1845">
        <v>7.4</v>
      </c>
      <c r="B1845">
        <v>111</v>
      </c>
    </row>
    <row r="1846" spans="1:2" x14ac:dyDescent="0.3">
      <c r="A1846">
        <v>6.5</v>
      </c>
      <c r="B1846">
        <v>95</v>
      </c>
    </row>
    <row r="1847" spans="1:2" x14ac:dyDescent="0.3">
      <c r="A1847">
        <v>6.2</v>
      </c>
      <c r="B1847">
        <v>95</v>
      </c>
    </row>
    <row r="1848" spans="1:2" x14ac:dyDescent="0.3">
      <c r="A1848">
        <v>7.8</v>
      </c>
      <c r="B1848">
        <v>127</v>
      </c>
    </row>
    <row r="1849" spans="1:2" x14ac:dyDescent="0.3">
      <c r="A1849">
        <v>5.2</v>
      </c>
      <c r="B1849">
        <v>105</v>
      </c>
    </row>
    <row r="1850" spans="1:2" x14ac:dyDescent="0.3">
      <c r="A1850">
        <v>6.5</v>
      </c>
      <c r="B1850">
        <v>104</v>
      </c>
    </row>
    <row r="1851" spans="1:2" x14ac:dyDescent="0.3">
      <c r="A1851">
        <v>6.5</v>
      </c>
      <c r="B1851">
        <v>95</v>
      </c>
    </row>
    <row r="1852" spans="1:2" x14ac:dyDescent="0.3">
      <c r="A1852">
        <v>5.2</v>
      </c>
      <c r="B1852">
        <v>121</v>
      </c>
    </row>
    <row r="1853" spans="1:2" x14ac:dyDescent="0.3">
      <c r="A1853">
        <v>7.2</v>
      </c>
      <c r="B1853">
        <v>92</v>
      </c>
    </row>
    <row r="1854" spans="1:2" x14ac:dyDescent="0.3">
      <c r="A1854">
        <v>7.1</v>
      </c>
      <c r="B1854">
        <v>107</v>
      </c>
    </row>
    <row r="1855" spans="1:2" x14ac:dyDescent="0.3">
      <c r="A1855">
        <v>4.5</v>
      </c>
      <c r="B1855">
        <v>117</v>
      </c>
    </row>
    <row r="1856" spans="1:2" x14ac:dyDescent="0.3">
      <c r="A1856">
        <v>5.7</v>
      </c>
      <c r="B1856">
        <v>107</v>
      </c>
    </row>
    <row r="1857" spans="1:2" x14ac:dyDescent="0.3">
      <c r="A1857">
        <v>6</v>
      </c>
      <c r="B1857">
        <v>131</v>
      </c>
    </row>
    <row r="1858" spans="1:2" x14ac:dyDescent="0.3">
      <c r="A1858">
        <v>6.4</v>
      </c>
      <c r="B1858">
        <v>122</v>
      </c>
    </row>
    <row r="1859" spans="1:2" x14ac:dyDescent="0.3">
      <c r="A1859">
        <v>5.2</v>
      </c>
      <c r="B1859">
        <v>134</v>
      </c>
    </row>
    <row r="1860" spans="1:2" x14ac:dyDescent="0.3">
      <c r="A1860">
        <v>4.3</v>
      </c>
      <c r="B1860">
        <v>117</v>
      </c>
    </row>
    <row r="1861" spans="1:2" x14ac:dyDescent="0.3">
      <c r="A1861">
        <v>6.1</v>
      </c>
      <c r="B1861">
        <v>138</v>
      </c>
    </row>
    <row r="1862" spans="1:2" x14ac:dyDescent="0.3">
      <c r="A1862">
        <v>6.3</v>
      </c>
      <c r="B1862">
        <v>119</v>
      </c>
    </row>
    <row r="1863" spans="1:2" x14ac:dyDescent="0.3">
      <c r="A1863">
        <v>6.8</v>
      </c>
      <c r="B1863">
        <v>137</v>
      </c>
    </row>
    <row r="1864" spans="1:2" x14ac:dyDescent="0.3">
      <c r="A1864">
        <v>4</v>
      </c>
      <c r="B1864">
        <v>119</v>
      </c>
    </row>
    <row r="1865" spans="1:2" x14ac:dyDescent="0.3">
      <c r="A1865">
        <v>5.2</v>
      </c>
      <c r="B1865">
        <v>139</v>
      </c>
    </row>
    <row r="1866" spans="1:2" x14ac:dyDescent="0.3">
      <c r="A1866">
        <v>6.5</v>
      </c>
      <c r="B1866">
        <v>114</v>
      </c>
    </row>
    <row r="1867" spans="1:2" x14ac:dyDescent="0.3">
      <c r="A1867">
        <v>7.5</v>
      </c>
      <c r="B1867">
        <v>120</v>
      </c>
    </row>
    <row r="1868" spans="1:2" x14ac:dyDescent="0.3">
      <c r="A1868">
        <v>7.1</v>
      </c>
      <c r="B1868">
        <v>98</v>
      </c>
    </row>
    <row r="1869" spans="1:2" x14ac:dyDescent="0.3">
      <c r="A1869">
        <v>6.9</v>
      </c>
      <c r="B1869">
        <v>106</v>
      </c>
    </row>
    <row r="1870" spans="1:2" x14ac:dyDescent="0.3">
      <c r="A1870">
        <v>8</v>
      </c>
      <c r="B1870">
        <v>98</v>
      </c>
    </row>
    <row r="1871" spans="1:2" x14ac:dyDescent="0.3">
      <c r="A1871">
        <v>8.1999999999999993</v>
      </c>
      <c r="B1871">
        <v>107</v>
      </c>
    </row>
    <row r="1872" spans="1:2" x14ac:dyDescent="0.3">
      <c r="A1872">
        <v>6.4</v>
      </c>
      <c r="B1872">
        <v>88</v>
      </c>
    </row>
    <row r="1873" spans="1:2" x14ac:dyDescent="0.3">
      <c r="A1873">
        <v>7.9</v>
      </c>
      <c r="B1873">
        <v>137</v>
      </c>
    </row>
    <row r="1874" spans="1:2" x14ac:dyDescent="0.3">
      <c r="A1874">
        <v>6.7</v>
      </c>
      <c r="B1874">
        <v>100</v>
      </c>
    </row>
    <row r="1875" spans="1:2" x14ac:dyDescent="0.3">
      <c r="A1875">
        <v>6.1</v>
      </c>
      <c r="B1875">
        <v>115</v>
      </c>
    </row>
    <row r="1876" spans="1:2" x14ac:dyDescent="0.3">
      <c r="A1876">
        <v>8.9</v>
      </c>
      <c r="B1876">
        <v>101</v>
      </c>
    </row>
    <row r="1877" spans="1:2" x14ac:dyDescent="0.3">
      <c r="A1877">
        <v>8.1</v>
      </c>
      <c r="B1877">
        <v>110</v>
      </c>
    </row>
    <row r="1878" spans="1:2" x14ac:dyDescent="0.3">
      <c r="A1878">
        <v>6.2</v>
      </c>
      <c r="B1878">
        <v>94</v>
      </c>
    </row>
    <row r="1879" spans="1:2" x14ac:dyDescent="0.3">
      <c r="A1879">
        <v>4.9000000000000004</v>
      </c>
      <c r="B1879">
        <v>88</v>
      </c>
    </row>
    <row r="1880" spans="1:2" x14ac:dyDescent="0.3">
      <c r="A1880">
        <v>5.4</v>
      </c>
      <c r="B1880">
        <v>127</v>
      </c>
    </row>
    <row r="1881" spans="1:2" x14ac:dyDescent="0.3">
      <c r="A1881">
        <v>5.8</v>
      </c>
      <c r="B1881">
        <v>95</v>
      </c>
    </row>
    <row r="1882" spans="1:2" x14ac:dyDescent="0.3">
      <c r="A1882">
        <v>4.7</v>
      </c>
      <c r="B1882">
        <v>87</v>
      </c>
    </row>
    <row r="1883" spans="1:2" x14ac:dyDescent="0.3">
      <c r="A1883">
        <v>6</v>
      </c>
      <c r="B1883">
        <v>118</v>
      </c>
    </row>
    <row r="1884" spans="1:2" x14ac:dyDescent="0.3">
      <c r="A1884">
        <v>7</v>
      </c>
      <c r="B1884">
        <v>107</v>
      </c>
    </row>
    <row r="1885" spans="1:2" x14ac:dyDescent="0.3">
      <c r="A1885">
        <v>6</v>
      </c>
      <c r="B1885">
        <v>124</v>
      </c>
    </row>
    <row r="1886" spans="1:2" x14ac:dyDescent="0.3">
      <c r="A1886">
        <v>7.9</v>
      </c>
      <c r="B1886">
        <v>89</v>
      </c>
    </row>
    <row r="1887" spans="1:2" x14ac:dyDescent="0.3">
      <c r="A1887">
        <v>8.1</v>
      </c>
      <c r="B1887">
        <v>88</v>
      </c>
    </row>
    <row r="1888" spans="1:2" x14ac:dyDescent="0.3">
      <c r="A1888">
        <v>6.2</v>
      </c>
      <c r="B1888">
        <v>118</v>
      </c>
    </row>
    <row r="1889" spans="1:2" x14ac:dyDescent="0.3">
      <c r="A1889">
        <v>6.7</v>
      </c>
      <c r="B1889">
        <v>80</v>
      </c>
    </row>
    <row r="1890" spans="1:2" x14ac:dyDescent="0.3">
      <c r="A1890">
        <v>7.3</v>
      </c>
      <c r="B1890">
        <v>120</v>
      </c>
    </row>
    <row r="1891" spans="1:2" x14ac:dyDescent="0.3">
      <c r="A1891">
        <v>4.5999999999999996</v>
      </c>
      <c r="B1891">
        <v>98</v>
      </c>
    </row>
    <row r="1892" spans="1:2" x14ac:dyDescent="0.3">
      <c r="A1892">
        <v>6.1</v>
      </c>
      <c r="B1892">
        <v>119</v>
      </c>
    </row>
    <row r="1893" spans="1:2" x14ac:dyDescent="0.3">
      <c r="A1893">
        <v>6.2</v>
      </c>
      <c r="B1893">
        <v>88</v>
      </c>
    </row>
    <row r="1894" spans="1:2" x14ac:dyDescent="0.3">
      <c r="A1894">
        <v>7.8</v>
      </c>
      <c r="B1894">
        <v>201</v>
      </c>
    </row>
    <row r="1895" spans="1:2" x14ac:dyDescent="0.3">
      <c r="A1895">
        <v>6.1</v>
      </c>
      <c r="B1895">
        <v>90</v>
      </c>
    </row>
    <row r="1896" spans="1:2" x14ac:dyDescent="0.3">
      <c r="A1896">
        <v>7.6</v>
      </c>
      <c r="B1896">
        <v>127</v>
      </c>
    </row>
    <row r="1897" spans="1:2" x14ac:dyDescent="0.3">
      <c r="A1897">
        <v>5.8</v>
      </c>
      <c r="B1897">
        <v>119</v>
      </c>
    </row>
    <row r="1898" spans="1:2" x14ac:dyDescent="0.3">
      <c r="A1898">
        <v>6.5</v>
      </c>
      <c r="B1898">
        <v>85</v>
      </c>
    </row>
    <row r="1899" spans="1:2" x14ac:dyDescent="0.3">
      <c r="A1899">
        <v>7.2</v>
      </c>
      <c r="B1899">
        <v>98</v>
      </c>
    </row>
    <row r="1900" spans="1:2" x14ac:dyDescent="0.3">
      <c r="A1900">
        <v>7.8</v>
      </c>
      <c r="B1900">
        <v>101</v>
      </c>
    </row>
    <row r="1901" spans="1:2" x14ac:dyDescent="0.3">
      <c r="A1901">
        <v>4.7</v>
      </c>
      <c r="B1901">
        <v>112</v>
      </c>
    </row>
    <row r="1902" spans="1:2" x14ac:dyDescent="0.3">
      <c r="A1902">
        <v>6.8</v>
      </c>
      <c r="B1902">
        <v>97</v>
      </c>
    </row>
    <row r="1903" spans="1:2" x14ac:dyDescent="0.3">
      <c r="A1903">
        <v>5.9</v>
      </c>
      <c r="B1903">
        <v>126</v>
      </c>
    </row>
    <row r="1904" spans="1:2" x14ac:dyDescent="0.3">
      <c r="A1904">
        <v>7.2</v>
      </c>
      <c r="B1904">
        <v>106</v>
      </c>
    </row>
    <row r="1905" spans="1:2" x14ac:dyDescent="0.3">
      <c r="A1905">
        <v>8.6999999999999993</v>
      </c>
      <c r="B1905">
        <v>97</v>
      </c>
    </row>
    <row r="1906" spans="1:2" x14ac:dyDescent="0.3">
      <c r="A1906">
        <v>5</v>
      </c>
      <c r="B1906">
        <v>100</v>
      </c>
    </row>
    <row r="1907" spans="1:2" x14ac:dyDescent="0.3">
      <c r="A1907">
        <v>6.6</v>
      </c>
      <c r="B1907">
        <v>114</v>
      </c>
    </row>
    <row r="1908" spans="1:2" x14ac:dyDescent="0.3">
      <c r="A1908">
        <v>8.3000000000000007</v>
      </c>
      <c r="B1908">
        <v>101</v>
      </c>
    </row>
    <row r="1909" spans="1:2" x14ac:dyDescent="0.3">
      <c r="A1909">
        <v>6.7</v>
      </c>
      <c r="B1909">
        <v>88</v>
      </c>
    </row>
    <row r="1910" spans="1:2" x14ac:dyDescent="0.3">
      <c r="A1910">
        <v>7.8</v>
      </c>
      <c r="B1910">
        <v>93</v>
      </c>
    </row>
    <row r="1911" spans="1:2" x14ac:dyDescent="0.3">
      <c r="A1911">
        <v>6.5</v>
      </c>
      <c r="B1911">
        <v>92</v>
      </c>
    </row>
    <row r="1912" spans="1:2" x14ac:dyDescent="0.3">
      <c r="A1912">
        <v>6.1</v>
      </c>
      <c r="B1912">
        <v>98</v>
      </c>
    </row>
    <row r="1913" spans="1:2" x14ac:dyDescent="0.3">
      <c r="A1913">
        <v>8.1</v>
      </c>
      <c r="B1913">
        <v>94</v>
      </c>
    </row>
    <row r="1914" spans="1:2" x14ac:dyDescent="0.3">
      <c r="A1914">
        <v>5.2</v>
      </c>
      <c r="B1914">
        <v>102</v>
      </c>
    </row>
    <row r="1915" spans="1:2" x14ac:dyDescent="0.3">
      <c r="A1915">
        <v>5.6</v>
      </c>
      <c r="B1915">
        <v>98</v>
      </c>
    </row>
    <row r="1916" spans="1:2" x14ac:dyDescent="0.3">
      <c r="A1916">
        <v>5.8</v>
      </c>
      <c r="B1916">
        <v>111</v>
      </c>
    </row>
    <row r="1917" spans="1:2" x14ac:dyDescent="0.3">
      <c r="A1917">
        <v>6.6</v>
      </c>
      <c r="B1917">
        <v>100</v>
      </c>
    </row>
    <row r="1918" spans="1:2" x14ac:dyDescent="0.3">
      <c r="A1918">
        <v>6.6</v>
      </c>
      <c r="B1918">
        <v>141</v>
      </c>
    </row>
    <row r="1919" spans="1:2" x14ac:dyDescent="0.3">
      <c r="A1919">
        <v>5.5</v>
      </c>
      <c r="B1919">
        <v>114</v>
      </c>
    </row>
    <row r="1920" spans="1:2" x14ac:dyDescent="0.3">
      <c r="A1920">
        <v>5.5</v>
      </c>
      <c r="B1920">
        <v>96</v>
      </c>
    </row>
    <row r="1921" spans="1:2" x14ac:dyDescent="0.3">
      <c r="A1921">
        <v>7</v>
      </c>
      <c r="B1921">
        <v>111</v>
      </c>
    </row>
    <row r="1922" spans="1:2" x14ac:dyDescent="0.3">
      <c r="A1922">
        <v>6.5</v>
      </c>
      <c r="B1922">
        <v>127</v>
      </c>
    </row>
    <row r="1923" spans="1:2" x14ac:dyDescent="0.3">
      <c r="A1923">
        <v>5.8</v>
      </c>
      <c r="B1923">
        <v>107</v>
      </c>
    </row>
    <row r="1924" spans="1:2" x14ac:dyDescent="0.3">
      <c r="A1924">
        <v>5.6</v>
      </c>
      <c r="B1924">
        <v>97</v>
      </c>
    </row>
    <row r="1925" spans="1:2" x14ac:dyDescent="0.3">
      <c r="A1925">
        <v>5.6</v>
      </c>
      <c r="B1925">
        <v>127</v>
      </c>
    </row>
    <row r="1926" spans="1:2" x14ac:dyDescent="0.3">
      <c r="A1926">
        <v>5.8</v>
      </c>
      <c r="B1926">
        <v>110</v>
      </c>
    </row>
    <row r="1927" spans="1:2" x14ac:dyDescent="0.3">
      <c r="A1927">
        <v>7.6</v>
      </c>
      <c r="B1927">
        <v>135</v>
      </c>
    </row>
    <row r="1928" spans="1:2" x14ac:dyDescent="0.3">
      <c r="A1928">
        <v>6.4</v>
      </c>
      <c r="B1928">
        <v>84</v>
      </c>
    </row>
    <row r="1929" spans="1:2" x14ac:dyDescent="0.3">
      <c r="A1929">
        <v>6.3</v>
      </c>
      <c r="B1929">
        <v>122</v>
      </c>
    </row>
    <row r="1930" spans="1:2" x14ac:dyDescent="0.3">
      <c r="A1930">
        <v>4.5999999999999996</v>
      </c>
      <c r="B1930">
        <v>114</v>
      </c>
    </row>
    <row r="1931" spans="1:2" x14ac:dyDescent="0.3">
      <c r="A1931">
        <v>6.5</v>
      </c>
      <c r="B1931">
        <v>132</v>
      </c>
    </row>
    <row r="1932" spans="1:2" x14ac:dyDescent="0.3">
      <c r="A1932">
        <v>7.5</v>
      </c>
      <c r="B1932">
        <v>170</v>
      </c>
    </row>
    <row r="1933" spans="1:2" x14ac:dyDescent="0.3">
      <c r="A1933">
        <v>7.5</v>
      </c>
      <c r="B1933">
        <v>133</v>
      </c>
    </row>
    <row r="1934" spans="1:2" x14ac:dyDescent="0.3">
      <c r="A1934">
        <v>5.3</v>
      </c>
      <c r="B1934">
        <v>112</v>
      </c>
    </row>
    <row r="1935" spans="1:2" x14ac:dyDescent="0.3">
      <c r="A1935">
        <v>7.5</v>
      </c>
      <c r="B1935">
        <v>108</v>
      </c>
    </row>
    <row r="1936" spans="1:2" x14ac:dyDescent="0.3">
      <c r="A1936">
        <v>3.3</v>
      </c>
      <c r="B1936">
        <v>115</v>
      </c>
    </row>
    <row r="1937" spans="1:2" x14ac:dyDescent="0.3">
      <c r="A1937">
        <v>5.7</v>
      </c>
      <c r="B1937">
        <v>83</v>
      </c>
    </row>
    <row r="1938" spans="1:2" x14ac:dyDescent="0.3">
      <c r="A1938">
        <v>3.5</v>
      </c>
      <c r="B1938">
        <v>105</v>
      </c>
    </row>
    <row r="1939" spans="1:2" x14ac:dyDescent="0.3">
      <c r="A1939">
        <v>9.3000000000000007</v>
      </c>
      <c r="B1939">
        <v>110</v>
      </c>
    </row>
    <row r="1940" spans="1:2" x14ac:dyDescent="0.3">
      <c r="A1940">
        <v>4.8</v>
      </c>
      <c r="B1940">
        <v>96</v>
      </c>
    </row>
    <row r="1941" spans="1:2" x14ac:dyDescent="0.3">
      <c r="A1941">
        <v>6.9</v>
      </c>
      <c r="B1941">
        <v>94</v>
      </c>
    </row>
    <row r="1942" spans="1:2" x14ac:dyDescent="0.3">
      <c r="A1942">
        <v>6</v>
      </c>
      <c r="B1942">
        <v>142</v>
      </c>
    </row>
    <row r="1943" spans="1:2" x14ac:dyDescent="0.3">
      <c r="A1943">
        <v>7.3</v>
      </c>
      <c r="B1943">
        <v>104</v>
      </c>
    </row>
    <row r="1944" spans="1:2" x14ac:dyDescent="0.3">
      <c r="A1944">
        <v>6</v>
      </c>
      <c r="B1944">
        <v>136</v>
      </c>
    </row>
    <row r="1945" spans="1:2" x14ac:dyDescent="0.3">
      <c r="A1945">
        <v>6.6</v>
      </c>
      <c r="B1945">
        <v>106</v>
      </c>
    </row>
    <row r="1946" spans="1:2" x14ac:dyDescent="0.3">
      <c r="A1946">
        <v>7.5</v>
      </c>
      <c r="B1946">
        <v>106</v>
      </c>
    </row>
    <row r="1947" spans="1:2" x14ac:dyDescent="0.3">
      <c r="A1947">
        <v>6.9</v>
      </c>
      <c r="B1947">
        <v>98</v>
      </c>
    </row>
    <row r="1948" spans="1:2" x14ac:dyDescent="0.3">
      <c r="A1948">
        <v>6.8</v>
      </c>
      <c r="B1948">
        <v>100</v>
      </c>
    </row>
    <row r="1949" spans="1:2" x14ac:dyDescent="0.3">
      <c r="A1949">
        <v>8.3000000000000007</v>
      </c>
      <c r="B1949">
        <v>95</v>
      </c>
    </row>
    <row r="1950" spans="1:2" x14ac:dyDescent="0.3">
      <c r="A1950">
        <v>6.3</v>
      </c>
      <c r="B1950">
        <v>107</v>
      </c>
    </row>
    <row r="1951" spans="1:2" x14ac:dyDescent="0.3">
      <c r="A1951">
        <v>6.4</v>
      </c>
      <c r="B1951">
        <v>104</v>
      </c>
    </row>
    <row r="1952" spans="1:2" x14ac:dyDescent="0.3">
      <c r="A1952">
        <v>5.6</v>
      </c>
      <c r="B1952">
        <v>104</v>
      </c>
    </row>
    <row r="1953" spans="1:2" x14ac:dyDescent="0.3">
      <c r="A1953">
        <v>6.3</v>
      </c>
      <c r="B1953">
        <v>143</v>
      </c>
    </row>
    <row r="1954" spans="1:2" x14ac:dyDescent="0.3">
      <c r="A1954">
        <v>7.3</v>
      </c>
      <c r="B1954">
        <v>77</v>
      </c>
    </row>
    <row r="1955" spans="1:2" x14ac:dyDescent="0.3">
      <c r="A1955">
        <v>6.6</v>
      </c>
      <c r="B1955">
        <v>96</v>
      </c>
    </row>
    <row r="1956" spans="1:2" x14ac:dyDescent="0.3">
      <c r="A1956">
        <v>4.5999999999999996</v>
      </c>
      <c r="B1956">
        <v>145</v>
      </c>
    </row>
    <row r="1957" spans="1:2" x14ac:dyDescent="0.3">
      <c r="A1957">
        <v>5.0999999999999996</v>
      </c>
      <c r="B1957">
        <v>116</v>
      </c>
    </row>
    <row r="1958" spans="1:2" x14ac:dyDescent="0.3">
      <c r="A1958">
        <v>5.6</v>
      </c>
      <c r="B1958">
        <v>100</v>
      </c>
    </row>
    <row r="1959" spans="1:2" x14ac:dyDescent="0.3">
      <c r="A1959">
        <v>5.3</v>
      </c>
      <c r="B1959">
        <v>104</v>
      </c>
    </row>
    <row r="1960" spans="1:2" x14ac:dyDescent="0.3">
      <c r="A1960">
        <v>7.5</v>
      </c>
      <c r="B1960">
        <v>92</v>
      </c>
    </row>
    <row r="1961" spans="1:2" x14ac:dyDescent="0.3">
      <c r="A1961">
        <v>5.6</v>
      </c>
      <c r="B1961">
        <v>105</v>
      </c>
    </row>
    <row r="1962" spans="1:2" x14ac:dyDescent="0.3">
      <c r="A1962">
        <v>5.9</v>
      </c>
      <c r="B1962">
        <v>120</v>
      </c>
    </row>
    <row r="1963" spans="1:2" x14ac:dyDescent="0.3">
      <c r="A1963">
        <v>4.7</v>
      </c>
      <c r="B1963">
        <v>116</v>
      </c>
    </row>
    <row r="1964" spans="1:2" x14ac:dyDescent="0.3">
      <c r="A1964">
        <v>4.8</v>
      </c>
      <c r="B1964">
        <v>119</v>
      </c>
    </row>
    <row r="1965" spans="1:2" x14ac:dyDescent="0.3">
      <c r="A1965">
        <v>6.8</v>
      </c>
      <c r="B1965">
        <v>101</v>
      </c>
    </row>
    <row r="1966" spans="1:2" x14ac:dyDescent="0.3">
      <c r="A1966">
        <v>5.4</v>
      </c>
      <c r="B1966">
        <v>117</v>
      </c>
    </row>
    <row r="1967" spans="1:2" x14ac:dyDescent="0.3">
      <c r="A1967">
        <v>5.0999999999999996</v>
      </c>
      <c r="B1967">
        <v>112</v>
      </c>
    </row>
    <row r="1968" spans="1:2" x14ac:dyDescent="0.3">
      <c r="A1968">
        <v>7</v>
      </c>
      <c r="B1968">
        <v>136</v>
      </c>
    </row>
    <row r="1969" spans="1:2" x14ac:dyDescent="0.3">
      <c r="A1969">
        <v>6.7</v>
      </c>
      <c r="B1969">
        <v>81</v>
      </c>
    </row>
    <row r="1970" spans="1:2" x14ac:dyDescent="0.3">
      <c r="A1970">
        <v>4</v>
      </c>
      <c r="B1970">
        <v>87</v>
      </c>
    </row>
    <row r="1971" spans="1:2" x14ac:dyDescent="0.3">
      <c r="A1971">
        <v>7.3</v>
      </c>
      <c r="B1971">
        <v>96</v>
      </c>
    </row>
    <row r="1972" spans="1:2" x14ac:dyDescent="0.3">
      <c r="A1972">
        <v>6.8</v>
      </c>
      <c r="B1972">
        <v>106</v>
      </c>
    </row>
    <row r="1973" spans="1:2" x14ac:dyDescent="0.3">
      <c r="A1973">
        <v>6.1</v>
      </c>
      <c r="B1973">
        <v>122</v>
      </c>
    </row>
    <row r="1974" spans="1:2" x14ac:dyDescent="0.3">
      <c r="A1974">
        <v>7.2</v>
      </c>
      <c r="B1974">
        <v>123</v>
      </c>
    </row>
    <row r="1975" spans="1:2" x14ac:dyDescent="0.3">
      <c r="A1975">
        <v>7</v>
      </c>
      <c r="B1975">
        <v>92</v>
      </c>
    </row>
    <row r="1976" spans="1:2" x14ac:dyDescent="0.3">
      <c r="A1976">
        <v>7.1</v>
      </c>
      <c r="B1976">
        <v>110</v>
      </c>
    </row>
    <row r="1977" spans="1:2" x14ac:dyDescent="0.3">
      <c r="A1977">
        <v>6.9</v>
      </c>
      <c r="B1977">
        <v>104</v>
      </c>
    </row>
    <row r="1978" spans="1:2" x14ac:dyDescent="0.3">
      <c r="A1978">
        <v>7.3</v>
      </c>
      <c r="B1978">
        <v>98</v>
      </c>
    </row>
    <row r="1979" spans="1:2" x14ac:dyDescent="0.3">
      <c r="A1979">
        <v>6.3</v>
      </c>
      <c r="B1979">
        <v>120</v>
      </c>
    </row>
    <row r="1980" spans="1:2" x14ac:dyDescent="0.3">
      <c r="A1980">
        <v>8.1999999999999993</v>
      </c>
      <c r="B1980">
        <v>112</v>
      </c>
    </row>
    <row r="1981" spans="1:2" x14ac:dyDescent="0.3">
      <c r="A1981">
        <v>7.1</v>
      </c>
      <c r="B1981">
        <v>127</v>
      </c>
    </row>
    <row r="1982" spans="1:2" x14ac:dyDescent="0.3">
      <c r="A1982">
        <v>7.7</v>
      </c>
      <c r="B1982">
        <v>102</v>
      </c>
    </row>
    <row r="1983" spans="1:2" x14ac:dyDescent="0.3">
      <c r="A1983">
        <v>6.5</v>
      </c>
      <c r="B1983">
        <v>91</v>
      </c>
    </row>
    <row r="1984" spans="1:2" x14ac:dyDescent="0.3">
      <c r="A1984">
        <v>4.9000000000000004</v>
      </c>
      <c r="B1984">
        <v>114</v>
      </c>
    </row>
    <row r="1985" spans="1:2" x14ac:dyDescent="0.3">
      <c r="A1985">
        <v>6.4</v>
      </c>
      <c r="B1985">
        <v>115</v>
      </c>
    </row>
    <row r="1986" spans="1:2" x14ac:dyDescent="0.3">
      <c r="A1986">
        <v>5.9</v>
      </c>
      <c r="B1986">
        <v>115</v>
      </c>
    </row>
    <row r="1987" spans="1:2" x14ac:dyDescent="0.3">
      <c r="A1987">
        <v>6.2</v>
      </c>
      <c r="B1987">
        <v>120</v>
      </c>
    </row>
    <row r="1988" spans="1:2" x14ac:dyDescent="0.3">
      <c r="A1988">
        <v>5.8</v>
      </c>
      <c r="B1988">
        <v>135</v>
      </c>
    </row>
    <row r="1989" spans="1:2" x14ac:dyDescent="0.3">
      <c r="A1989">
        <v>6.7</v>
      </c>
      <c r="B1989">
        <v>90</v>
      </c>
    </row>
    <row r="1990" spans="1:2" x14ac:dyDescent="0.3">
      <c r="A1990">
        <v>5.9</v>
      </c>
      <c r="B1990">
        <v>100</v>
      </c>
    </row>
    <row r="1991" spans="1:2" x14ac:dyDescent="0.3">
      <c r="A1991">
        <v>7.3</v>
      </c>
      <c r="B1991">
        <v>105</v>
      </c>
    </row>
    <row r="1992" spans="1:2" x14ac:dyDescent="0.3">
      <c r="A1992">
        <v>4.8</v>
      </c>
      <c r="B1992">
        <v>138</v>
      </c>
    </row>
    <row r="1993" spans="1:2" x14ac:dyDescent="0.3">
      <c r="A1993">
        <v>4.0999999999999996</v>
      </c>
      <c r="B1993">
        <v>94</v>
      </c>
    </row>
    <row r="1994" spans="1:2" x14ac:dyDescent="0.3">
      <c r="A1994">
        <v>4.9000000000000004</v>
      </c>
      <c r="B1994">
        <v>101</v>
      </c>
    </row>
    <row r="1995" spans="1:2" x14ac:dyDescent="0.3">
      <c r="A1995">
        <v>7.9</v>
      </c>
      <c r="B1995">
        <v>131</v>
      </c>
    </row>
    <row r="1996" spans="1:2" x14ac:dyDescent="0.3">
      <c r="A1996">
        <v>5.6</v>
      </c>
      <c r="B1996">
        <v>91</v>
      </c>
    </row>
    <row r="1997" spans="1:2" x14ac:dyDescent="0.3">
      <c r="A1997">
        <v>5.2</v>
      </c>
      <c r="B1997">
        <v>112</v>
      </c>
    </row>
    <row r="1998" spans="1:2" x14ac:dyDescent="0.3">
      <c r="A1998">
        <v>4.0999999999999996</v>
      </c>
      <c r="B1998">
        <v>95</v>
      </c>
    </row>
    <row r="1999" spans="1:2" x14ac:dyDescent="0.3">
      <c r="A1999">
        <v>6.6</v>
      </c>
      <c r="B1999">
        <v>100</v>
      </c>
    </row>
    <row r="2000" spans="1:2" x14ac:dyDescent="0.3">
      <c r="A2000">
        <v>2.9</v>
      </c>
      <c r="B2000">
        <v>105</v>
      </c>
    </row>
    <row r="2001" spans="1:2" x14ac:dyDescent="0.3">
      <c r="A2001">
        <v>7.2</v>
      </c>
      <c r="B2001">
        <v>108</v>
      </c>
    </row>
    <row r="2002" spans="1:2" x14ac:dyDescent="0.3">
      <c r="A2002">
        <v>6.5</v>
      </c>
      <c r="B2002">
        <v>101</v>
      </c>
    </row>
    <row r="2003" spans="1:2" x14ac:dyDescent="0.3">
      <c r="A2003">
        <v>6.8</v>
      </c>
      <c r="B2003">
        <v>114</v>
      </c>
    </row>
    <row r="2004" spans="1:2" x14ac:dyDescent="0.3">
      <c r="A2004">
        <v>7.2</v>
      </c>
      <c r="B2004">
        <v>109</v>
      </c>
    </row>
    <row r="2005" spans="1:2" x14ac:dyDescent="0.3">
      <c r="A2005">
        <v>6.8</v>
      </c>
      <c r="B2005">
        <v>115</v>
      </c>
    </row>
    <row r="2006" spans="1:2" x14ac:dyDescent="0.3">
      <c r="A2006">
        <v>7.8</v>
      </c>
      <c r="B2006">
        <v>117</v>
      </c>
    </row>
    <row r="2007" spans="1:2" x14ac:dyDescent="0.3">
      <c r="A2007">
        <v>6.7</v>
      </c>
      <c r="B2007">
        <v>107</v>
      </c>
    </row>
    <row r="2008" spans="1:2" x14ac:dyDescent="0.3">
      <c r="A2008">
        <v>6.1</v>
      </c>
      <c r="B2008">
        <v>134</v>
      </c>
    </row>
    <row r="2009" spans="1:2" x14ac:dyDescent="0.3">
      <c r="A2009">
        <v>7.1</v>
      </c>
      <c r="B2009">
        <v>118</v>
      </c>
    </row>
    <row r="2010" spans="1:2" x14ac:dyDescent="0.3">
      <c r="A2010">
        <v>5.7</v>
      </c>
      <c r="B2010">
        <v>121</v>
      </c>
    </row>
    <row r="2011" spans="1:2" x14ac:dyDescent="0.3">
      <c r="A2011">
        <v>2.9</v>
      </c>
      <c r="B2011">
        <v>105</v>
      </c>
    </row>
    <row r="2012" spans="1:2" x14ac:dyDescent="0.3">
      <c r="A2012">
        <v>5.2</v>
      </c>
      <c r="B2012">
        <v>110</v>
      </c>
    </row>
    <row r="2013" spans="1:2" x14ac:dyDescent="0.3">
      <c r="A2013">
        <v>5.3</v>
      </c>
      <c r="B2013">
        <v>114</v>
      </c>
    </row>
    <row r="2014" spans="1:2" x14ac:dyDescent="0.3">
      <c r="A2014">
        <v>6.2</v>
      </c>
      <c r="B2014">
        <v>85</v>
      </c>
    </row>
    <row r="2015" spans="1:2" x14ac:dyDescent="0.3">
      <c r="A2015">
        <v>7.3</v>
      </c>
      <c r="B2015">
        <v>72</v>
      </c>
    </row>
    <row r="2016" spans="1:2" x14ac:dyDescent="0.3">
      <c r="A2016">
        <v>6.5</v>
      </c>
      <c r="B2016">
        <v>128</v>
      </c>
    </row>
    <row r="2017" spans="1:2" x14ac:dyDescent="0.3">
      <c r="A2017">
        <v>4.0999999999999996</v>
      </c>
      <c r="B2017">
        <v>72</v>
      </c>
    </row>
    <row r="2018" spans="1:2" x14ac:dyDescent="0.3">
      <c r="A2018">
        <v>7.7</v>
      </c>
      <c r="B2018">
        <v>89</v>
      </c>
    </row>
    <row r="2019" spans="1:2" x14ac:dyDescent="0.3">
      <c r="A2019">
        <v>6.1</v>
      </c>
      <c r="B2019">
        <v>96</v>
      </c>
    </row>
    <row r="2020" spans="1:2" x14ac:dyDescent="0.3">
      <c r="A2020">
        <v>7.3</v>
      </c>
      <c r="B2020">
        <v>77</v>
      </c>
    </row>
    <row r="2021" spans="1:2" x14ac:dyDescent="0.3">
      <c r="A2021">
        <v>7.2</v>
      </c>
      <c r="B2021">
        <v>111</v>
      </c>
    </row>
    <row r="2022" spans="1:2" x14ac:dyDescent="0.3">
      <c r="A2022">
        <v>5.3</v>
      </c>
      <c r="B2022">
        <v>93</v>
      </c>
    </row>
    <row r="2023" spans="1:2" x14ac:dyDescent="0.3">
      <c r="A2023">
        <v>6.1</v>
      </c>
      <c r="B2023">
        <v>129</v>
      </c>
    </row>
    <row r="2024" spans="1:2" x14ac:dyDescent="0.3">
      <c r="A2024">
        <v>5.8</v>
      </c>
      <c r="B2024">
        <v>128</v>
      </c>
    </row>
    <row r="2025" spans="1:2" x14ac:dyDescent="0.3">
      <c r="A2025">
        <v>5.7</v>
      </c>
      <c r="B2025">
        <v>110</v>
      </c>
    </row>
    <row r="2026" spans="1:2" x14ac:dyDescent="0.3">
      <c r="A2026">
        <v>6.7</v>
      </c>
      <c r="B2026">
        <v>137</v>
      </c>
    </row>
    <row r="2027" spans="1:2" x14ac:dyDescent="0.3">
      <c r="A2027">
        <v>6.5</v>
      </c>
      <c r="B2027">
        <v>124</v>
      </c>
    </row>
    <row r="2028" spans="1:2" x14ac:dyDescent="0.3">
      <c r="A2028">
        <v>7.2</v>
      </c>
      <c r="B2028">
        <v>93</v>
      </c>
    </row>
    <row r="2029" spans="1:2" x14ac:dyDescent="0.3">
      <c r="A2029">
        <v>7.6</v>
      </c>
      <c r="B2029">
        <v>115</v>
      </c>
    </row>
    <row r="2030" spans="1:2" x14ac:dyDescent="0.3">
      <c r="A2030">
        <v>4.5999999999999996</v>
      </c>
      <c r="B2030">
        <v>105</v>
      </c>
    </row>
    <row r="2031" spans="1:2" x14ac:dyDescent="0.3">
      <c r="A2031">
        <v>6.9</v>
      </c>
      <c r="B2031">
        <v>127</v>
      </c>
    </row>
    <row r="2032" spans="1:2" x14ac:dyDescent="0.3">
      <c r="A2032">
        <v>6.6</v>
      </c>
      <c r="B2032">
        <v>82</v>
      </c>
    </row>
    <row r="2033" spans="1:2" x14ac:dyDescent="0.3">
      <c r="A2033">
        <v>6.3</v>
      </c>
      <c r="B2033">
        <v>143</v>
      </c>
    </row>
    <row r="2034" spans="1:2" x14ac:dyDescent="0.3">
      <c r="A2034">
        <v>6.2</v>
      </c>
      <c r="B2034">
        <v>103</v>
      </c>
    </row>
    <row r="2035" spans="1:2" x14ac:dyDescent="0.3">
      <c r="A2035">
        <v>5.3</v>
      </c>
      <c r="B2035">
        <v>104</v>
      </c>
    </row>
    <row r="2036" spans="1:2" x14ac:dyDescent="0.3">
      <c r="A2036">
        <v>7.3</v>
      </c>
      <c r="B2036">
        <v>98</v>
      </c>
    </row>
    <row r="2037" spans="1:2" x14ac:dyDescent="0.3">
      <c r="A2037">
        <v>5.6</v>
      </c>
      <c r="B2037">
        <v>92</v>
      </c>
    </row>
    <row r="2038" spans="1:2" x14ac:dyDescent="0.3">
      <c r="A2038">
        <v>6.2</v>
      </c>
      <c r="B2038">
        <v>123</v>
      </c>
    </row>
    <row r="2039" spans="1:2" x14ac:dyDescent="0.3">
      <c r="A2039">
        <v>5.2</v>
      </c>
      <c r="B2039">
        <v>88</v>
      </c>
    </row>
    <row r="2040" spans="1:2" x14ac:dyDescent="0.3">
      <c r="A2040">
        <v>5.3</v>
      </c>
      <c r="B2040">
        <v>128</v>
      </c>
    </row>
    <row r="2041" spans="1:2" x14ac:dyDescent="0.3">
      <c r="A2041">
        <v>5.4</v>
      </c>
      <c r="B2041">
        <v>107</v>
      </c>
    </row>
    <row r="2042" spans="1:2" x14ac:dyDescent="0.3">
      <c r="A2042">
        <v>4.9000000000000004</v>
      </c>
      <c r="B2042">
        <v>91</v>
      </c>
    </row>
    <row r="2043" spans="1:2" x14ac:dyDescent="0.3">
      <c r="A2043">
        <v>5.5</v>
      </c>
      <c r="B2043">
        <v>90</v>
      </c>
    </row>
    <row r="2044" spans="1:2" x14ac:dyDescent="0.3">
      <c r="A2044">
        <v>6.7</v>
      </c>
      <c r="B2044">
        <v>115</v>
      </c>
    </row>
    <row r="2045" spans="1:2" x14ac:dyDescent="0.3">
      <c r="A2045">
        <v>3.9</v>
      </c>
      <c r="B2045">
        <v>113</v>
      </c>
    </row>
    <row r="2046" spans="1:2" x14ac:dyDescent="0.3">
      <c r="A2046">
        <v>7.2</v>
      </c>
      <c r="B2046">
        <v>113</v>
      </c>
    </row>
    <row r="2047" spans="1:2" x14ac:dyDescent="0.3">
      <c r="A2047">
        <v>5.0999999999999996</v>
      </c>
      <c r="B2047">
        <v>87</v>
      </c>
    </row>
    <row r="2048" spans="1:2" x14ac:dyDescent="0.3">
      <c r="A2048">
        <v>6.5</v>
      </c>
      <c r="B2048">
        <v>101</v>
      </c>
    </row>
    <row r="2049" spans="1:2" x14ac:dyDescent="0.3">
      <c r="A2049">
        <v>8.1999999999999993</v>
      </c>
      <c r="B2049">
        <v>111</v>
      </c>
    </row>
    <row r="2050" spans="1:2" x14ac:dyDescent="0.3">
      <c r="A2050">
        <v>7.7</v>
      </c>
      <c r="B2050">
        <v>108</v>
      </c>
    </row>
    <row r="2051" spans="1:2" x14ac:dyDescent="0.3">
      <c r="A2051">
        <v>7.2</v>
      </c>
      <c r="B2051">
        <v>105</v>
      </c>
    </row>
    <row r="2052" spans="1:2" x14ac:dyDescent="0.3">
      <c r="A2052">
        <v>6.1</v>
      </c>
      <c r="B2052">
        <v>109</v>
      </c>
    </row>
    <row r="2053" spans="1:2" x14ac:dyDescent="0.3">
      <c r="A2053">
        <v>8.8000000000000007</v>
      </c>
      <c r="B2053">
        <v>109</v>
      </c>
    </row>
    <row r="2054" spans="1:2" x14ac:dyDescent="0.3">
      <c r="A2054">
        <v>6.8</v>
      </c>
      <c r="B2054">
        <v>99</v>
      </c>
    </row>
    <row r="2055" spans="1:2" x14ac:dyDescent="0.3">
      <c r="A2055">
        <v>6.8</v>
      </c>
      <c r="B2055">
        <v>98</v>
      </c>
    </row>
    <row r="2056" spans="1:2" x14ac:dyDescent="0.3">
      <c r="A2056">
        <v>6.7</v>
      </c>
      <c r="B2056">
        <v>104</v>
      </c>
    </row>
    <row r="2057" spans="1:2" x14ac:dyDescent="0.3">
      <c r="A2057">
        <v>7.1</v>
      </c>
      <c r="B2057">
        <v>109</v>
      </c>
    </row>
    <row r="2058" spans="1:2" x14ac:dyDescent="0.3">
      <c r="A2058">
        <v>7.1</v>
      </c>
      <c r="B2058">
        <v>75</v>
      </c>
    </row>
    <row r="2059" spans="1:2" x14ac:dyDescent="0.3">
      <c r="A2059">
        <v>6.1</v>
      </c>
      <c r="B2059">
        <v>119</v>
      </c>
    </row>
    <row r="2060" spans="1:2" x14ac:dyDescent="0.3">
      <c r="A2060">
        <v>8</v>
      </c>
      <c r="B2060">
        <v>90</v>
      </c>
    </row>
    <row r="2061" spans="1:2" x14ac:dyDescent="0.3">
      <c r="A2061">
        <v>7.5</v>
      </c>
      <c r="B2061">
        <v>97</v>
      </c>
    </row>
    <row r="2062" spans="1:2" x14ac:dyDescent="0.3">
      <c r="A2062">
        <v>6.6</v>
      </c>
      <c r="B2062">
        <v>89</v>
      </c>
    </row>
    <row r="2063" spans="1:2" x14ac:dyDescent="0.3">
      <c r="A2063">
        <v>5.4</v>
      </c>
      <c r="B2063">
        <v>106</v>
      </c>
    </row>
    <row r="2064" spans="1:2" x14ac:dyDescent="0.3">
      <c r="A2064">
        <v>6.1</v>
      </c>
      <c r="B2064">
        <v>104</v>
      </c>
    </row>
    <row r="2065" spans="1:2" x14ac:dyDescent="0.3">
      <c r="A2065">
        <v>6.1</v>
      </c>
      <c r="B2065">
        <v>108</v>
      </c>
    </row>
    <row r="2066" spans="1:2" x14ac:dyDescent="0.3">
      <c r="A2066">
        <v>5.6</v>
      </c>
      <c r="B2066">
        <v>112</v>
      </c>
    </row>
    <row r="2067" spans="1:2" x14ac:dyDescent="0.3">
      <c r="A2067">
        <v>5.8</v>
      </c>
      <c r="B2067">
        <v>104</v>
      </c>
    </row>
    <row r="2068" spans="1:2" x14ac:dyDescent="0.3">
      <c r="A2068">
        <v>2.8</v>
      </c>
      <c r="B2068">
        <v>113</v>
      </c>
    </row>
    <row r="2069" spans="1:2" x14ac:dyDescent="0.3">
      <c r="A2069">
        <v>6.7</v>
      </c>
      <c r="B2069">
        <v>98</v>
      </c>
    </row>
    <row r="2070" spans="1:2" x14ac:dyDescent="0.3">
      <c r="A2070">
        <v>5.0999999999999996</v>
      </c>
      <c r="B2070">
        <v>114</v>
      </c>
    </row>
    <row r="2071" spans="1:2" x14ac:dyDescent="0.3">
      <c r="A2071">
        <v>7.2</v>
      </c>
      <c r="B2071">
        <v>124</v>
      </c>
    </row>
    <row r="2072" spans="1:2" x14ac:dyDescent="0.3">
      <c r="A2072">
        <v>6</v>
      </c>
      <c r="B2072">
        <v>148</v>
      </c>
    </row>
    <row r="2073" spans="1:2" x14ac:dyDescent="0.3">
      <c r="A2073">
        <v>7.2</v>
      </c>
      <c r="B2073">
        <v>108</v>
      </c>
    </row>
    <row r="2074" spans="1:2" x14ac:dyDescent="0.3">
      <c r="A2074">
        <v>6.7</v>
      </c>
      <c r="B2074">
        <v>95</v>
      </c>
    </row>
    <row r="2075" spans="1:2" x14ac:dyDescent="0.3">
      <c r="A2075">
        <v>6.3</v>
      </c>
      <c r="B2075">
        <v>108</v>
      </c>
    </row>
    <row r="2076" spans="1:2" x14ac:dyDescent="0.3">
      <c r="A2076">
        <v>6.2</v>
      </c>
      <c r="B2076">
        <v>68</v>
      </c>
    </row>
    <row r="2077" spans="1:2" x14ac:dyDescent="0.3">
      <c r="A2077">
        <v>6.8</v>
      </c>
      <c r="B2077">
        <v>103</v>
      </c>
    </row>
    <row r="2078" spans="1:2" x14ac:dyDescent="0.3">
      <c r="A2078">
        <v>6.2</v>
      </c>
      <c r="B2078">
        <v>99</v>
      </c>
    </row>
    <row r="2079" spans="1:2" x14ac:dyDescent="0.3">
      <c r="A2079">
        <v>6.9</v>
      </c>
      <c r="B2079">
        <v>88</v>
      </c>
    </row>
    <row r="2080" spans="1:2" x14ac:dyDescent="0.3">
      <c r="A2080">
        <v>6.8</v>
      </c>
      <c r="B2080">
        <v>128</v>
      </c>
    </row>
    <row r="2081" spans="1:2" x14ac:dyDescent="0.3">
      <c r="A2081">
        <v>7.1</v>
      </c>
      <c r="B2081">
        <v>124</v>
      </c>
    </row>
    <row r="2082" spans="1:2" x14ac:dyDescent="0.3">
      <c r="A2082">
        <v>7.1</v>
      </c>
      <c r="B2082">
        <v>84</v>
      </c>
    </row>
    <row r="2083" spans="1:2" x14ac:dyDescent="0.3">
      <c r="A2083">
        <v>7</v>
      </c>
      <c r="B2083">
        <v>122</v>
      </c>
    </row>
    <row r="2084" spans="1:2" x14ac:dyDescent="0.3">
      <c r="A2084">
        <v>7.1</v>
      </c>
      <c r="B2084">
        <v>101</v>
      </c>
    </row>
    <row r="2085" spans="1:2" x14ac:dyDescent="0.3">
      <c r="A2085">
        <v>6.4</v>
      </c>
      <c r="B2085">
        <v>98</v>
      </c>
    </row>
    <row r="2086" spans="1:2" x14ac:dyDescent="0.3">
      <c r="A2086">
        <v>7</v>
      </c>
      <c r="B2086">
        <v>225</v>
      </c>
    </row>
    <row r="2087" spans="1:2" x14ac:dyDescent="0.3">
      <c r="A2087">
        <v>6.2</v>
      </c>
      <c r="B2087">
        <v>88</v>
      </c>
    </row>
    <row r="2088" spans="1:2" x14ac:dyDescent="0.3">
      <c r="A2088">
        <v>7.5</v>
      </c>
      <c r="B2088">
        <v>88</v>
      </c>
    </row>
    <row r="2089" spans="1:2" x14ac:dyDescent="0.3">
      <c r="A2089">
        <v>4.8</v>
      </c>
      <c r="B2089">
        <v>94</v>
      </c>
    </row>
    <row r="2090" spans="1:2" x14ac:dyDescent="0.3">
      <c r="A2090">
        <v>8.1</v>
      </c>
      <c r="B2090">
        <v>117</v>
      </c>
    </row>
    <row r="2091" spans="1:2" x14ac:dyDescent="0.3">
      <c r="A2091">
        <v>7.3</v>
      </c>
      <c r="B2091">
        <v>95</v>
      </c>
    </row>
    <row r="2092" spans="1:2" x14ac:dyDescent="0.3">
      <c r="A2092">
        <v>5.8</v>
      </c>
      <c r="B2092">
        <v>99</v>
      </c>
    </row>
    <row r="2093" spans="1:2" x14ac:dyDescent="0.3">
      <c r="A2093">
        <v>7.6</v>
      </c>
      <c r="B2093">
        <v>96</v>
      </c>
    </row>
    <row r="2094" spans="1:2" x14ac:dyDescent="0.3">
      <c r="A2094">
        <v>5.6</v>
      </c>
      <c r="B2094">
        <v>98</v>
      </c>
    </row>
    <row r="2095" spans="1:2" x14ac:dyDescent="0.3">
      <c r="A2095">
        <v>7</v>
      </c>
      <c r="B2095">
        <v>123</v>
      </c>
    </row>
    <row r="2096" spans="1:2" x14ac:dyDescent="0.3">
      <c r="A2096">
        <v>6.6</v>
      </c>
      <c r="B2096">
        <v>101</v>
      </c>
    </row>
    <row r="2097" spans="1:2" x14ac:dyDescent="0.3">
      <c r="A2097">
        <v>6.5</v>
      </c>
      <c r="B2097">
        <v>102</v>
      </c>
    </row>
    <row r="2098" spans="1:2" x14ac:dyDescent="0.3">
      <c r="A2098">
        <v>7.4</v>
      </c>
      <c r="B2098">
        <v>94</v>
      </c>
    </row>
    <row r="2099" spans="1:2" x14ac:dyDescent="0.3">
      <c r="A2099">
        <v>4.5999999999999996</v>
      </c>
      <c r="B2099">
        <v>102</v>
      </c>
    </row>
    <row r="2100" spans="1:2" x14ac:dyDescent="0.3">
      <c r="A2100">
        <v>6.4</v>
      </c>
      <c r="B2100">
        <v>108</v>
      </c>
    </row>
    <row r="2101" spans="1:2" x14ac:dyDescent="0.3">
      <c r="A2101">
        <v>6</v>
      </c>
      <c r="B2101">
        <v>116</v>
      </c>
    </row>
    <row r="2102" spans="1:2" x14ac:dyDescent="0.3">
      <c r="A2102">
        <v>6.4</v>
      </c>
      <c r="B2102">
        <v>93</v>
      </c>
    </row>
    <row r="2103" spans="1:2" x14ac:dyDescent="0.3">
      <c r="A2103">
        <v>5.9</v>
      </c>
      <c r="B2103">
        <v>102</v>
      </c>
    </row>
    <row r="2104" spans="1:2" x14ac:dyDescent="0.3">
      <c r="A2104">
        <v>6.4</v>
      </c>
      <c r="B2104">
        <v>103</v>
      </c>
    </row>
    <row r="2105" spans="1:2" x14ac:dyDescent="0.3">
      <c r="A2105">
        <v>6.6</v>
      </c>
      <c r="B2105">
        <v>115</v>
      </c>
    </row>
    <row r="2106" spans="1:2" x14ac:dyDescent="0.3">
      <c r="A2106">
        <v>6.9</v>
      </c>
      <c r="B2106">
        <v>96</v>
      </c>
    </row>
    <row r="2107" spans="1:2" x14ac:dyDescent="0.3">
      <c r="A2107">
        <v>6.9</v>
      </c>
      <c r="B2107">
        <v>98</v>
      </c>
    </row>
    <row r="2108" spans="1:2" x14ac:dyDescent="0.3">
      <c r="A2108">
        <v>5.8</v>
      </c>
      <c r="B2108">
        <v>101</v>
      </c>
    </row>
    <row r="2109" spans="1:2" x14ac:dyDescent="0.3">
      <c r="A2109">
        <v>6.4</v>
      </c>
      <c r="B2109">
        <v>106</v>
      </c>
    </row>
    <row r="2110" spans="1:2" x14ac:dyDescent="0.3">
      <c r="A2110">
        <v>5.3</v>
      </c>
      <c r="B2110">
        <v>101</v>
      </c>
    </row>
    <row r="2111" spans="1:2" x14ac:dyDescent="0.3">
      <c r="A2111">
        <v>6.5</v>
      </c>
      <c r="B2111">
        <v>87</v>
      </c>
    </row>
    <row r="2112" spans="1:2" x14ac:dyDescent="0.3">
      <c r="A2112">
        <v>5.7</v>
      </c>
      <c r="B2112">
        <v>111</v>
      </c>
    </row>
    <row r="2113" spans="1:2" x14ac:dyDescent="0.3">
      <c r="A2113">
        <v>6.7</v>
      </c>
      <c r="B2113">
        <v>99</v>
      </c>
    </row>
    <row r="2114" spans="1:2" x14ac:dyDescent="0.3">
      <c r="A2114">
        <v>3.9</v>
      </c>
      <c r="B2114">
        <v>88</v>
      </c>
    </row>
    <row r="2115" spans="1:2" x14ac:dyDescent="0.3">
      <c r="A2115">
        <v>4.0999999999999996</v>
      </c>
      <c r="B2115">
        <v>83</v>
      </c>
    </row>
    <row r="2116" spans="1:2" x14ac:dyDescent="0.3">
      <c r="A2116">
        <v>6.2</v>
      </c>
      <c r="B2116">
        <v>91</v>
      </c>
    </row>
    <row r="2117" spans="1:2" x14ac:dyDescent="0.3">
      <c r="A2117">
        <v>3.8</v>
      </c>
      <c r="B2117">
        <v>108</v>
      </c>
    </row>
    <row r="2118" spans="1:2" x14ac:dyDescent="0.3">
      <c r="A2118">
        <v>5.0999999999999996</v>
      </c>
      <c r="B2118">
        <v>148</v>
      </c>
    </row>
    <row r="2119" spans="1:2" x14ac:dyDescent="0.3">
      <c r="A2119">
        <v>6.4</v>
      </c>
      <c r="B2119">
        <v>77</v>
      </c>
    </row>
    <row r="2120" spans="1:2" x14ac:dyDescent="0.3">
      <c r="A2120">
        <v>7.8</v>
      </c>
      <c r="B2120">
        <v>110</v>
      </c>
    </row>
    <row r="2121" spans="1:2" x14ac:dyDescent="0.3">
      <c r="A2121">
        <v>7.8</v>
      </c>
      <c r="B2121">
        <v>83</v>
      </c>
    </row>
    <row r="2122" spans="1:2" x14ac:dyDescent="0.3">
      <c r="A2122">
        <v>6.1</v>
      </c>
      <c r="B2122">
        <v>107</v>
      </c>
    </row>
    <row r="2123" spans="1:2" x14ac:dyDescent="0.3">
      <c r="A2123">
        <v>5.8</v>
      </c>
      <c r="B2123">
        <v>100</v>
      </c>
    </row>
    <row r="2124" spans="1:2" x14ac:dyDescent="0.3">
      <c r="A2124">
        <v>6.3</v>
      </c>
      <c r="B2124">
        <v>87</v>
      </c>
    </row>
    <row r="2125" spans="1:2" x14ac:dyDescent="0.3">
      <c r="A2125">
        <v>7.7</v>
      </c>
      <c r="B2125">
        <v>154</v>
      </c>
    </row>
    <row r="2126" spans="1:2" x14ac:dyDescent="0.3">
      <c r="A2126">
        <v>5.4</v>
      </c>
      <c r="B2126">
        <v>99</v>
      </c>
    </row>
    <row r="2127" spans="1:2" x14ac:dyDescent="0.3">
      <c r="A2127">
        <v>7.3</v>
      </c>
      <c r="B2127">
        <v>100</v>
      </c>
    </row>
    <row r="2128" spans="1:2" x14ac:dyDescent="0.3">
      <c r="A2128">
        <v>6.8</v>
      </c>
      <c r="B2128">
        <v>116</v>
      </c>
    </row>
    <row r="2129" spans="1:2" x14ac:dyDescent="0.3">
      <c r="A2129">
        <v>7.3</v>
      </c>
      <c r="B2129">
        <v>94</v>
      </c>
    </row>
    <row r="2130" spans="1:2" x14ac:dyDescent="0.3">
      <c r="A2130">
        <v>6.5</v>
      </c>
      <c r="B2130">
        <v>111</v>
      </c>
    </row>
    <row r="2131" spans="1:2" x14ac:dyDescent="0.3">
      <c r="A2131">
        <v>7.2</v>
      </c>
      <c r="B2131">
        <v>100</v>
      </c>
    </row>
    <row r="2132" spans="1:2" x14ac:dyDescent="0.3">
      <c r="A2132">
        <v>6.7</v>
      </c>
      <c r="B2132">
        <v>125</v>
      </c>
    </row>
    <row r="2133" spans="1:2" x14ac:dyDescent="0.3">
      <c r="A2133">
        <v>6.3</v>
      </c>
      <c r="B2133">
        <v>119</v>
      </c>
    </row>
    <row r="2134" spans="1:2" x14ac:dyDescent="0.3">
      <c r="A2134">
        <v>5.9</v>
      </c>
      <c r="B2134">
        <v>135</v>
      </c>
    </row>
    <row r="2135" spans="1:2" x14ac:dyDescent="0.3">
      <c r="A2135">
        <v>7.8</v>
      </c>
      <c r="B2135">
        <v>93</v>
      </c>
    </row>
    <row r="2136" spans="1:2" x14ac:dyDescent="0.3">
      <c r="A2136">
        <v>7.4</v>
      </c>
      <c r="B2136">
        <v>114</v>
      </c>
    </row>
    <row r="2137" spans="1:2" x14ac:dyDescent="0.3">
      <c r="A2137">
        <v>4.8</v>
      </c>
      <c r="B2137">
        <v>124</v>
      </c>
    </row>
    <row r="2138" spans="1:2" x14ac:dyDescent="0.3">
      <c r="A2138">
        <v>6.3</v>
      </c>
      <c r="B2138">
        <v>134</v>
      </c>
    </row>
    <row r="2139" spans="1:2" x14ac:dyDescent="0.3">
      <c r="A2139">
        <v>7.8</v>
      </c>
      <c r="B2139">
        <v>114</v>
      </c>
    </row>
    <row r="2140" spans="1:2" x14ac:dyDescent="0.3">
      <c r="A2140">
        <v>7.5</v>
      </c>
      <c r="B2140">
        <v>124</v>
      </c>
    </row>
    <row r="2141" spans="1:2" x14ac:dyDescent="0.3">
      <c r="A2141">
        <v>6</v>
      </c>
      <c r="B2141">
        <v>104</v>
      </c>
    </row>
    <row r="2142" spans="1:2" x14ac:dyDescent="0.3">
      <c r="A2142">
        <v>6.8</v>
      </c>
      <c r="B2142">
        <v>118</v>
      </c>
    </row>
    <row r="2143" spans="1:2" x14ac:dyDescent="0.3">
      <c r="A2143">
        <v>6.6</v>
      </c>
      <c r="B2143">
        <v>80</v>
      </c>
    </row>
    <row r="2144" spans="1:2" x14ac:dyDescent="0.3">
      <c r="A2144">
        <v>4.5999999999999996</v>
      </c>
      <c r="B2144">
        <v>107</v>
      </c>
    </row>
    <row r="2145" spans="1:2" x14ac:dyDescent="0.3">
      <c r="A2145">
        <v>2.9</v>
      </c>
      <c r="B2145">
        <v>125</v>
      </c>
    </row>
    <row r="2146" spans="1:2" x14ac:dyDescent="0.3">
      <c r="A2146">
        <v>7.1</v>
      </c>
      <c r="B2146">
        <v>115</v>
      </c>
    </row>
    <row r="2147" spans="1:2" x14ac:dyDescent="0.3">
      <c r="A2147">
        <v>6.1</v>
      </c>
      <c r="B2147">
        <v>122</v>
      </c>
    </row>
    <row r="2148" spans="1:2" x14ac:dyDescent="0.3">
      <c r="A2148">
        <v>6.7</v>
      </c>
      <c r="B2148">
        <v>103</v>
      </c>
    </row>
    <row r="2149" spans="1:2" x14ac:dyDescent="0.3">
      <c r="A2149">
        <v>7.1</v>
      </c>
      <c r="B2149">
        <v>101</v>
      </c>
    </row>
    <row r="2150" spans="1:2" x14ac:dyDescent="0.3">
      <c r="A2150">
        <v>5.8</v>
      </c>
      <c r="B2150">
        <v>107</v>
      </c>
    </row>
    <row r="2151" spans="1:2" x14ac:dyDescent="0.3">
      <c r="A2151">
        <v>6.7</v>
      </c>
      <c r="B2151">
        <v>107</v>
      </c>
    </row>
    <row r="2152" spans="1:2" x14ac:dyDescent="0.3">
      <c r="A2152">
        <v>5.8</v>
      </c>
      <c r="B2152">
        <v>100</v>
      </c>
    </row>
    <row r="2153" spans="1:2" x14ac:dyDescent="0.3">
      <c r="A2153">
        <v>6.8</v>
      </c>
      <c r="B2153">
        <v>110</v>
      </c>
    </row>
    <row r="2154" spans="1:2" x14ac:dyDescent="0.3">
      <c r="A2154">
        <v>8.5</v>
      </c>
      <c r="B2154">
        <v>125</v>
      </c>
    </row>
    <row r="2155" spans="1:2" x14ac:dyDescent="0.3">
      <c r="A2155">
        <v>6.6</v>
      </c>
      <c r="B2155">
        <v>184</v>
      </c>
    </row>
    <row r="2156" spans="1:2" x14ac:dyDescent="0.3">
      <c r="A2156">
        <v>7.7</v>
      </c>
      <c r="B2156">
        <v>236</v>
      </c>
    </row>
    <row r="2157" spans="1:2" x14ac:dyDescent="0.3">
      <c r="A2157">
        <v>4.7</v>
      </c>
      <c r="B2157">
        <v>97</v>
      </c>
    </row>
    <row r="2158" spans="1:2" x14ac:dyDescent="0.3">
      <c r="A2158">
        <v>6.4</v>
      </c>
      <c r="B2158">
        <v>113</v>
      </c>
    </row>
    <row r="2159" spans="1:2" x14ac:dyDescent="0.3">
      <c r="A2159">
        <v>5.5</v>
      </c>
      <c r="B2159">
        <v>95</v>
      </c>
    </row>
    <row r="2160" spans="1:2" x14ac:dyDescent="0.3">
      <c r="A2160">
        <v>8.6</v>
      </c>
      <c r="B2160">
        <v>103</v>
      </c>
    </row>
    <row r="2161" spans="1:2" x14ac:dyDescent="0.3">
      <c r="A2161">
        <v>7</v>
      </c>
      <c r="B2161">
        <v>91</v>
      </c>
    </row>
    <row r="2162" spans="1:2" x14ac:dyDescent="0.3">
      <c r="A2162">
        <v>7.1</v>
      </c>
      <c r="B2162">
        <v>116</v>
      </c>
    </row>
    <row r="2163" spans="1:2" x14ac:dyDescent="0.3">
      <c r="A2163">
        <v>5.7</v>
      </c>
      <c r="B2163">
        <v>93</v>
      </c>
    </row>
    <row r="2164" spans="1:2" x14ac:dyDescent="0.3">
      <c r="A2164">
        <v>3.7</v>
      </c>
      <c r="B2164">
        <v>113</v>
      </c>
    </row>
    <row r="2165" spans="1:2" x14ac:dyDescent="0.3">
      <c r="A2165">
        <v>7.5</v>
      </c>
      <c r="B2165">
        <v>101</v>
      </c>
    </row>
    <row r="2166" spans="1:2" x14ac:dyDescent="0.3">
      <c r="A2166">
        <v>4.5999999999999996</v>
      </c>
      <c r="B2166">
        <v>95</v>
      </c>
    </row>
    <row r="2167" spans="1:2" x14ac:dyDescent="0.3">
      <c r="A2167">
        <v>4.9000000000000004</v>
      </c>
      <c r="B2167">
        <v>109</v>
      </c>
    </row>
    <row r="2168" spans="1:2" x14ac:dyDescent="0.3">
      <c r="A2168">
        <v>6.9</v>
      </c>
      <c r="B2168">
        <v>85</v>
      </c>
    </row>
    <row r="2169" spans="1:2" x14ac:dyDescent="0.3">
      <c r="A2169">
        <v>7.1</v>
      </c>
      <c r="B2169">
        <v>101</v>
      </c>
    </row>
    <row r="2170" spans="1:2" x14ac:dyDescent="0.3">
      <c r="A2170">
        <v>5.8</v>
      </c>
      <c r="B2170">
        <v>125</v>
      </c>
    </row>
    <row r="2171" spans="1:2" x14ac:dyDescent="0.3">
      <c r="A2171">
        <v>7</v>
      </c>
      <c r="B2171">
        <v>132</v>
      </c>
    </row>
    <row r="2172" spans="1:2" x14ac:dyDescent="0.3">
      <c r="A2172">
        <v>5.4</v>
      </c>
      <c r="B2172">
        <v>131</v>
      </c>
    </row>
    <row r="2173" spans="1:2" x14ac:dyDescent="0.3">
      <c r="A2173">
        <v>7.3</v>
      </c>
      <c r="B2173">
        <v>129</v>
      </c>
    </row>
    <row r="2174" spans="1:2" x14ac:dyDescent="0.3">
      <c r="A2174">
        <v>7.1</v>
      </c>
      <c r="B2174">
        <v>100</v>
      </c>
    </row>
    <row r="2175" spans="1:2" x14ac:dyDescent="0.3">
      <c r="A2175">
        <v>5.8</v>
      </c>
      <c r="B2175">
        <v>97</v>
      </c>
    </row>
    <row r="2176" spans="1:2" x14ac:dyDescent="0.3">
      <c r="A2176">
        <v>8.1</v>
      </c>
      <c r="B2176">
        <v>92</v>
      </c>
    </row>
    <row r="2177" spans="1:2" x14ac:dyDescent="0.3">
      <c r="A2177">
        <v>5.7</v>
      </c>
      <c r="B2177">
        <v>116</v>
      </c>
    </row>
    <row r="2178" spans="1:2" x14ac:dyDescent="0.3">
      <c r="A2178">
        <v>4.4000000000000004</v>
      </c>
      <c r="B2178">
        <v>90</v>
      </c>
    </row>
    <row r="2179" spans="1:2" x14ac:dyDescent="0.3">
      <c r="A2179">
        <v>7.9</v>
      </c>
      <c r="B2179">
        <v>81</v>
      </c>
    </row>
    <row r="2180" spans="1:2" x14ac:dyDescent="0.3">
      <c r="A2180">
        <v>7.6</v>
      </c>
      <c r="B2180">
        <v>97</v>
      </c>
    </row>
    <row r="2181" spans="1:2" x14ac:dyDescent="0.3">
      <c r="A2181">
        <v>4.8</v>
      </c>
      <c r="B2181">
        <v>118</v>
      </c>
    </row>
    <row r="2182" spans="1:2" x14ac:dyDescent="0.3">
      <c r="A2182">
        <v>7.8</v>
      </c>
      <c r="B2182">
        <v>100</v>
      </c>
    </row>
    <row r="2183" spans="1:2" x14ac:dyDescent="0.3">
      <c r="A2183">
        <v>6.7</v>
      </c>
      <c r="B2183">
        <v>97</v>
      </c>
    </row>
    <row r="2184" spans="1:2" x14ac:dyDescent="0.3">
      <c r="A2184">
        <v>2.7</v>
      </c>
      <c r="B2184">
        <v>114</v>
      </c>
    </row>
    <row r="2185" spans="1:2" x14ac:dyDescent="0.3">
      <c r="A2185">
        <v>5.8</v>
      </c>
      <c r="B2185">
        <v>130</v>
      </c>
    </row>
    <row r="2186" spans="1:2" x14ac:dyDescent="0.3">
      <c r="A2186">
        <v>7.5</v>
      </c>
      <c r="B2186">
        <v>82</v>
      </c>
    </row>
    <row r="2187" spans="1:2" x14ac:dyDescent="0.3">
      <c r="A2187">
        <v>5.4</v>
      </c>
      <c r="B2187">
        <v>96</v>
      </c>
    </row>
    <row r="2188" spans="1:2" x14ac:dyDescent="0.3">
      <c r="A2188">
        <v>4.0999999999999996</v>
      </c>
      <c r="B2188">
        <v>105</v>
      </c>
    </row>
    <row r="2189" spans="1:2" x14ac:dyDescent="0.3">
      <c r="A2189">
        <v>5.9</v>
      </c>
      <c r="B2189">
        <v>122</v>
      </c>
    </row>
    <row r="2190" spans="1:2" x14ac:dyDescent="0.3">
      <c r="A2190">
        <v>6.3</v>
      </c>
      <c r="B2190">
        <v>88</v>
      </c>
    </row>
    <row r="2191" spans="1:2" x14ac:dyDescent="0.3">
      <c r="A2191">
        <v>7</v>
      </c>
      <c r="B2191">
        <v>110</v>
      </c>
    </row>
    <row r="2192" spans="1:2" x14ac:dyDescent="0.3">
      <c r="A2192">
        <v>6.8</v>
      </c>
      <c r="B2192">
        <v>103</v>
      </c>
    </row>
    <row r="2193" spans="1:2" x14ac:dyDescent="0.3">
      <c r="A2193">
        <v>3.5</v>
      </c>
      <c r="B2193">
        <v>106</v>
      </c>
    </row>
    <row r="2194" spans="1:2" x14ac:dyDescent="0.3">
      <c r="A2194">
        <v>2.2999999999999998</v>
      </c>
      <c r="B2194">
        <v>98</v>
      </c>
    </row>
    <row r="2195" spans="1:2" x14ac:dyDescent="0.3">
      <c r="A2195">
        <v>6.9</v>
      </c>
      <c r="B2195">
        <v>68</v>
      </c>
    </row>
    <row r="2196" spans="1:2" x14ac:dyDescent="0.3">
      <c r="A2196">
        <v>8.1</v>
      </c>
      <c r="B2196">
        <v>94</v>
      </c>
    </row>
    <row r="2197" spans="1:2" x14ac:dyDescent="0.3">
      <c r="A2197">
        <v>6.1</v>
      </c>
      <c r="B2197">
        <v>99</v>
      </c>
    </row>
    <row r="2198" spans="1:2" x14ac:dyDescent="0.3">
      <c r="A2198">
        <v>5</v>
      </c>
      <c r="B2198">
        <v>107</v>
      </c>
    </row>
    <row r="2199" spans="1:2" x14ac:dyDescent="0.3">
      <c r="A2199">
        <v>5.5</v>
      </c>
      <c r="B2199">
        <v>180</v>
      </c>
    </row>
    <row r="2200" spans="1:2" x14ac:dyDescent="0.3">
      <c r="A2200">
        <v>6.2</v>
      </c>
      <c r="B2200">
        <v>89</v>
      </c>
    </row>
    <row r="2201" spans="1:2" x14ac:dyDescent="0.3">
      <c r="A2201">
        <v>6.2</v>
      </c>
      <c r="B2201">
        <v>97</v>
      </c>
    </row>
    <row r="2202" spans="1:2" x14ac:dyDescent="0.3">
      <c r="A2202">
        <v>5.9</v>
      </c>
      <c r="B2202">
        <v>113</v>
      </c>
    </row>
    <row r="2203" spans="1:2" x14ac:dyDescent="0.3">
      <c r="A2203">
        <v>6.3</v>
      </c>
      <c r="B2203">
        <v>131</v>
      </c>
    </row>
    <row r="2204" spans="1:2" x14ac:dyDescent="0.3">
      <c r="A2204">
        <v>6.7</v>
      </c>
      <c r="B2204">
        <v>103</v>
      </c>
    </row>
    <row r="2205" spans="1:2" x14ac:dyDescent="0.3">
      <c r="A2205">
        <v>3.5</v>
      </c>
      <c r="B2205">
        <v>119</v>
      </c>
    </row>
    <row r="2206" spans="1:2" x14ac:dyDescent="0.3">
      <c r="A2206">
        <v>7.5</v>
      </c>
      <c r="B2206">
        <v>98</v>
      </c>
    </row>
    <row r="2207" spans="1:2" x14ac:dyDescent="0.3">
      <c r="A2207">
        <v>6.6</v>
      </c>
      <c r="B2207">
        <v>111</v>
      </c>
    </row>
    <row r="2208" spans="1:2" x14ac:dyDescent="0.3">
      <c r="A2208">
        <v>7.5</v>
      </c>
      <c r="B2208">
        <v>94</v>
      </c>
    </row>
    <row r="2209" spans="1:2" x14ac:dyDescent="0.3">
      <c r="A2209">
        <v>7.2</v>
      </c>
      <c r="B2209">
        <v>122</v>
      </c>
    </row>
    <row r="2210" spans="1:2" x14ac:dyDescent="0.3">
      <c r="A2210">
        <v>4.8</v>
      </c>
      <c r="B2210">
        <v>81</v>
      </c>
    </row>
    <row r="2211" spans="1:2" x14ac:dyDescent="0.3">
      <c r="A2211">
        <v>6.6</v>
      </c>
      <c r="B2211">
        <v>89</v>
      </c>
    </row>
    <row r="2212" spans="1:2" x14ac:dyDescent="0.3">
      <c r="A2212">
        <v>3.5</v>
      </c>
      <c r="B2212">
        <v>106</v>
      </c>
    </row>
    <row r="2213" spans="1:2" x14ac:dyDescent="0.3">
      <c r="A2213">
        <v>6.7</v>
      </c>
      <c r="B2213">
        <v>86</v>
      </c>
    </row>
    <row r="2214" spans="1:2" x14ac:dyDescent="0.3">
      <c r="A2214">
        <v>7.6</v>
      </c>
      <c r="B2214">
        <v>103</v>
      </c>
    </row>
    <row r="2215" spans="1:2" x14ac:dyDescent="0.3">
      <c r="A2215">
        <v>6.3</v>
      </c>
      <c r="B2215">
        <v>121</v>
      </c>
    </row>
    <row r="2216" spans="1:2" x14ac:dyDescent="0.3">
      <c r="A2216">
        <v>5.5</v>
      </c>
      <c r="B2216">
        <v>109</v>
      </c>
    </row>
    <row r="2217" spans="1:2" x14ac:dyDescent="0.3">
      <c r="A2217">
        <v>6.3</v>
      </c>
      <c r="B2217">
        <v>109</v>
      </c>
    </row>
    <row r="2218" spans="1:2" x14ac:dyDescent="0.3">
      <c r="A2218">
        <v>6.5</v>
      </c>
      <c r="B2218">
        <v>123</v>
      </c>
    </row>
    <row r="2219" spans="1:2" x14ac:dyDescent="0.3">
      <c r="A2219">
        <v>5.6</v>
      </c>
      <c r="B2219">
        <v>94</v>
      </c>
    </row>
    <row r="2220" spans="1:2" x14ac:dyDescent="0.3">
      <c r="A2220">
        <v>6.9</v>
      </c>
      <c r="B2220">
        <v>94</v>
      </c>
    </row>
    <row r="2221" spans="1:2" x14ac:dyDescent="0.3">
      <c r="A2221">
        <v>7.6</v>
      </c>
      <c r="B2221">
        <v>115</v>
      </c>
    </row>
    <row r="2222" spans="1:2" x14ac:dyDescent="0.3">
      <c r="A2222">
        <v>3.9</v>
      </c>
      <c r="B2222">
        <v>107</v>
      </c>
    </row>
    <row r="2223" spans="1:2" x14ac:dyDescent="0.3">
      <c r="A2223">
        <v>6.1</v>
      </c>
      <c r="B2223">
        <v>91</v>
      </c>
    </row>
    <row r="2224" spans="1:2" x14ac:dyDescent="0.3">
      <c r="A2224">
        <v>7.3</v>
      </c>
      <c r="B2224">
        <v>125</v>
      </c>
    </row>
    <row r="2225" spans="1:2" x14ac:dyDescent="0.3">
      <c r="A2225">
        <v>8.3000000000000007</v>
      </c>
      <c r="B2225">
        <v>122</v>
      </c>
    </row>
    <row r="2226" spans="1:2" x14ac:dyDescent="0.3">
      <c r="A2226">
        <v>5.8</v>
      </c>
      <c r="B2226">
        <v>102</v>
      </c>
    </row>
    <row r="2227" spans="1:2" x14ac:dyDescent="0.3">
      <c r="A2227">
        <v>6.8</v>
      </c>
      <c r="B2227">
        <v>90</v>
      </c>
    </row>
    <row r="2228" spans="1:2" x14ac:dyDescent="0.3">
      <c r="A2228">
        <v>7</v>
      </c>
      <c r="B2228">
        <v>98</v>
      </c>
    </row>
    <row r="2229" spans="1:2" x14ac:dyDescent="0.3">
      <c r="A2229">
        <v>5.9</v>
      </c>
      <c r="B2229">
        <v>109</v>
      </c>
    </row>
    <row r="2230" spans="1:2" x14ac:dyDescent="0.3">
      <c r="A2230">
        <v>6.5</v>
      </c>
      <c r="B2230">
        <v>90</v>
      </c>
    </row>
    <row r="2231" spans="1:2" x14ac:dyDescent="0.3">
      <c r="A2231">
        <v>6.4</v>
      </c>
      <c r="B2231">
        <v>112</v>
      </c>
    </row>
    <row r="2232" spans="1:2" x14ac:dyDescent="0.3">
      <c r="A2232">
        <v>5.8</v>
      </c>
      <c r="B2232">
        <v>94</v>
      </c>
    </row>
    <row r="2233" spans="1:2" x14ac:dyDescent="0.3">
      <c r="A2233">
        <v>5.0999999999999996</v>
      </c>
      <c r="B2233">
        <v>105</v>
      </c>
    </row>
    <row r="2234" spans="1:2" x14ac:dyDescent="0.3">
      <c r="A2234">
        <v>6.8</v>
      </c>
      <c r="B2234">
        <v>104</v>
      </c>
    </row>
    <row r="2235" spans="1:2" x14ac:dyDescent="0.3">
      <c r="A2235">
        <v>5.3</v>
      </c>
      <c r="B2235">
        <v>112</v>
      </c>
    </row>
    <row r="2236" spans="1:2" x14ac:dyDescent="0.3">
      <c r="A2236">
        <v>5.3</v>
      </c>
      <c r="B2236">
        <v>108</v>
      </c>
    </row>
    <row r="2237" spans="1:2" x14ac:dyDescent="0.3">
      <c r="A2237">
        <v>6.4</v>
      </c>
      <c r="B2237">
        <v>112</v>
      </c>
    </row>
    <row r="2238" spans="1:2" x14ac:dyDescent="0.3">
      <c r="A2238">
        <v>4.9000000000000004</v>
      </c>
      <c r="B2238">
        <v>127</v>
      </c>
    </row>
    <row r="2239" spans="1:2" x14ac:dyDescent="0.3">
      <c r="A2239">
        <v>6.8</v>
      </c>
      <c r="B2239">
        <v>111</v>
      </c>
    </row>
    <row r="2240" spans="1:2" x14ac:dyDescent="0.3">
      <c r="A2240">
        <v>7.1</v>
      </c>
      <c r="B2240">
        <v>126</v>
      </c>
    </row>
    <row r="2241" spans="1:2" x14ac:dyDescent="0.3">
      <c r="A2241">
        <v>6.8</v>
      </c>
      <c r="B2241">
        <v>114</v>
      </c>
    </row>
    <row r="2242" spans="1:2" x14ac:dyDescent="0.3">
      <c r="A2242">
        <v>6.1</v>
      </c>
      <c r="B2242">
        <v>99</v>
      </c>
    </row>
    <row r="2243" spans="1:2" x14ac:dyDescent="0.3">
      <c r="A2243">
        <v>7</v>
      </c>
      <c r="B2243">
        <v>150</v>
      </c>
    </row>
    <row r="2244" spans="1:2" x14ac:dyDescent="0.3">
      <c r="A2244">
        <v>8.5</v>
      </c>
      <c r="B2244">
        <v>112</v>
      </c>
    </row>
    <row r="2245" spans="1:2" x14ac:dyDescent="0.3">
      <c r="A2245">
        <v>5.9</v>
      </c>
      <c r="B2245">
        <v>108</v>
      </c>
    </row>
    <row r="2246" spans="1:2" x14ac:dyDescent="0.3">
      <c r="A2246">
        <v>6.3</v>
      </c>
      <c r="B2246">
        <v>116</v>
      </c>
    </row>
    <row r="2247" spans="1:2" x14ac:dyDescent="0.3">
      <c r="A2247">
        <v>5.9</v>
      </c>
      <c r="B2247">
        <v>144</v>
      </c>
    </row>
    <row r="2248" spans="1:2" x14ac:dyDescent="0.3">
      <c r="A2248">
        <v>5.4</v>
      </c>
      <c r="B2248">
        <v>93</v>
      </c>
    </row>
    <row r="2249" spans="1:2" x14ac:dyDescent="0.3">
      <c r="A2249">
        <v>7</v>
      </c>
      <c r="B2249">
        <v>103</v>
      </c>
    </row>
    <row r="2250" spans="1:2" x14ac:dyDescent="0.3">
      <c r="A2250">
        <v>6.9</v>
      </c>
      <c r="B2250">
        <v>121</v>
      </c>
    </row>
    <row r="2251" spans="1:2" x14ac:dyDescent="0.3">
      <c r="A2251">
        <v>7.5</v>
      </c>
      <c r="B2251">
        <v>105</v>
      </c>
    </row>
    <row r="2252" spans="1:2" x14ac:dyDescent="0.3">
      <c r="A2252">
        <v>8.1999999999999993</v>
      </c>
      <c r="B2252">
        <v>119</v>
      </c>
    </row>
    <row r="2253" spans="1:2" x14ac:dyDescent="0.3">
      <c r="A2253">
        <v>5.9</v>
      </c>
      <c r="B2253">
        <v>98</v>
      </c>
    </row>
    <row r="2254" spans="1:2" x14ac:dyDescent="0.3">
      <c r="A2254">
        <v>5</v>
      </c>
      <c r="B2254">
        <v>80</v>
      </c>
    </row>
    <row r="2255" spans="1:2" x14ac:dyDescent="0.3">
      <c r="A2255">
        <v>7.3</v>
      </c>
      <c r="B2255">
        <v>121</v>
      </c>
    </row>
    <row r="2256" spans="1:2" x14ac:dyDescent="0.3">
      <c r="A2256">
        <v>6.4</v>
      </c>
      <c r="B2256">
        <v>94</v>
      </c>
    </row>
    <row r="2257" spans="1:2" x14ac:dyDescent="0.3">
      <c r="A2257">
        <v>6.6</v>
      </c>
      <c r="B2257">
        <v>93</v>
      </c>
    </row>
    <row r="2258" spans="1:2" x14ac:dyDescent="0.3">
      <c r="A2258">
        <v>7.8</v>
      </c>
      <c r="B2258">
        <v>116</v>
      </c>
    </row>
    <row r="2259" spans="1:2" x14ac:dyDescent="0.3">
      <c r="A2259">
        <v>6.7</v>
      </c>
      <c r="B2259">
        <v>101</v>
      </c>
    </row>
    <row r="2260" spans="1:2" x14ac:dyDescent="0.3">
      <c r="A2260">
        <v>4</v>
      </c>
      <c r="B2260">
        <v>154</v>
      </c>
    </row>
    <row r="2261" spans="1:2" x14ac:dyDescent="0.3">
      <c r="A2261">
        <v>7.6</v>
      </c>
      <c r="B2261">
        <v>170</v>
      </c>
    </row>
    <row r="2262" spans="1:2" x14ac:dyDescent="0.3">
      <c r="A2262">
        <v>7.7</v>
      </c>
      <c r="B2262">
        <v>99</v>
      </c>
    </row>
    <row r="2263" spans="1:2" x14ac:dyDescent="0.3">
      <c r="A2263">
        <v>5.8</v>
      </c>
      <c r="B2263">
        <v>104</v>
      </c>
    </row>
    <row r="2264" spans="1:2" x14ac:dyDescent="0.3">
      <c r="A2264">
        <v>5.2</v>
      </c>
      <c r="B2264">
        <v>126</v>
      </c>
    </row>
    <row r="2265" spans="1:2" x14ac:dyDescent="0.3">
      <c r="A2265">
        <v>5.6</v>
      </c>
      <c r="B2265">
        <v>110</v>
      </c>
    </row>
    <row r="2266" spans="1:2" x14ac:dyDescent="0.3">
      <c r="A2266">
        <v>5.3</v>
      </c>
      <c r="B2266">
        <v>101</v>
      </c>
    </row>
    <row r="2267" spans="1:2" x14ac:dyDescent="0.3">
      <c r="A2267">
        <v>7.4</v>
      </c>
      <c r="B2267">
        <v>80</v>
      </c>
    </row>
    <row r="2268" spans="1:2" x14ac:dyDescent="0.3">
      <c r="A2268">
        <v>6.6</v>
      </c>
      <c r="B2268">
        <v>87</v>
      </c>
    </row>
    <row r="2269" spans="1:2" x14ac:dyDescent="0.3">
      <c r="A2269">
        <v>6.2</v>
      </c>
      <c r="B2269">
        <v>123</v>
      </c>
    </row>
    <row r="2270" spans="1:2" x14ac:dyDescent="0.3">
      <c r="A2270">
        <v>1.9</v>
      </c>
      <c r="B2270">
        <v>109</v>
      </c>
    </row>
    <row r="2271" spans="1:2" x14ac:dyDescent="0.3">
      <c r="A2271">
        <v>5.7</v>
      </c>
      <c r="B2271">
        <v>90</v>
      </c>
    </row>
    <row r="2272" spans="1:2" x14ac:dyDescent="0.3">
      <c r="A2272">
        <v>6.6</v>
      </c>
      <c r="B2272">
        <v>96</v>
      </c>
    </row>
    <row r="2273" spans="1:2" x14ac:dyDescent="0.3">
      <c r="A2273">
        <v>6</v>
      </c>
      <c r="B2273">
        <v>125</v>
      </c>
    </row>
    <row r="2274" spans="1:2" x14ac:dyDescent="0.3">
      <c r="A2274">
        <v>6.1</v>
      </c>
      <c r="B2274">
        <v>82</v>
      </c>
    </row>
    <row r="2275" spans="1:2" x14ac:dyDescent="0.3">
      <c r="A2275">
        <v>4.8</v>
      </c>
      <c r="B2275">
        <v>86</v>
      </c>
    </row>
    <row r="2276" spans="1:2" x14ac:dyDescent="0.3">
      <c r="A2276">
        <v>6.2</v>
      </c>
      <c r="B2276">
        <v>108</v>
      </c>
    </row>
    <row r="2277" spans="1:2" x14ac:dyDescent="0.3">
      <c r="A2277">
        <v>7.5</v>
      </c>
      <c r="B2277">
        <v>98</v>
      </c>
    </row>
    <row r="2278" spans="1:2" x14ac:dyDescent="0.3">
      <c r="A2278">
        <v>6.3</v>
      </c>
      <c r="B2278">
        <v>129</v>
      </c>
    </row>
    <row r="2279" spans="1:2" x14ac:dyDescent="0.3">
      <c r="A2279">
        <v>7.1</v>
      </c>
      <c r="B2279">
        <v>112</v>
      </c>
    </row>
    <row r="2280" spans="1:2" x14ac:dyDescent="0.3">
      <c r="A2280">
        <v>6.6</v>
      </c>
      <c r="B2280">
        <v>108</v>
      </c>
    </row>
    <row r="2281" spans="1:2" x14ac:dyDescent="0.3">
      <c r="A2281">
        <v>6.1</v>
      </c>
      <c r="B2281">
        <v>121</v>
      </c>
    </row>
    <row r="2282" spans="1:2" x14ac:dyDescent="0.3">
      <c r="A2282">
        <v>6.7</v>
      </c>
      <c r="B2282">
        <v>89</v>
      </c>
    </row>
    <row r="2283" spans="1:2" x14ac:dyDescent="0.3">
      <c r="A2283">
        <v>5.6</v>
      </c>
      <c r="B2283">
        <v>89</v>
      </c>
    </row>
    <row r="2284" spans="1:2" x14ac:dyDescent="0.3">
      <c r="A2284">
        <v>7.2</v>
      </c>
      <c r="B2284">
        <v>73</v>
      </c>
    </row>
    <row r="2285" spans="1:2" x14ac:dyDescent="0.3">
      <c r="A2285">
        <v>4.3</v>
      </c>
      <c r="B2285">
        <v>132</v>
      </c>
    </row>
    <row r="2286" spans="1:2" x14ac:dyDescent="0.3">
      <c r="A2286">
        <v>6.4</v>
      </c>
      <c r="B2286">
        <v>96</v>
      </c>
    </row>
    <row r="2287" spans="1:2" x14ac:dyDescent="0.3">
      <c r="A2287">
        <v>7.1</v>
      </c>
      <c r="B2287">
        <v>98</v>
      </c>
    </row>
    <row r="2288" spans="1:2" x14ac:dyDescent="0.3">
      <c r="A2288">
        <v>6.3</v>
      </c>
      <c r="B2288">
        <v>107</v>
      </c>
    </row>
    <row r="2289" spans="1:2" x14ac:dyDescent="0.3">
      <c r="A2289">
        <v>7.4</v>
      </c>
      <c r="B2289">
        <v>134</v>
      </c>
    </row>
    <row r="2290" spans="1:2" x14ac:dyDescent="0.3">
      <c r="A2290">
        <v>6.1</v>
      </c>
      <c r="B2290">
        <v>122</v>
      </c>
    </row>
    <row r="2291" spans="1:2" x14ac:dyDescent="0.3">
      <c r="A2291">
        <v>6.6</v>
      </c>
      <c r="B2291">
        <v>97</v>
      </c>
    </row>
    <row r="2292" spans="1:2" x14ac:dyDescent="0.3">
      <c r="A2292">
        <v>6</v>
      </c>
      <c r="B2292">
        <v>110</v>
      </c>
    </row>
    <row r="2293" spans="1:2" x14ac:dyDescent="0.3">
      <c r="A2293">
        <v>6.8</v>
      </c>
      <c r="B2293">
        <v>102</v>
      </c>
    </row>
    <row r="2294" spans="1:2" x14ac:dyDescent="0.3">
      <c r="A2294">
        <v>7.4</v>
      </c>
      <c r="B2294">
        <v>98</v>
      </c>
    </row>
    <row r="2295" spans="1:2" x14ac:dyDescent="0.3">
      <c r="A2295">
        <v>6.8</v>
      </c>
      <c r="B2295">
        <v>160</v>
      </c>
    </row>
    <row r="2296" spans="1:2" x14ac:dyDescent="0.3">
      <c r="A2296">
        <v>7.2</v>
      </c>
      <c r="B2296">
        <v>83</v>
      </c>
    </row>
    <row r="2297" spans="1:2" x14ac:dyDescent="0.3">
      <c r="A2297">
        <v>1.9</v>
      </c>
      <c r="B2297">
        <v>102</v>
      </c>
    </row>
    <row r="2298" spans="1:2" x14ac:dyDescent="0.3">
      <c r="A2298">
        <v>5.5</v>
      </c>
      <c r="B2298">
        <v>122</v>
      </c>
    </row>
    <row r="2299" spans="1:2" x14ac:dyDescent="0.3">
      <c r="A2299">
        <v>4.5</v>
      </c>
      <c r="B2299">
        <v>110</v>
      </c>
    </row>
    <row r="2300" spans="1:2" x14ac:dyDescent="0.3">
      <c r="A2300">
        <v>6.3</v>
      </c>
      <c r="B2300">
        <v>126</v>
      </c>
    </row>
    <row r="2301" spans="1:2" x14ac:dyDescent="0.3">
      <c r="A2301">
        <v>7</v>
      </c>
      <c r="B2301">
        <v>136</v>
      </c>
    </row>
    <row r="2302" spans="1:2" x14ac:dyDescent="0.3">
      <c r="A2302">
        <v>6.7</v>
      </c>
      <c r="B2302">
        <v>120</v>
      </c>
    </row>
    <row r="2303" spans="1:2" x14ac:dyDescent="0.3">
      <c r="A2303">
        <v>2.8</v>
      </c>
      <c r="B2303">
        <v>108</v>
      </c>
    </row>
    <row r="2304" spans="1:2" x14ac:dyDescent="0.3">
      <c r="A2304">
        <v>5</v>
      </c>
      <c r="B2304">
        <v>126</v>
      </c>
    </row>
    <row r="2305" spans="1:2" x14ac:dyDescent="0.3">
      <c r="A2305">
        <v>7.5</v>
      </c>
      <c r="B2305">
        <v>128</v>
      </c>
    </row>
    <row r="2306" spans="1:2" x14ac:dyDescent="0.3">
      <c r="A2306">
        <v>4.3</v>
      </c>
      <c r="B2306">
        <v>113</v>
      </c>
    </row>
    <row r="2307" spans="1:2" x14ac:dyDescent="0.3">
      <c r="A2307">
        <v>5.6</v>
      </c>
      <c r="B2307">
        <v>89</v>
      </c>
    </row>
    <row r="2308" spans="1:2" x14ac:dyDescent="0.3">
      <c r="A2308">
        <v>6.2</v>
      </c>
      <c r="B2308">
        <v>129</v>
      </c>
    </row>
    <row r="2309" spans="1:2" x14ac:dyDescent="0.3">
      <c r="A2309">
        <v>5.3</v>
      </c>
      <c r="B2309">
        <v>94</v>
      </c>
    </row>
    <row r="2310" spans="1:2" x14ac:dyDescent="0.3">
      <c r="A2310">
        <v>7.4</v>
      </c>
      <c r="B2310">
        <v>106</v>
      </c>
    </row>
    <row r="2311" spans="1:2" x14ac:dyDescent="0.3">
      <c r="A2311">
        <v>7.4</v>
      </c>
      <c r="B2311">
        <v>100</v>
      </c>
    </row>
    <row r="2312" spans="1:2" x14ac:dyDescent="0.3">
      <c r="A2312">
        <v>6.5</v>
      </c>
      <c r="B2312">
        <v>89</v>
      </c>
    </row>
    <row r="2313" spans="1:2" x14ac:dyDescent="0.3">
      <c r="A2313">
        <v>7.1</v>
      </c>
      <c r="B2313">
        <v>94</v>
      </c>
    </row>
    <row r="2314" spans="1:2" x14ac:dyDescent="0.3">
      <c r="A2314">
        <v>7.2</v>
      </c>
      <c r="B2314">
        <v>83</v>
      </c>
    </row>
    <row r="2315" spans="1:2" x14ac:dyDescent="0.3">
      <c r="A2315">
        <v>2.2999999999999998</v>
      </c>
      <c r="B2315">
        <v>111</v>
      </c>
    </row>
    <row r="2316" spans="1:2" x14ac:dyDescent="0.3">
      <c r="A2316">
        <v>6.4</v>
      </c>
      <c r="B2316">
        <v>80</v>
      </c>
    </row>
    <row r="2317" spans="1:2" x14ac:dyDescent="0.3">
      <c r="A2317">
        <v>6.1</v>
      </c>
      <c r="B2317">
        <v>112</v>
      </c>
    </row>
    <row r="2318" spans="1:2" x14ac:dyDescent="0.3">
      <c r="A2318">
        <v>7</v>
      </c>
      <c r="B2318">
        <v>94</v>
      </c>
    </row>
    <row r="2319" spans="1:2" x14ac:dyDescent="0.3">
      <c r="A2319">
        <v>6.5</v>
      </c>
      <c r="B2319">
        <v>130</v>
      </c>
    </row>
    <row r="2320" spans="1:2" x14ac:dyDescent="0.3">
      <c r="A2320">
        <v>7</v>
      </c>
      <c r="B2320">
        <v>91</v>
      </c>
    </row>
    <row r="2321" spans="1:2" x14ac:dyDescent="0.3">
      <c r="A2321">
        <v>7</v>
      </c>
      <c r="B2321">
        <v>91</v>
      </c>
    </row>
    <row r="2322" spans="1:2" x14ac:dyDescent="0.3">
      <c r="A2322">
        <v>4.9000000000000004</v>
      </c>
      <c r="B2322">
        <v>110</v>
      </c>
    </row>
    <row r="2323" spans="1:2" x14ac:dyDescent="0.3">
      <c r="A2323">
        <v>6.9</v>
      </c>
      <c r="B2323">
        <v>121</v>
      </c>
    </row>
    <row r="2324" spans="1:2" x14ac:dyDescent="0.3">
      <c r="A2324">
        <v>7.5</v>
      </c>
      <c r="B2324">
        <v>114</v>
      </c>
    </row>
    <row r="2325" spans="1:2" x14ac:dyDescent="0.3">
      <c r="A2325">
        <v>8.4</v>
      </c>
      <c r="B2325">
        <v>96</v>
      </c>
    </row>
    <row r="2326" spans="1:2" x14ac:dyDescent="0.3">
      <c r="A2326">
        <v>6.9</v>
      </c>
      <c r="B2326">
        <v>94</v>
      </c>
    </row>
    <row r="2327" spans="1:2" x14ac:dyDescent="0.3">
      <c r="A2327">
        <v>4.5</v>
      </c>
      <c r="B2327">
        <v>109</v>
      </c>
    </row>
    <row r="2328" spans="1:2" x14ac:dyDescent="0.3">
      <c r="A2328">
        <v>7.4</v>
      </c>
      <c r="B2328">
        <v>107</v>
      </c>
    </row>
    <row r="2329" spans="1:2" x14ac:dyDescent="0.3">
      <c r="A2329">
        <v>7</v>
      </c>
      <c r="B2329">
        <v>96</v>
      </c>
    </row>
    <row r="2330" spans="1:2" x14ac:dyDescent="0.3">
      <c r="A2330">
        <v>2.8</v>
      </c>
      <c r="B2330">
        <v>88</v>
      </c>
    </row>
    <row r="2331" spans="1:2" x14ac:dyDescent="0.3">
      <c r="A2331">
        <v>7.5</v>
      </c>
      <c r="B2331">
        <v>110</v>
      </c>
    </row>
    <row r="2332" spans="1:2" x14ac:dyDescent="0.3">
      <c r="A2332">
        <v>7.1</v>
      </c>
      <c r="B2332">
        <v>113</v>
      </c>
    </row>
    <row r="2333" spans="1:2" x14ac:dyDescent="0.3">
      <c r="A2333">
        <v>6.4</v>
      </c>
      <c r="B2333">
        <v>101</v>
      </c>
    </row>
    <row r="2334" spans="1:2" x14ac:dyDescent="0.3">
      <c r="A2334">
        <v>6.7</v>
      </c>
      <c r="B2334">
        <v>105</v>
      </c>
    </row>
    <row r="2335" spans="1:2" x14ac:dyDescent="0.3">
      <c r="A2335">
        <v>5.3</v>
      </c>
      <c r="B2335">
        <v>125</v>
      </c>
    </row>
    <row r="2336" spans="1:2" x14ac:dyDescent="0.3">
      <c r="A2336">
        <v>6.9</v>
      </c>
      <c r="B2336">
        <v>100</v>
      </c>
    </row>
    <row r="2337" spans="1:2" x14ac:dyDescent="0.3">
      <c r="A2337">
        <v>6.2</v>
      </c>
      <c r="B2337">
        <v>112</v>
      </c>
    </row>
    <row r="2338" spans="1:2" x14ac:dyDescent="0.3">
      <c r="A2338">
        <v>6.3</v>
      </c>
      <c r="B2338">
        <v>112</v>
      </c>
    </row>
    <row r="2339" spans="1:2" x14ac:dyDescent="0.3">
      <c r="A2339">
        <v>6.4</v>
      </c>
      <c r="B2339">
        <v>95</v>
      </c>
    </row>
    <row r="2340" spans="1:2" x14ac:dyDescent="0.3">
      <c r="A2340">
        <v>6.5</v>
      </c>
      <c r="B2340">
        <v>110</v>
      </c>
    </row>
    <row r="2341" spans="1:2" x14ac:dyDescent="0.3">
      <c r="A2341">
        <v>6</v>
      </c>
      <c r="B2341">
        <v>118</v>
      </c>
    </row>
    <row r="2342" spans="1:2" x14ac:dyDescent="0.3">
      <c r="A2342">
        <v>5.0999999999999996</v>
      </c>
      <c r="B2342">
        <v>97</v>
      </c>
    </row>
    <row r="2343" spans="1:2" x14ac:dyDescent="0.3">
      <c r="A2343">
        <v>5.5</v>
      </c>
      <c r="B2343">
        <v>120</v>
      </c>
    </row>
    <row r="2344" spans="1:2" x14ac:dyDescent="0.3">
      <c r="A2344">
        <v>7.2</v>
      </c>
      <c r="B2344">
        <v>135</v>
      </c>
    </row>
    <row r="2345" spans="1:2" x14ac:dyDescent="0.3">
      <c r="A2345">
        <v>5.4</v>
      </c>
      <c r="B2345">
        <v>101</v>
      </c>
    </row>
    <row r="2346" spans="1:2" x14ac:dyDescent="0.3">
      <c r="A2346">
        <v>5.7</v>
      </c>
      <c r="B2346">
        <v>92</v>
      </c>
    </row>
    <row r="2347" spans="1:2" x14ac:dyDescent="0.3">
      <c r="A2347">
        <v>5.2</v>
      </c>
      <c r="B2347">
        <v>92</v>
      </c>
    </row>
    <row r="2348" spans="1:2" x14ac:dyDescent="0.3">
      <c r="A2348">
        <v>6.2</v>
      </c>
      <c r="B2348">
        <v>161</v>
      </c>
    </row>
    <row r="2349" spans="1:2" x14ac:dyDescent="0.3">
      <c r="A2349">
        <v>6.7</v>
      </c>
      <c r="B2349">
        <v>92</v>
      </c>
    </row>
    <row r="2350" spans="1:2" x14ac:dyDescent="0.3">
      <c r="A2350">
        <v>5.8</v>
      </c>
      <c r="B2350">
        <v>122</v>
      </c>
    </row>
    <row r="2351" spans="1:2" x14ac:dyDescent="0.3">
      <c r="A2351">
        <v>7</v>
      </c>
      <c r="B2351">
        <v>91</v>
      </c>
    </row>
    <row r="2352" spans="1:2" x14ac:dyDescent="0.3">
      <c r="A2352">
        <v>4.8</v>
      </c>
      <c r="B2352">
        <v>93</v>
      </c>
    </row>
    <row r="2353" spans="1:2" x14ac:dyDescent="0.3">
      <c r="A2353">
        <v>7.2</v>
      </c>
      <c r="B2353">
        <v>94</v>
      </c>
    </row>
    <row r="2354" spans="1:2" x14ac:dyDescent="0.3">
      <c r="A2354">
        <v>5.6</v>
      </c>
      <c r="B2354">
        <v>95</v>
      </c>
    </row>
    <row r="2355" spans="1:2" x14ac:dyDescent="0.3">
      <c r="A2355">
        <v>6.4</v>
      </c>
      <c r="B2355">
        <v>105</v>
      </c>
    </row>
    <row r="2356" spans="1:2" x14ac:dyDescent="0.3">
      <c r="A2356">
        <v>7.5</v>
      </c>
      <c r="B2356">
        <v>103</v>
      </c>
    </row>
    <row r="2357" spans="1:2" x14ac:dyDescent="0.3">
      <c r="A2357">
        <v>7.4</v>
      </c>
      <c r="B2357">
        <v>102</v>
      </c>
    </row>
    <row r="2358" spans="1:2" x14ac:dyDescent="0.3">
      <c r="A2358">
        <v>8</v>
      </c>
      <c r="B2358">
        <v>116</v>
      </c>
    </row>
    <row r="2359" spans="1:2" x14ac:dyDescent="0.3">
      <c r="A2359">
        <v>5.7</v>
      </c>
      <c r="B2359">
        <v>110</v>
      </c>
    </row>
    <row r="2360" spans="1:2" x14ac:dyDescent="0.3">
      <c r="A2360">
        <v>6.8</v>
      </c>
      <c r="B2360">
        <v>120</v>
      </c>
    </row>
    <row r="2361" spans="1:2" x14ac:dyDescent="0.3">
      <c r="A2361">
        <v>5.9</v>
      </c>
      <c r="B2361">
        <v>122</v>
      </c>
    </row>
    <row r="2362" spans="1:2" x14ac:dyDescent="0.3">
      <c r="A2362">
        <v>7.2</v>
      </c>
      <c r="B2362">
        <v>118</v>
      </c>
    </row>
    <row r="2363" spans="1:2" x14ac:dyDescent="0.3">
      <c r="A2363">
        <v>5.5</v>
      </c>
      <c r="B2363">
        <v>107</v>
      </c>
    </row>
    <row r="2364" spans="1:2" x14ac:dyDescent="0.3">
      <c r="A2364">
        <v>8.4</v>
      </c>
      <c r="B2364">
        <v>102</v>
      </c>
    </row>
    <row r="2365" spans="1:2" x14ac:dyDescent="0.3">
      <c r="A2365">
        <v>8.5</v>
      </c>
      <c r="B2365">
        <v>154</v>
      </c>
    </row>
    <row r="2366" spans="1:2" x14ac:dyDescent="0.3">
      <c r="A2366">
        <v>5.6</v>
      </c>
      <c r="B2366">
        <v>114</v>
      </c>
    </row>
    <row r="2367" spans="1:2" x14ac:dyDescent="0.3">
      <c r="A2367">
        <v>4.0999999999999996</v>
      </c>
      <c r="B2367">
        <v>109</v>
      </c>
    </row>
    <row r="2368" spans="1:2" x14ac:dyDescent="0.3">
      <c r="A2368">
        <v>5</v>
      </c>
      <c r="B2368">
        <v>94</v>
      </c>
    </row>
    <row r="2369" spans="1:2" x14ac:dyDescent="0.3">
      <c r="A2369">
        <v>6.1</v>
      </c>
      <c r="B2369">
        <v>100</v>
      </c>
    </row>
    <row r="2370" spans="1:2" x14ac:dyDescent="0.3">
      <c r="A2370">
        <v>5.4</v>
      </c>
      <c r="B2370">
        <v>101</v>
      </c>
    </row>
    <row r="2371" spans="1:2" x14ac:dyDescent="0.3">
      <c r="A2371">
        <v>7.1</v>
      </c>
      <c r="B2371">
        <v>98</v>
      </c>
    </row>
    <row r="2372" spans="1:2" x14ac:dyDescent="0.3">
      <c r="A2372">
        <v>6.6</v>
      </c>
      <c r="B2372">
        <v>102</v>
      </c>
    </row>
    <row r="2373" spans="1:2" x14ac:dyDescent="0.3">
      <c r="A2373">
        <v>3.6</v>
      </c>
      <c r="B2373">
        <v>94</v>
      </c>
    </row>
    <row r="2374" spans="1:2" x14ac:dyDescent="0.3">
      <c r="A2374">
        <v>6.5</v>
      </c>
      <c r="B2374">
        <v>92</v>
      </c>
    </row>
    <row r="2375" spans="1:2" x14ac:dyDescent="0.3">
      <c r="A2375">
        <v>8.6</v>
      </c>
      <c r="B2375">
        <v>113</v>
      </c>
    </row>
    <row r="2376" spans="1:2" x14ac:dyDescent="0.3">
      <c r="A2376">
        <v>6.2</v>
      </c>
      <c r="B2376">
        <v>115</v>
      </c>
    </row>
    <row r="2377" spans="1:2" x14ac:dyDescent="0.3">
      <c r="A2377">
        <v>7</v>
      </c>
      <c r="B2377">
        <v>95</v>
      </c>
    </row>
    <row r="2378" spans="1:2" x14ac:dyDescent="0.3">
      <c r="A2378">
        <v>7.6</v>
      </c>
      <c r="B2378">
        <v>87</v>
      </c>
    </row>
    <row r="2379" spans="1:2" x14ac:dyDescent="0.3">
      <c r="A2379">
        <v>6.5</v>
      </c>
      <c r="B2379">
        <v>88</v>
      </c>
    </row>
    <row r="2380" spans="1:2" x14ac:dyDescent="0.3">
      <c r="A2380">
        <v>6.4</v>
      </c>
      <c r="B2380">
        <v>97</v>
      </c>
    </row>
    <row r="2381" spans="1:2" x14ac:dyDescent="0.3">
      <c r="A2381">
        <v>6.7</v>
      </c>
      <c r="B2381">
        <v>94</v>
      </c>
    </row>
    <row r="2382" spans="1:2" x14ac:dyDescent="0.3">
      <c r="A2382">
        <v>6.3</v>
      </c>
      <c r="B2382">
        <v>112</v>
      </c>
    </row>
    <row r="2383" spans="1:2" x14ac:dyDescent="0.3">
      <c r="A2383">
        <v>6.4</v>
      </c>
      <c r="B2383">
        <v>98</v>
      </c>
    </row>
    <row r="2384" spans="1:2" x14ac:dyDescent="0.3">
      <c r="A2384">
        <v>5.7</v>
      </c>
      <c r="B2384">
        <v>104</v>
      </c>
    </row>
    <row r="2385" spans="1:2" x14ac:dyDescent="0.3">
      <c r="A2385">
        <v>6.3</v>
      </c>
      <c r="B2385">
        <v>120</v>
      </c>
    </row>
    <row r="2386" spans="1:2" x14ac:dyDescent="0.3">
      <c r="A2386">
        <v>7.8</v>
      </c>
      <c r="B2386">
        <v>99</v>
      </c>
    </row>
    <row r="2387" spans="1:2" x14ac:dyDescent="0.3">
      <c r="A2387">
        <v>6</v>
      </c>
      <c r="B2387">
        <v>109</v>
      </c>
    </row>
    <row r="2388" spans="1:2" x14ac:dyDescent="0.3">
      <c r="A2388">
        <v>7.7</v>
      </c>
      <c r="B2388">
        <v>105</v>
      </c>
    </row>
    <row r="2389" spans="1:2" x14ac:dyDescent="0.3">
      <c r="A2389">
        <v>6.2</v>
      </c>
      <c r="B2389">
        <v>106</v>
      </c>
    </row>
    <row r="2390" spans="1:2" x14ac:dyDescent="0.3">
      <c r="A2390">
        <v>5.7</v>
      </c>
      <c r="B2390">
        <v>123</v>
      </c>
    </row>
    <row r="2391" spans="1:2" x14ac:dyDescent="0.3">
      <c r="A2391">
        <v>7.7</v>
      </c>
      <c r="B2391">
        <v>86</v>
      </c>
    </row>
    <row r="2392" spans="1:2" x14ac:dyDescent="0.3">
      <c r="A2392">
        <v>6.4</v>
      </c>
      <c r="B2392">
        <v>120</v>
      </c>
    </row>
    <row r="2393" spans="1:2" x14ac:dyDescent="0.3">
      <c r="A2393">
        <v>6.4</v>
      </c>
      <c r="B2393">
        <v>227</v>
      </c>
    </row>
    <row r="2394" spans="1:2" x14ac:dyDescent="0.3">
      <c r="A2394">
        <v>6.9</v>
      </c>
      <c r="B2394">
        <v>119</v>
      </c>
    </row>
    <row r="2395" spans="1:2" x14ac:dyDescent="0.3">
      <c r="A2395">
        <v>7.3</v>
      </c>
      <c r="B2395">
        <v>115</v>
      </c>
    </row>
    <row r="2396" spans="1:2" x14ac:dyDescent="0.3">
      <c r="A2396">
        <v>7.3</v>
      </c>
      <c r="B2396">
        <v>114</v>
      </c>
    </row>
    <row r="2397" spans="1:2" x14ac:dyDescent="0.3">
      <c r="A2397">
        <v>6.2</v>
      </c>
      <c r="B2397">
        <v>90</v>
      </c>
    </row>
    <row r="2398" spans="1:2" x14ac:dyDescent="0.3">
      <c r="A2398">
        <v>6.6</v>
      </c>
      <c r="B2398">
        <v>94</v>
      </c>
    </row>
    <row r="2399" spans="1:2" x14ac:dyDescent="0.3">
      <c r="A2399">
        <v>6.7</v>
      </c>
      <c r="B2399">
        <v>106</v>
      </c>
    </row>
    <row r="2400" spans="1:2" x14ac:dyDescent="0.3">
      <c r="A2400">
        <v>5.7</v>
      </c>
      <c r="B2400">
        <v>98</v>
      </c>
    </row>
    <row r="2401" spans="1:2" x14ac:dyDescent="0.3">
      <c r="A2401">
        <v>3.1</v>
      </c>
      <c r="B2401">
        <v>126</v>
      </c>
    </row>
    <row r="2402" spans="1:2" x14ac:dyDescent="0.3">
      <c r="A2402">
        <v>6.3</v>
      </c>
      <c r="B2402">
        <v>100</v>
      </c>
    </row>
    <row r="2403" spans="1:2" x14ac:dyDescent="0.3">
      <c r="A2403">
        <v>5.7</v>
      </c>
      <c r="B2403">
        <v>89</v>
      </c>
    </row>
    <row r="2404" spans="1:2" x14ac:dyDescent="0.3">
      <c r="A2404">
        <v>7.1</v>
      </c>
      <c r="B2404">
        <v>111</v>
      </c>
    </row>
    <row r="2405" spans="1:2" x14ac:dyDescent="0.3">
      <c r="A2405">
        <v>7</v>
      </c>
      <c r="B2405">
        <v>100</v>
      </c>
    </row>
    <row r="2406" spans="1:2" x14ac:dyDescent="0.3">
      <c r="A2406">
        <v>6.1</v>
      </c>
      <c r="B2406">
        <v>115</v>
      </c>
    </row>
    <row r="2407" spans="1:2" x14ac:dyDescent="0.3">
      <c r="A2407">
        <v>6.6</v>
      </c>
      <c r="B2407">
        <v>106</v>
      </c>
    </row>
    <row r="2408" spans="1:2" x14ac:dyDescent="0.3">
      <c r="A2408">
        <v>7.8</v>
      </c>
      <c r="B2408">
        <v>124</v>
      </c>
    </row>
    <row r="2409" spans="1:2" x14ac:dyDescent="0.3">
      <c r="A2409">
        <v>8.3000000000000007</v>
      </c>
      <c r="B2409">
        <v>107</v>
      </c>
    </row>
    <row r="2410" spans="1:2" x14ac:dyDescent="0.3">
      <c r="A2410">
        <v>3.9</v>
      </c>
      <c r="B2410">
        <v>99</v>
      </c>
    </row>
    <row r="2411" spans="1:2" x14ac:dyDescent="0.3">
      <c r="A2411">
        <v>7</v>
      </c>
      <c r="B2411">
        <v>90</v>
      </c>
    </row>
    <row r="2412" spans="1:2" x14ac:dyDescent="0.3">
      <c r="A2412">
        <v>6.7</v>
      </c>
      <c r="B2412">
        <v>101</v>
      </c>
    </row>
    <row r="2413" spans="1:2" x14ac:dyDescent="0.3">
      <c r="A2413">
        <v>7.3</v>
      </c>
      <c r="B2413">
        <v>119</v>
      </c>
    </row>
    <row r="2414" spans="1:2" x14ac:dyDescent="0.3">
      <c r="A2414">
        <v>7.5</v>
      </c>
      <c r="B2414">
        <v>103</v>
      </c>
    </row>
    <row r="2415" spans="1:2" x14ac:dyDescent="0.3">
      <c r="A2415">
        <v>6.3</v>
      </c>
      <c r="B2415">
        <v>134</v>
      </c>
    </row>
    <row r="2416" spans="1:2" x14ac:dyDescent="0.3">
      <c r="A2416">
        <v>7.8</v>
      </c>
      <c r="B2416">
        <v>155</v>
      </c>
    </row>
    <row r="2417" spans="1:2" x14ac:dyDescent="0.3">
      <c r="A2417">
        <v>7.3</v>
      </c>
      <c r="B2417">
        <v>94</v>
      </c>
    </row>
    <row r="2418" spans="1:2" x14ac:dyDescent="0.3">
      <c r="A2418">
        <v>7.6</v>
      </c>
      <c r="B2418">
        <v>95</v>
      </c>
    </row>
    <row r="2419" spans="1:2" x14ac:dyDescent="0.3">
      <c r="A2419">
        <v>5.3</v>
      </c>
      <c r="B2419">
        <v>89</v>
      </c>
    </row>
    <row r="2420" spans="1:2" x14ac:dyDescent="0.3">
      <c r="A2420">
        <v>7.9</v>
      </c>
      <c r="B2420">
        <v>97</v>
      </c>
    </row>
    <row r="2421" spans="1:2" x14ac:dyDescent="0.3">
      <c r="A2421">
        <v>5.3</v>
      </c>
      <c r="B2421">
        <v>90</v>
      </c>
    </row>
    <row r="2422" spans="1:2" x14ac:dyDescent="0.3">
      <c r="A2422">
        <v>6.8</v>
      </c>
      <c r="B2422">
        <v>92</v>
      </c>
    </row>
    <row r="2423" spans="1:2" x14ac:dyDescent="0.3">
      <c r="A2423">
        <v>7.1</v>
      </c>
      <c r="B2423">
        <v>100</v>
      </c>
    </row>
    <row r="2424" spans="1:2" x14ac:dyDescent="0.3">
      <c r="A2424">
        <v>7.2</v>
      </c>
      <c r="B2424">
        <v>117</v>
      </c>
    </row>
    <row r="2425" spans="1:2" x14ac:dyDescent="0.3">
      <c r="A2425">
        <v>5.8</v>
      </c>
      <c r="B2425">
        <v>84</v>
      </c>
    </row>
    <row r="2426" spans="1:2" x14ac:dyDescent="0.3">
      <c r="A2426">
        <v>5.8</v>
      </c>
      <c r="B2426">
        <v>140</v>
      </c>
    </row>
    <row r="2427" spans="1:2" x14ac:dyDescent="0.3">
      <c r="A2427">
        <v>8.3000000000000007</v>
      </c>
      <c r="B2427">
        <v>108</v>
      </c>
    </row>
    <row r="2428" spans="1:2" x14ac:dyDescent="0.3">
      <c r="A2428">
        <v>5.6</v>
      </c>
      <c r="B2428">
        <v>109</v>
      </c>
    </row>
    <row r="2429" spans="1:2" x14ac:dyDescent="0.3">
      <c r="A2429">
        <v>6.8</v>
      </c>
      <c r="B2429">
        <v>131</v>
      </c>
    </row>
    <row r="2430" spans="1:2" x14ac:dyDescent="0.3">
      <c r="A2430">
        <v>5</v>
      </c>
      <c r="B2430">
        <v>114</v>
      </c>
    </row>
    <row r="2431" spans="1:2" x14ac:dyDescent="0.3">
      <c r="A2431">
        <v>7.6</v>
      </c>
      <c r="B2431">
        <v>97</v>
      </c>
    </row>
    <row r="2432" spans="1:2" x14ac:dyDescent="0.3">
      <c r="A2432">
        <v>6.7</v>
      </c>
      <c r="B2432">
        <v>122</v>
      </c>
    </row>
    <row r="2433" spans="1:2" x14ac:dyDescent="0.3">
      <c r="A2433">
        <v>6.7</v>
      </c>
      <c r="B2433">
        <v>87</v>
      </c>
    </row>
    <row r="2434" spans="1:2" x14ac:dyDescent="0.3">
      <c r="A2434">
        <v>5.7</v>
      </c>
      <c r="B2434">
        <v>85</v>
      </c>
    </row>
    <row r="2435" spans="1:2" x14ac:dyDescent="0.3">
      <c r="A2435">
        <v>5.2</v>
      </c>
      <c r="B2435">
        <v>101</v>
      </c>
    </row>
    <row r="2436" spans="1:2" x14ac:dyDescent="0.3">
      <c r="A2436">
        <v>7.5</v>
      </c>
      <c r="B2436">
        <v>121</v>
      </c>
    </row>
    <row r="2437" spans="1:2" x14ac:dyDescent="0.3">
      <c r="A2437">
        <v>7.2</v>
      </c>
      <c r="B2437">
        <v>107</v>
      </c>
    </row>
    <row r="2438" spans="1:2" x14ac:dyDescent="0.3">
      <c r="A2438">
        <v>5.3</v>
      </c>
      <c r="B2438">
        <v>111</v>
      </c>
    </row>
    <row r="2439" spans="1:2" x14ac:dyDescent="0.3">
      <c r="A2439">
        <v>6.5</v>
      </c>
      <c r="B2439">
        <v>97</v>
      </c>
    </row>
    <row r="2440" spans="1:2" x14ac:dyDescent="0.3">
      <c r="A2440">
        <v>5</v>
      </c>
      <c r="B2440">
        <v>97</v>
      </c>
    </row>
    <row r="2441" spans="1:2" x14ac:dyDescent="0.3">
      <c r="A2441">
        <v>6.1</v>
      </c>
      <c r="B2441">
        <v>125</v>
      </c>
    </row>
    <row r="2442" spans="1:2" x14ac:dyDescent="0.3">
      <c r="A2442">
        <v>7.4</v>
      </c>
      <c r="B2442">
        <v>124</v>
      </c>
    </row>
    <row r="2443" spans="1:2" x14ac:dyDescent="0.3">
      <c r="A2443">
        <v>4.4000000000000004</v>
      </c>
      <c r="B2443">
        <v>76</v>
      </c>
    </row>
    <row r="2444" spans="1:2" x14ac:dyDescent="0.3">
      <c r="A2444">
        <v>7.5</v>
      </c>
      <c r="B2444">
        <v>107</v>
      </c>
    </row>
    <row r="2445" spans="1:2" x14ac:dyDescent="0.3">
      <c r="A2445">
        <v>5.7</v>
      </c>
      <c r="B2445">
        <v>91</v>
      </c>
    </row>
    <row r="2446" spans="1:2" x14ac:dyDescent="0.3">
      <c r="A2446">
        <v>5.5</v>
      </c>
      <c r="B2446">
        <v>96</v>
      </c>
    </row>
    <row r="2447" spans="1:2" x14ac:dyDescent="0.3">
      <c r="A2447">
        <v>7.1</v>
      </c>
      <c r="B2447">
        <v>142</v>
      </c>
    </row>
    <row r="2448" spans="1:2" x14ac:dyDescent="0.3">
      <c r="A2448">
        <v>5.9</v>
      </c>
      <c r="B2448">
        <v>103</v>
      </c>
    </row>
    <row r="2449" spans="1:2" x14ac:dyDescent="0.3">
      <c r="A2449">
        <v>6.7</v>
      </c>
      <c r="B2449">
        <v>117</v>
      </c>
    </row>
    <row r="2450" spans="1:2" x14ac:dyDescent="0.3">
      <c r="A2450">
        <v>7</v>
      </c>
      <c r="B2450">
        <v>116</v>
      </c>
    </row>
    <row r="2451" spans="1:2" x14ac:dyDescent="0.3">
      <c r="A2451">
        <v>7.9</v>
      </c>
      <c r="B2451">
        <v>118</v>
      </c>
    </row>
    <row r="2452" spans="1:2" x14ac:dyDescent="0.3">
      <c r="A2452">
        <v>6.9</v>
      </c>
      <c r="B2452">
        <v>108</v>
      </c>
    </row>
    <row r="2453" spans="1:2" x14ac:dyDescent="0.3">
      <c r="A2453">
        <v>7.3</v>
      </c>
      <c r="B2453">
        <v>94</v>
      </c>
    </row>
    <row r="2454" spans="1:2" x14ac:dyDescent="0.3">
      <c r="A2454">
        <v>7.3</v>
      </c>
      <c r="B2454">
        <v>97</v>
      </c>
    </row>
    <row r="2455" spans="1:2" x14ac:dyDescent="0.3">
      <c r="A2455">
        <v>3.5</v>
      </c>
      <c r="B2455">
        <v>97</v>
      </c>
    </row>
    <row r="2456" spans="1:2" x14ac:dyDescent="0.3">
      <c r="A2456">
        <v>7.8</v>
      </c>
      <c r="B2456">
        <v>91</v>
      </c>
    </row>
    <row r="2457" spans="1:2" x14ac:dyDescent="0.3">
      <c r="A2457">
        <v>7.4</v>
      </c>
      <c r="B2457">
        <v>107</v>
      </c>
    </row>
    <row r="2458" spans="1:2" x14ac:dyDescent="0.3">
      <c r="A2458">
        <v>6.7</v>
      </c>
      <c r="B2458">
        <v>95</v>
      </c>
    </row>
    <row r="2459" spans="1:2" x14ac:dyDescent="0.3">
      <c r="A2459">
        <v>6.4</v>
      </c>
      <c r="B2459">
        <v>102</v>
      </c>
    </row>
    <row r="2460" spans="1:2" x14ac:dyDescent="0.3">
      <c r="A2460">
        <v>7.1</v>
      </c>
      <c r="B2460">
        <v>88</v>
      </c>
    </row>
    <row r="2461" spans="1:2" x14ac:dyDescent="0.3">
      <c r="A2461">
        <v>6.7</v>
      </c>
      <c r="B2461">
        <v>106</v>
      </c>
    </row>
    <row r="2462" spans="1:2" x14ac:dyDescent="0.3">
      <c r="A2462">
        <v>7.8</v>
      </c>
      <c r="B2462">
        <v>92</v>
      </c>
    </row>
    <row r="2463" spans="1:2" x14ac:dyDescent="0.3">
      <c r="A2463">
        <v>4</v>
      </c>
      <c r="B2463">
        <v>105</v>
      </c>
    </row>
    <row r="2464" spans="1:2" x14ac:dyDescent="0.3">
      <c r="A2464">
        <v>5.9</v>
      </c>
      <c r="B2464">
        <v>107</v>
      </c>
    </row>
    <row r="2465" spans="1:2" x14ac:dyDescent="0.3">
      <c r="A2465">
        <v>7.2</v>
      </c>
      <c r="B2465">
        <v>120</v>
      </c>
    </row>
    <row r="2466" spans="1:2" x14ac:dyDescent="0.3">
      <c r="A2466">
        <v>7.2</v>
      </c>
      <c r="B2466">
        <v>103</v>
      </c>
    </row>
    <row r="2467" spans="1:2" x14ac:dyDescent="0.3">
      <c r="A2467">
        <v>5.0999999999999996</v>
      </c>
      <c r="B2467">
        <v>92</v>
      </c>
    </row>
    <row r="2468" spans="1:2" x14ac:dyDescent="0.3">
      <c r="A2468">
        <v>7.7</v>
      </c>
      <c r="B2468">
        <v>147</v>
      </c>
    </row>
    <row r="2469" spans="1:2" x14ac:dyDescent="0.3">
      <c r="A2469">
        <v>5.5</v>
      </c>
      <c r="B2469">
        <v>98</v>
      </c>
    </row>
    <row r="2470" spans="1:2" x14ac:dyDescent="0.3">
      <c r="A2470">
        <v>6.2</v>
      </c>
      <c r="B2470">
        <v>103</v>
      </c>
    </row>
    <row r="2471" spans="1:2" x14ac:dyDescent="0.3">
      <c r="A2471">
        <v>7.2</v>
      </c>
      <c r="B2471">
        <v>111</v>
      </c>
    </row>
    <row r="2472" spans="1:2" x14ac:dyDescent="0.3">
      <c r="A2472">
        <v>5.2</v>
      </c>
      <c r="B2472">
        <v>98</v>
      </c>
    </row>
    <row r="2473" spans="1:2" x14ac:dyDescent="0.3">
      <c r="A2473">
        <v>6.7</v>
      </c>
      <c r="B2473">
        <v>111</v>
      </c>
    </row>
    <row r="2474" spans="1:2" x14ac:dyDescent="0.3">
      <c r="A2474">
        <v>6.3</v>
      </c>
      <c r="B2474">
        <v>111</v>
      </c>
    </row>
    <row r="2475" spans="1:2" x14ac:dyDescent="0.3">
      <c r="A2475">
        <v>5</v>
      </c>
      <c r="B2475">
        <v>145</v>
      </c>
    </row>
    <row r="2476" spans="1:2" x14ac:dyDescent="0.3">
      <c r="A2476">
        <v>6.2</v>
      </c>
      <c r="B2476">
        <v>84</v>
      </c>
    </row>
    <row r="2477" spans="1:2" x14ac:dyDescent="0.3">
      <c r="A2477">
        <v>7.6</v>
      </c>
      <c r="B2477">
        <v>115</v>
      </c>
    </row>
    <row r="2478" spans="1:2" x14ac:dyDescent="0.3">
      <c r="A2478">
        <v>4.0999999999999996</v>
      </c>
      <c r="B2478">
        <v>105</v>
      </c>
    </row>
    <row r="2479" spans="1:2" x14ac:dyDescent="0.3">
      <c r="A2479">
        <v>5.3</v>
      </c>
      <c r="B2479">
        <v>98</v>
      </c>
    </row>
    <row r="2480" spans="1:2" x14ac:dyDescent="0.3">
      <c r="A2480">
        <v>6.2</v>
      </c>
      <c r="B2480">
        <v>110</v>
      </c>
    </row>
    <row r="2481" spans="1:2" x14ac:dyDescent="0.3">
      <c r="A2481">
        <v>6.5</v>
      </c>
      <c r="B2481">
        <v>103</v>
      </c>
    </row>
    <row r="2482" spans="1:2" x14ac:dyDescent="0.3">
      <c r="A2482">
        <v>8.1</v>
      </c>
      <c r="B2482">
        <v>90</v>
      </c>
    </row>
    <row r="2483" spans="1:2" x14ac:dyDescent="0.3">
      <c r="A2483">
        <v>6.3</v>
      </c>
      <c r="B2483">
        <v>105</v>
      </c>
    </row>
    <row r="2484" spans="1:2" x14ac:dyDescent="0.3">
      <c r="A2484">
        <v>4.4000000000000004</v>
      </c>
      <c r="B2484">
        <v>93</v>
      </c>
    </row>
    <row r="2485" spans="1:2" x14ac:dyDescent="0.3">
      <c r="A2485">
        <v>4.5999999999999996</v>
      </c>
      <c r="B2485">
        <v>101</v>
      </c>
    </row>
    <row r="2486" spans="1:2" x14ac:dyDescent="0.3">
      <c r="A2486">
        <v>6</v>
      </c>
      <c r="B2486">
        <v>115</v>
      </c>
    </row>
    <row r="2487" spans="1:2" x14ac:dyDescent="0.3">
      <c r="A2487">
        <v>7.6</v>
      </c>
      <c r="B2487">
        <v>120</v>
      </c>
    </row>
    <row r="2488" spans="1:2" x14ac:dyDescent="0.3">
      <c r="A2488">
        <v>8.4</v>
      </c>
      <c r="B2488">
        <v>111</v>
      </c>
    </row>
    <row r="2489" spans="1:2" x14ac:dyDescent="0.3">
      <c r="A2489">
        <v>7.9</v>
      </c>
      <c r="B2489">
        <v>131</v>
      </c>
    </row>
    <row r="2490" spans="1:2" x14ac:dyDescent="0.3">
      <c r="A2490">
        <v>5.6</v>
      </c>
      <c r="B2490">
        <v>139</v>
      </c>
    </row>
    <row r="2491" spans="1:2" x14ac:dyDescent="0.3">
      <c r="A2491">
        <v>6.5</v>
      </c>
      <c r="B2491">
        <v>120</v>
      </c>
    </row>
    <row r="2492" spans="1:2" x14ac:dyDescent="0.3">
      <c r="A2492">
        <v>7.5</v>
      </c>
      <c r="B2492">
        <v>119</v>
      </c>
    </row>
    <row r="2493" spans="1:2" x14ac:dyDescent="0.3">
      <c r="A2493">
        <v>6.3</v>
      </c>
      <c r="B2493">
        <v>125</v>
      </c>
    </row>
    <row r="2494" spans="1:2" x14ac:dyDescent="0.3">
      <c r="A2494">
        <v>7.9</v>
      </c>
      <c r="B2494">
        <v>108</v>
      </c>
    </row>
    <row r="2495" spans="1:2" x14ac:dyDescent="0.3">
      <c r="A2495">
        <v>7.9</v>
      </c>
      <c r="B2495">
        <v>145</v>
      </c>
    </row>
    <row r="2496" spans="1:2" x14ac:dyDescent="0.3">
      <c r="A2496">
        <v>5.0999999999999996</v>
      </c>
      <c r="B2496">
        <v>98</v>
      </c>
    </row>
    <row r="2497" spans="1:2" x14ac:dyDescent="0.3">
      <c r="A2497">
        <v>6.7</v>
      </c>
      <c r="B2497">
        <v>101</v>
      </c>
    </row>
    <row r="2498" spans="1:2" x14ac:dyDescent="0.3">
      <c r="A2498">
        <v>6.7</v>
      </c>
      <c r="B2498">
        <v>92</v>
      </c>
    </row>
    <row r="2499" spans="1:2" x14ac:dyDescent="0.3">
      <c r="A2499">
        <v>5.6</v>
      </c>
      <c r="B2499">
        <v>109</v>
      </c>
    </row>
    <row r="2500" spans="1:2" x14ac:dyDescent="0.3">
      <c r="A2500">
        <v>5.6</v>
      </c>
      <c r="B2500">
        <v>123</v>
      </c>
    </row>
    <row r="2501" spans="1:2" x14ac:dyDescent="0.3">
      <c r="A2501">
        <v>6.8</v>
      </c>
      <c r="B2501">
        <v>99</v>
      </c>
    </row>
    <row r="2502" spans="1:2" x14ac:dyDescent="0.3">
      <c r="A2502">
        <v>6.2</v>
      </c>
      <c r="B2502">
        <v>119</v>
      </c>
    </row>
    <row r="2503" spans="1:2" x14ac:dyDescent="0.3">
      <c r="A2503">
        <v>5.6</v>
      </c>
      <c r="B2503">
        <v>107</v>
      </c>
    </row>
    <row r="2504" spans="1:2" x14ac:dyDescent="0.3">
      <c r="A2504">
        <v>6.4</v>
      </c>
      <c r="B2504">
        <v>81</v>
      </c>
    </row>
    <row r="2505" spans="1:2" x14ac:dyDescent="0.3">
      <c r="A2505">
        <v>5.6</v>
      </c>
      <c r="B2505">
        <v>105</v>
      </c>
    </row>
    <row r="2506" spans="1:2" x14ac:dyDescent="0.3">
      <c r="A2506">
        <v>7.4</v>
      </c>
      <c r="B2506">
        <v>82</v>
      </c>
    </row>
    <row r="2507" spans="1:2" x14ac:dyDescent="0.3">
      <c r="A2507">
        <v>4.9000000000000004</v>
      </c>
      <c r="B2507">
        <v>109</v>
      </c>
    </row>
    <row r="2508" spans="1:2" x14ac:dyDescent="0.3">
      <c r="A2508">
        <v>6</v>
      </c>
      <c r="B2508">
        <v>95</v>
      </c>
    </row>
    <row r="2509" spans="1:2" x14ac:dyDescent="0.3">
      <c r="A2509">
        <v>7.2</v>
      </c>
      <c r="B2509">
        <v>100</v>
      </c>
    </row>
    <row r="2510" spans="1:2" x14ac:dyDescent="0.3">
      <c r="A2510">
        <v>4.9000000000000004</v>
      </c>
      <c r="B2510">
        <v>91</v>
      </c>
    </row>
    <row r="2511" spans="1:2" x14ac:dyDescent="0.3">
      <c r="A2511">
        <v>7.5</v>
      </c>
      <c r="B2511">
        <v>90</v>
      </c>
    </row>
    <row r="2512" spans="1:2" x14ac:dyDescent="0.3">
      <c r="A2512">
        <v>4.8</v>
      </c>
      <c r="B2512">
        <v>108</v>
      </c>
    </row>
    <row r="2513" spans="1:2" x14ac:dyDescent="0.3">
      <c r="A2513">
        <v>3.1</v>
      </c>
      <c r="B2513">
        <v>103</v>
      </c>
    </row>
    <row r="2514" spans="1:2" x14ac:dyDescent="0.3">
      <c r="A2514">
        <v>5.8</v>
      </c>
      <c r="B2514">
        <v>96</v>
      </c>
    </row>
    <row r="2515" spans="1:2" x14ac:dyDescent="0.3">
      <c r="A2515">
        <v>6.7</v>
      </c>
      <c r="B2515">
        <v>117</v>
      </c>
    </row>
    <row r="2516" spans="1:2" x14ac:dyDescent="0.3">
      <c r="A2516">
        <v>6.8</v>
      </c>
      <c r="B2516">
        <v>93</v>
      </c>
    </row>
    <row r="2517" spans="1:2" x14ac:dyDescent="0.3">
      <c r="A2517">
        <v>6.5</v>
      </c>
      <c r="B2517">
        <v>115</v>
      </c>
    </row>
    <row r="2518" spans="1:2" x14ac:dyDescent="0.3">
      <c r="A2518">
        <v>5.9</v>
      </c>
      <c r="B2518">
        <v>85</v>
      </c>
    </row>
    <row r="2519" spans="1:2" x14ac:dyDescent="0.3">
      <c r="A2519">
        <v>5.5</v>
      </c>
      <c r="B2519">
        <v>88</v>
      </c>
    </row>
    <row r="2520" spans="1:2" x14ac:dyDescent="0.3">
      <c r="A2520">
        <v>3.6</v>
      </c>
      <c r="B2520">
        <v>112</v>
      </c>
    </row>
    <row r="2521" spans="1:2" x14ac:dyDescent="0.3">
      <c r="A2521">
        <v>3.3</v>
      </c>
      <c r="B2521">
        <v>86</v>
      </c>
    </row>
    <row r="2522" spans="1:2" x14ac:dyDescent="0.3">
      <c r="A2522">
        <v>7.4</v>
      </c>
      <c r="B2522">
        <v>86</v>
      </c>
    </row>
    <row r="2523" spans="1:2" x14ac:dyDescent="0.3">
      <c r="A2523">
        <v>6.7</v>
      </c>
      <c r="B2523">
        <v>137</v>
      </c>
    </row>
    <row r="2524" spans="1:2" x14ac:dyDescent="0.3">
      <c r="A2524">
        <v>3</v>
      </c>
      <c r="B2524">
        <v>90</v>
      </c>
    </row>
    <row r="2525" spans="1:2" x14ac:dyDescent="0.3">
      <c r="A2525">
        <v>7.6</v>
      </c>
      <c r="B2525">
        <v>107</v>
      </c>
    </row>
    <row r="2526" spans="1:2" x14ac:dyDescent="0.3">
      <c r="A2526">
        <v>6.4</v>
      </c>
      <c r="B2526">
        <v>98</v>
      </c>
    </row>
    <row r="2527" spans="1:2" x14ac:dyDescent="0.3">
      <c r="A2527">
        <v>6.9</v>
      </c>
      <c r="B2527">
        <v>84</v>
      </c>
    </row>
    <row r="2528" spans="1:2" x14ac:dyDescent="0.3">
      <c r="A2528">
        <v>6.6</v>
      </c>
      <c r="B2528">
        <v>139</v>
      </c>
    </row>
    <row r="2529" spans="1:2" x14ac:dyDescent="0.3">
      <c r="A2529">
        <v>5.5</v>
      </c>
      <c r="B2529">
        <v>127</v>
      </c>
    </row>
    <row r="2530" spans="1:2" x14ac:dyDescent="0.3">
      <c r="A2530">
        <v>6.6</v>
      </c>
      <c r="B2530">
        <v>150</v>
      </c>
    </row>
    <row r="2531" spans="1:2" x14ac:dyDescent="0.3">
      <c r="A2531">
        <v>5.2</v>
      </c>
      <c r="B2531">
        <v>132</v>
      </c>
    </row>
    <row r="2532" spans="1:2" x14ac:dyDescent="0.3">
      <c r="A2532">
        <v>4.0999999999999996</v>
      </c>
      <c r="B2532">
        <v>115</v>
      </c>
    </row>
    <row r="2533" spans="1:2" x14ac:dyDescent="0.3">
      <c r="A2533">
        <v>6.8</v>
      </c>
      <c r="B2533">
        <v>186</v>
      </c>
    </row>
    <row r="2534" spans="1:2" x14ac:dyDescent="0.3">
      <c r="A2534">
        <v>6.5</v>
      </c>
      <c r="B2534">
        <v>90</v>
      </c>
    </row>
    <row r="2535" spans="1:2" x14ac:dyDescent="0.3">
      <c r="A2535">
        <v>7.6</v>
      </c>
      <c r="B2535">
        <v>134</v>
      </c>
    </row>
    <row r="2536" spans="1:2" x14ac:dyDescent="0.3">
      <c r="A2536">
        <v>7.4</v>
      </c>
      <c r="B2536">
        <v>101</v>
      </c>
    </row>
    <row r="2537" spans="1:2" x14ac:dyDescent="0.3">
      <c r="A2537">
        <v>7.7</v>
      </c>
      <c r="B2537">
        <v>97</v>
      </c>
    </row>
    <row r="2538" spans="1:2" x14ac:dyDescent="0.3">
      <c r="A2538">
        <v>7.1</v>
      </c>
      <c r="B2538">
        <v>107</v>
      </c>
    </row>
    <row r="2539" spans="1:2" x14ac:dyDescent="0.3">
      <c r="A2539">
        <v>6.3</v>
      </c>
      <c r="B2539">
        <v>99</v>
      </c>
    </row>
    <row r="2540" spans="1:2" x14ac:dyDescent="0.3">
      <c r="A2540">
        <v>7.6</v>
      </c>
      <c r="B2540">
        <v>124</v>
      </c>
    </row>
    <row r="2541" spans="1:2" x14ac:dyDescent="0.3">
      <c r="A2541">
        <v>8</v>
      </c>
      <c r="B2541">
        <v>110</v>
      </c>
    </row>
    <row r="2542" spans="1:2" x14ac:dyDescent="0.3">
      <c r="A2542">
        <v>7.3</v>
      </c>
      <c r="B2542">
        <v>178</v>
      </c>
    </row>
    <row r="2543" spans="1:2" x14ac:dyDescent="0.3">
      <c r="A2543">
        <v>7.6</v>
      </c>
      <c r="B2543">
        <v>125</v>
      </c>
    </row>
    <row r="2544" spans="1:2" x14ac:dyDescent="0.3">
      <c r="A2544">
        <v>7.8</v>
      </c>
      <c r="B2544">
        <v>121</v>
      </c>
    </row>
    <row r="2545" spans="1:2" x14ac:dyDescent="0.3">
      <c r="A2545">
        <v>6.5</v>
      </c>
      <c r="B2545">
        <v>100</v>
      </c>
    </row>
    <row r="2546" spans="1:2" x14ac:dyDescent="0.3">
      <c r="A2546">
        <v>6.4</v>
      </c>
      <c r="B2546">
        <v>115</v>
      </c>
    </row>
    <row r="2547" spans="1:2" x14ac:dyDescent="0.3">
      <c r="A2547">
        <v>8</v>
      </c>
      <c r="B2547">
        <v>108</v>
      </c>
    </row>
    <row r="2548" spans="1:2" x14ac:dyDescent="0.3">
      <c r="A2548">
        <v>4.8</v>
      </c>
      <c r="B2548">
        <v>117</v>
      </c>
    </row>
    <row r="2549" spans="1:2" x14ac:dyDescent="0.3">
      <c r="A2549">
        <v>7.8</v>
      </c>
      <c r="B2549">
        <v>220</v>
      </c>
    </row>
    <row r="2550" spans="1:2" x14ac:dyDescent="0.3">
      <c r="A2550">
        <v>5.9</v>
      </c>
      <c r="B2550">
        <v>112</v>
      </c>
    </row>
    <row r="2551" spans="1:2" x14ac:dyDescent="0.3">
      <c r="A2551">
        <v>5.4</v>
      </c>
      <c r="B2551">
        <v>99</v>
      </c>
    </row>
    <row r="2552" spans="1:2" x14ac:dyDescent="0.3">
      <c r="A2552">
        <v>3.3</v>
      </c>
      <c r="B2552">
        <v>109</v>
      </c>
    </row>
    <row r="2553" spans="1:2" x14ac:dyDescent="0.3">
      <c r="A2553">
        <v>8.1999999999999993</v>
      </c>
      <c r="B2553">
        <v>83</v>
      </c>
    </row>
    <row r="2554" spans="1:2" x14ac:dyDescent="0.3">
      <c r="A2554">
        <v>6.6</v>
      </c>
      <c r="B2554">
        <v>107</v>
      </c>
    </row>
    <row r="2555" spans="1:2" x14ac:dyDescent="0.3">
      <c r="A2555">
        <v>5.4</v>
      </c>
      <c r="B2555">
        <v>102</v>
      </c>
    </row>
    <row r="2556" spans="1:2" x14ac:dyDescent="0.3">
      <c r="A2556">
        <v>6.4</v>
      </c>
      <c r="B2556">
        <v>100</v>
      </c>
    </row>
    <row r="2557" spans="1:2" x14ac:dyDescent="0.3">
      <c r="A2557">
        <v>4.8</v>
      </c>
      <c r="B2557">
        <v>97</v>
      </c>
    </row>
    <row r="2558" spans="1:2" x14ac:dyDescent="0.3">
      <c r="A2558">
        <v>5.9</v>
      </c>
      <c r="B2558">
        <v>92</v>
      </c>
    </row>
    <row r="2559" spans="1:2" x14ac:dyDescent="0.3">
      <c r="A2559">
        <v>5.5</v>
      </c>
      <c r="B2559">
        <v>84</v>
      </c>
    </row>
    <row r="2560" spans="1:2" x14ac:dyDescent="0.3">
      <c r="A2560">
        <v>7.9</v>
      </c>
      <c r="B2560">
        <v>86</v>
      </c>
    </row>
    <row r="2561" spans="1:2" x14ac:dyDescent="0.3">
      <c r="A2561">
        <v>4.9000000000000004</v>
      </c>
      <c r="B2561">
        <v>120</v>
      </c>
    </row>
    <row r="2562" spans="1:2" x14ac:dyDescent="0.3">
      <c r="A2562">
        <v>7.2</v>
      </c>
      <c r="B2562">
        <v>89</v>
      </c>
    </row>
    <row r="2563" spans="1:2" x14ac:dyDescent="0.3">
      <c r="A2563">
        <v>6.6</v>
      </c>
      <c r="B2563">
        <v>117</v>
      </c>
    </row>
    <row r="2564" spans="1:2" x14ac:dyDescent="0.3">
      <c r="A2564">
        <v>6.7</v>
      </c>
      <c r="B2564">
        <v>97</v>
      </c>
    </row>
    <row r="2565" spans="1:2" x14ac:dyDescent="0.3">
      <c r="A2565">
        <v>5.3</v>
      </c>
      <c r="B2565">
        <v>91</v>
      </c>
    </row>
    <row r="2566" spans="1:2" x14ac:dyDescent="0.3">
      <c r="A2566">
        <v>7.2</v>
      </c>
      <c r="B2566">
        <v>100</v>
      </c>
    </row>
    <row r="2567" spans="1:2" x14ac:dyDescent="0.3">
      <c r="A2567">
        <v>5.0999999999999996</v>
      </c>
      <c r="B2567">
        <v>72</v>
      </c>
    </row>
    <row r="2568" spans="1:2" x14ac:dyDescent="0.3">
      <c r="A2568">
        <v>5.6</v>
      </c>
      <c r="B2568">
        <v>84</v>
      </c>
    </row>
    <row r="2569" spans="1:2" x14ac:dyDescent="0.3">
      <c r="A2569">
        <v>7.6</v>
      </c>
      <c r="B2569">
        <v>126</v>
      </c>
    </row>
    <row r="2570" spans="1:2" x14ac:dyDescent="0.3">
      <c r="A2570">
        <v>3.1</v>
      </c>
      <c r="B2570">
        <v>108</v>
      </c>
    </row>
    <row r="2571" spans="1:2" x14ac:dyDescent="0.3">
      <c r="A2571">
        <v>7.2</v>
      </c>
      <c r="B2571">
        <v>112</v>
      </c>
    </row>
    <row r="2572" spans="1:2" x14ac:dyDescent="0.3">
      <c r="A2572">
        <v>5.7</v>
      </c>
      <c r="B2572">
        <v>90</v>
      </c>
    </row>
    <row r="2573" spans="1:2" x14ac:dyDescent="0.3">
      <c r="A2573">
        <v>5.2</v>
      </c>
      <c r="B2573">
        <v>91</v>
      </c>
    </row>
    <row r="2574" spans="1:2" x14ac:dyDescent="0.3">
      <c r="A2574">
        <v>7.7</v>
      </c>
      <c r="B2574">
        <v>135</v>
      </c>
    </row>
    <row r="2575" spans="1:2" x14ac:dyDescent="0.3">
      <c r="A2575">
        <v>7</v>
      </c>
      <c r="B2575">
        <v>141</v>
      </c>
    </row>
    <row r="2576" spans="1:2" x14ac:dyDescent="0.3">
      <c r="A2576">
        <v>3.6</v>
      </c>
      <c r="B2576">
        <v>104</v>
      </c>
    </row>
    <row r="2577" spans="1:2" x14ac:dyDescent="0.3">
      <c r="A2577">
        <v>4.9000000000000004</v>
      </c>
      <c r="B2577">
        <v>118</v>
      </c>
    </row>
    <row r="2578" spans="1:2" x14ac:dyDescent="0.3">
      <c r="A2578">
        <v>6</v>
      </c>
      <c r="B2578">
        <v>82</v>
      </c>
    </row>
    <row r="2579" spans="1:2" x14ac:dyDescent="0.3">
      <c r="A2579">
        <v>6.6</v>
      </c>
      <c r="B2579">
        <v>95</v>
      </c>
    </row>
    <row r="2580" spans="1:2" x14ac:dyDescent="0.3">
      <c r="A2580">
        <v>6.8</v>
      </c>
      <c r="B2580">
        <v>94</v>
      </c>
    </row>
    <row r="2581" spans="1:2" x14ac:dyDescent="0.3">
      <c r="A2581">
        <v>7.2</v>
      </c>
      <c r="B2581">
        <v>99</v>
      </c>
    </row>
    <row r="2582" spans="1:2" x14ac:dyDescent="0.3">
      <c r="A2582">
        <v>7.2</v>
      </c>
      <c r="B2582">
        <v>121</v>
      </c>
    </row>
    <row r="2583" spans="1:2" x14ac:dyDescent="0.3">
      <c r="A2583">
        <v>2.8</v>
      </c>
      <c r="B2583">
        <v>84</v>
      </c>
    </row>
    <row r="2584" spans="1:2" x14ac:dyDescent="0.3">
      <c r="A2584">
        <v>6.6</v>
      </c>
      <c r="B2584">
        <v>93</v>
      </c>
    </row>
    <row r="2585" spans="1:2" x14ac:dyDescent="0.3">
      <c r="A2585">
        <v>6.7</v>
      </c>
      <c r="B2585">
        <v>93</v>
      </c>
    </row>
    <row r="2586" spans="1:2" x14ac:dyDescent="0.3">
      <c r="A2586">
        <v>7</v>
      </c>
      <c r="B2586">
        <v>120</v>
      </c>
    </row>
    <row r="2587" spans="1:2" x14ac:dyDescent="0.3">
      <c r="A2587">
        <v>4.4000000000000004</v>
      </c>
      <c r="B2587">
        <v>112</v>
      </c>
    </row>
    <row r="2588" spans="1:2" x14ac:dyDescent="0.3">
      <c r="A2588">
        <v>7.1</v>
      </c>
      <c r="B2588">
        <v>107</v>
      </c>
    </row>
    <row r="2589" spans="1:2" x14ac:dyDescent="0.3">
      <c r="A2589">
        <v>6.2</v>
      </c>
      <c r="B2589">
        <v>112</v>
      </c>
    </row>
    <row r="2590" spans="1:2" x14ac:dyDescent="0.3">
      <c r="A2590">
        <v>7.3</v>
      </c>
      <c r="B2590">
        <v>96</v>
      </c>
    </row>
    <row r="2591" spans="1:2" x14ac:dyDescent="0.3">
      <c r="A2591">
        <v>5.0999999999999996</v>
      </c>
      <c r="B2591">
        <v>91</v>
      </c>
    </row>
    <row r="2592" spans="1:2" x14ac:dyDescent="0.3">
      <c r="A2592">
        <v>8.1</v>
      </c>
      <c r="B2592">
        <v>105</v>
      </c>
    </row>
    <row r="2593" spans="1:2" x14ac:dyDescent="0.3">
      <c r="A2593">
        <v>6.7</v>
      </c>
      <c r="B2593">
        <v>125</v>
      </c>
    </row>
    <row r="2594" spans="1:2" x14ac:dyDescent="0.3">
      <c r="A2594">
        <v>6.6</v>
      </c>
      <c r="B2594">
        <v>102</v>
      </c>
    </row>
    <row r="2595" spans="1:2" x14ac:dyDescent="0.3">
      <c r="A2595">
        <v>4.5</v>
      </c>
      <c r="B2595">
        <v>87</v>
      </c>
    </row>
    <row r="2596" spans="1:2" x14ac:dyDescent="0.3">
      <c r="A2596">
        <v>8.1</v>
      </c>
      <c r="B2596">
        <v>118</v>
      </c>
    </row>
    <row r="2597" spans="1:2" x14ac:dyDescent="0.3">
      <c r="A2597">
        <v>6.6</v>
      </c>
      <c r="B2597">
        <v>115</v>
      </c>
    </row>
    <row r="2598" spans="1:2" x14ac:dyDescent="0.3">
      <c r="A2598">
        <v>6.5</v>
      </c>
      <c r="B2598">
        <v>91</v>
      </c>
    </row>
    <row r="2599" spans="1:2" x14ac:dyDescent="0.3">
      <c r="A2599">
        <v>5.9</v>
      </c>
      <c r="B2599">
        <v>88</v>
      </c>
    </row>
    <row r="2600" spans="1:2" x14ac:dyDescent="0.3">
      <c r="A2600">
        <v>6.6</v>
      </c>
      <c r="B2600">
        <v>127</v>
      </c>
    </row>
    <row r="2601" spans="1:2" x14ac:dyDescent="0.3">
      <c r="A2601">
        <v>6.5</v>
      </c>
      <c r="B2601">
        <v>94</v>
      </c>
    </row>
    <row r="2602" spans="1:2" x14ac:dyDescent="0.3">
      <c r="A2602">
        <v>7.3</v>
      </c>
      <c r="B2602">
        <v>90</v>
      </c>
    </row>
    <row r="2603" spans="1:2" x14ac:dyDescent="0.3">
      <c r="A2603">
        <v>7.5</v>
      </c>
      <c r="B2603">
        <v>102</v>
      </c>
    </row>
    <row r="2604" spans="1:2" x14ac:dyDescent="0.3">
      <c r="A2604">
        <v>5.9</v>
      </c>
      <c r="B2604">
        <v>117</v>
      </c>
    </row>
    <row r="2605" spans="1:2" x14ac:dyDescent="0.3">
      <c r="A2605">
        <v>7.4</v>
      </c>
      <c r="B2605">
        <v>109</v>
      </c>
    </row>
    <row r="2606" spans="1:2" x14ac:dyDescent="0.3">
      <c r="A2606">
        <v>6.9</v>
      </c>
      <c r="B2606">
        <v>121</v>
      </c>
    </row>
    <row r="2607" spans="1:2" x14ac:dyDescent="0.3">
      <c r="A2607">
        <v>7.9</v>
      </c>
      <c r="B2607">
        <v>100</v>
      </c>
    </row>
    <row r="2608" spans="1:2" x14ac:dyDescent="0.3">
      <c r="A2608">
        <v>8.4</v>
      </c>
      <c r="B2608">
        <v>109</v>
      </c>
    </row>
    <row r="2609" spans="1:2" x14ac:dyDescent="0.3">
      <c r="A2609">
        <v>8</v>
      </c>
      <c r="B2609">
        <v>101</v>
      </c>
    </row>
    <row r="2610" spans="1:2" x14ac:dyDescent="0.3">
      <c r="A2610">
        <v>6</v>
      </c>
      <c r="B2610">
        <v>106</v>
      </c>
    </row>
    <row r="2611" spans="1:2" x14ac:dyDescent="0.3">
      <c r="A2611">
        <v>7.3</v>
      </c>
      <c r="B2611">
        <v>94</v>
      </c>
    </row>
    <row r="2612" spans="1:2" x14ac:dyDescent="0.3">
      <c r="A2612">
        <v>6.8</v>
      </c>
      <c r="B2612">
        <v>140</v>
      </c>
    </row>
    <row r="2613" spans="1:2" x14ac:dyDescent="0.3">
      <c r="A2613">
        <v>7.8</v>
      </c>
      <c r="B2613">
        <v>132</v>
      </c>
    </row>
    <row r="2614" spans="1:2" x14ac:dyDescent="0.3">
      <c r="A2614">
        <v>5.7</v>
      </c>
      <c r="B2614">
        <v>99</v>
      </c>
    </row>
    <row r="2615" spans="1:2" x14ac:dyDescent="0.3">
      <c r="A2615">
        <v>6.1</v>
      </c>
      <c r="B2615">
        <v>90</v>
      </c>
    </row>
    <row r="2616" spans="1:2" x14ac:dyDescent="0.3">
      <c r="A2616">
        <v>8.1</v>
      </c>
      <c r="B2616">
        <v>105</v>
      </c>
    </row>
    <row r="2617" spans="1:2" x14ac:dyDescent="0.3">
      <c r="A2617">
        <v>6.1</v>
      </c>
      <c r="B2617">
        <v>108</v>
      </c>
    </row>
    <row r="2618" spans="1:2" x14ac:dyDescent="0.3">
      <c r="A2618">
        <v>7.5</v>
      </c>
      <c r="B2618">
        <v>69</v>
      </c>
    </row>
    <row r="2619" spans="1:2" x14ac:dyDescent="0.3">
      <c r="A2619">
        <v>6.2</v>
      </c>
      <c r="B2619">
        <v>148</v>
      </c>
    </row>
    <row r="2620" spans="1:2" x14ac:dyDescent="0.3">
      <c r="A2620">
        <v>6.2</v>
      </c>
      <c r="B2620">
        <v>118</v>
      </c>
    </row>
    <row r="2621" spans="1:2" x14ac:dyDescent="0.3">
      <c r="A2621">
        <v>7.9</v>
      </c>
      <c r="B2621">
        <v>132</v>
      </c>
    </row>
    <row r="2622" spans="1:2" x14ac:dyDescent="0.3">
      <c r="A2622">
        <v>7.4</v>
      </c>
      <c r="B2622">
        <v>130</v>
      </c>
    </row>
    <row r="2623" spans="1:2" x14ac:dyDescent="0.3">
      <c r="A2623">
        <v>6.6</v>
      </c>
      <c r="B2623">
        <v>95</v>
      </c>
    </row>
    <row r="2624" spans="1:2" x14ac:dyDescent="0.3">
      <c r="A2624">
        <v>7.3</v>
      </c>
      <c r="B2624">
        <v>80</v>
      </c>
    </row>
    <row r="2625" spans="1:2" x14ac:dyDescent="0.3">
      <c r="A2625">
        <v>7.5</v>
      </c>
      <c r="B2625">
        <v>94</v>
      </c>
    </row>
    <row r="2626" spans="1:2" x14ac:dyDescent="0.3">
      <c r="A2626">
        <v>5.6</v>
      </c>
      <c r="B2626">
        <v>122</v>
      </c>
    </row>
    <row r="2627" spans="1:2" x14ac:dyDescent="0.3">
      <c r="A2627">
        <v>7.3</v>
      </c>
      <c r="B2627">
        <v>102</v>
      </c>
    </row>
    <row r="2628" spans="1:2" x14ac:dyDescent="0.3">
      <c r="A2628">
        <v>6.4</v>
      </c>
      <c r="B2628">
        <v>116</v>
      </c>
    </row>
    <row r="2629" spans="1:2" x14ac:dyDescent="0.3">
      <c r="A2629">
        <v>5</v>
      </c>
      <c r="B2629">
        <v>78</v>
      </c>
    </row>
    <row r="2630" spans="1:2" x14ac:dyDescent="0.3">
      <c r="A2630">
        <v>5.4</v>
      </c>
      <c r="B2630">
        <v>114</v>
      </c>
    </row>
    <row r="2631" spans="1:2" x14ac:dyDescent="0.3">
      <c r="A2631">
        <v>8.1999999999999993</v>
      </c>
      <c r="B2631">
        <v>112</v>
      </c>
    </row>
    <row r="2632" spans="1:2" x14ac:dyDescent="0.3">
      <c r="A2632">
        <v>7.1</v>
      </c>
      <c r="B2632">
        <v>110</v>
      </c>
    </row>
    <row r="2633" spans="1:2" x14ac:dyDescent="0.3">
      <c r="A2633">
        <v>5.3</v>
      </c>
      <c r="B2633">
        <v>104</v>
      </c>
    </row>
    <row r="2634" spans="1:2" x14ac:dyDescent="0.3">
      <c r="A2634">
        <v>6.5</v>
      </c>
      <c r="B2634">
        <v>81</v>
      </c>
    </row>
    <row r="2635" spans="1:2" x14ac:dyDescent="0.3">
      <c r="A2635">
        <v>6.2</v>
      </c>
      <c r="B2635">
        <v>154</v>
      </c>
    </row>
    <row r="2636" spans="1:2" x14ac:dyDescent="0.3">
      <c r="A2636">
        <v>6.4</v>
      </c>
      <c r="B2636">
        <v>102</v>
      </c>
    </row>
    <row r="2637" spans="1:2" x14ac:dyDescent="0.3">
      <c r="A2637">
        <v>7.2</v>
      </c>
      <c r="B2637">
        <v>89</v>
      </c>
    </row>
    <row r="2638" spans="1:2" x14ac:dyDescent="0.3">
      <c r="A2638">
        <v>6.9</v>
      </c>
      <c r="B2638">
        <v>132</v>
      </c>
    </row>
    <row r="2639" spans="1:2" x14ac:dyDescent="0.3">
      <c r="A2639">
        <v>5.7</v>
      </c>
      <c r="B2639">
        <v>103</v>
      </c>
    </row>
    <row r="2640" spans="1:2" x14ac:dyDescent="0.3">
      <c r="A2640">
        <v>7.7</v>
      </c>
      <c r="B2640">
        <v>93</v>
      </c>
    </row>
    <row r="2641" spans="1:2" x14ac:dyDescent="0.3">
      <c r="A2641">
        <v>5.4</v>
      </c>
      <c r="B2641">
        <v>93</v>
      </c>
    </row>
    <row r="2642" spans="1:2" x14ac:dyDescent="0.3">
      <c r="A2642">
        <v>5.6</v>
      </c>
      <c r="B2642">
        <v>96</v>
      </c>
    </row>
    <row r="2643" spans="1:2" x14ac:dyDescent="0.3">
      <c r="A2643">
        <v>7.7</v>
      </c>
      <c r="B2643">
        <v>89</v>
      </c>
    </row>
    <row r="2644" spans="1:2" x14ac:dyDescent="0.3">
      <c r="A2644">
        <v>5.0999999999999996</v>
      </c>
      <c r="B2644">
        <v>92</v>
      </c>
    </row>
    <row r="2645" spans="1:2" x14ac:dyDescent="0.3">
      <c r="A2645">
        <v>6.8</v>
      </c>
      <c r="B2645">
        <v>97</v>
      </c>
    </row>
    <row r="2646" spans="1:2" x14ac:dyDescent="0.3">
      <c r="A2646">
        <v>8.4</v>
      </c>
      <c r="B2646">
        <v>93</v>
      </c>
    </row>
    <row r="2647" spans="1:2" x14ac:dyDescent="0.3">
      <c r="A2647">
        <v>4.9000000000000004</v>
      </c>
      <c r="B2647">
        <v>89</v>
      </c>
    </row>
    <row r="2648" spans="1:2" x14ac:dyDescent="0.3">
      <c r="A2648">
        <v>7.1</v>
      </c>
      <c r="B2648">
        <v>144</v>
      </c>
    </row>
    <row r="2649" spans="1:2" x14ac:dyDescent="0.3">
      <c r="A2649">
        <v>6.6</v>
      </c>
      <c r="B2649">
        <v>123</v>
      </c>
    </row>
    <row r="2650" spans="1:2" x14ac:dyDescent="0.3">
      <c r="A2650">
        <v>6.1</v>
      </c>
      <c r="B2650">
        <v>93</v>
      </c>
    </row>
    <row r="2651" spans="1:2" x14ac:dyDescent="0.3">
      <c r="A2651">
        <v>4.0999999999999996</v>
      </c>
      <c r="B2651">
        <v>133</v>
      </c>
    </row>
    <row r="2652" spans="1:2" x14ac:dyDescent="0.3">
      <c r="A2652">
        <v>5.8</v>
      </c>
      <c r="B2652">
        <v>121</v>
      </c>
    </row>
    <row r="2653" spans="1:2" x14ac:dyDescent="0.3">
      <c r="A2653">
        <v>8.1</v>
      </c>
      <c r="B2653">
        <v>102</v>
      </c>
    </row>
    <row r="2654" spans="1:2" x14ac:dyDescent="0.3">
      <c r="A2654">
        <v>7.6</v>
      </c>
      <c r="B2654">
        <v>99</v>
      </c>
    </row>
    <row r="2655" spans="1:2" x14ac:dyDescent="0.3">
      <c r="A2655">
        <v>7.8</v>
      </c>
      <c r="B2655">
        <v>98</v>
      </c>
    </row>
    <row r="2656" spans="1:2" x14ac:dyDescent="0.3">
      <c r="A2656">
        <v>4.5999999999999996</v>
      </c>
      <c r="B2656">
        <v>118</v>
      </c>
    </row>
    <row r="2657" spans="1:2" x14ac:dyDescent="0.3">
      <c r="A2657">
        <v>6</v>
      </c>
      <c r="B2657">
        <v>104</v>
      </c>
    </row>
    <row r="2658" spans="1:2" x14ac:dyDescent="0.3">
      <c r="A2658">
        <v>7</v>
      </c>
      <c r="B2658">
        <v>109</v>
      </c>
    </row>
    <row r="2659" spans="1:2" x14ac:dyDescent="0.3">
      <c r="A2659">
        <v>6.7</v>
      </c>
      <c r="B2659">
        <v>115</v>
      </c>
    </row>
    <row r="2660" spans="1:2" x14ac:dyDescent="0.3">
      <c r="A2660">
        <v>6.4</v>
      </c>
      <c r="B2660">
        <v>92</v>
      </c>
    </row>
    <row r="2661" spans="1:2" x14ac:dyDescent="0.3">
      <c r="A2661">
        <v>7.2</v>
      </c>
      <c r="B2661">
        <v>91</v>
      </c>
    </row>
    <row r="2662" spans="1:2" x14ac:dyDescent="0.3">
      <c r="A2662">
        <v>7.4</v>
      </c>
      <c r="B2662">
        <v>94</v>
      </c>
    </row>
    <row r="2663" spans="1:2" x14ac:dyDescent="0.3">
      <c r="A2663">
        <v>4.8</v>
      </c>
      <c r="B2663">
        <v>93</v>
      </c>
    </row>
    <row r="2664" spans="1:2" x14ac:dyDescent="0.3">
      <c r="A2664">
        <v>4</v>
      </c>
      <c r="B2664">
        <v>100</v>
      </c>
    </row>
    <row r="2665" spans="1:2" x14ac:dyDescent="0.3">
      <c r="A2665">
        <v>6.2</v>
      </c>
      <c r="B2665">
        <v>293</v>
      </c>
    </row>
    <row r="2666" spans="1:2" x14ac:dyDescent="0.3">
      <c r="A2666">
        <v>7.7</v>
      </c>
      <c r="B2666">
        <v>137</v>
      </c>
    </row>
    <row r="2667" spans="1:2" x14ac:dyDescent="0.3">
      <c r="A2667">
        <v>6.7</v>
      </c>
      <c r="B2667">
        <v>93</v>
      </c>
    </row>
    <row r="2668" spans="1:2" x14ac:dyDescent="0.3">
      <c r="A2668">
        <v>7.9</v>
      </c>
      <c r="B2668">
        <v>123</v>
      </c>
    </row>
    <row r="2669" spans="1:2" x14ac:dyDescent="0.3">
      <c r="A2669">
        <v>7.9</v>
      </c>
      <c r="B2669">
        <v>119</v>
      </c>
    </row>
    <row r="2670" spans="1:2" x14ac:dyDescent="0.3">
      <c r="A2670">
        <v>5.5</v>
      </c>
      <c r="B2670">
        <v>107</v>
      </c>
    </row>
    <row r="2671" spans="1:2" x14ac:dyDescent="0.3">
      <c r="A2671">
        <v>6.2</v>
      </c>
      <c r="B2671">
        <v>106</v>
      </c>
    </row>
    <row r="2672" spans="1:2" x14ac:dyDescent="0.3">
      <c r="A2672">
        <v>5.0999999999999996</v>
      </c>
      <c r="B2672">
        <v>109</v>
      </c>
    </row>
    <row r="2673" spans="1:2" x14ac:dyDescent="0.3">
      <c r="A2673">
        <v>4.0999999999999996</v>
      </c>
      <c r="B2673">
        <v>81</v>
      </c>
    </row>
    <row r="2674" spans="1:2" x14ac:dyDescent="0.3">
      <c r="A2674">
        <v>6.7</v>
      </c>
      <c r="B2674">
        <v>95</v>
      </c>
    </row>
    <row r="2675" spans="1:2" x14ac:dyDescent="0.3">
      <c r="A2675">
        <v>4.7</v>
      </c>
      <c r="B2675">
        <v>86</v>
      </c>
    </row>
    <row r="2676" spans="1:2" x14ac:dyDescent="0.3">
      <c r="A2676">
        <v>6.4</v>
      </c>
      <c r="B2676">
        <v>113</v>
      </c>
    </row>
    <row r="2677" spans="1:2" x14ac:dyDescent="0.3">
      <c r="A2677">
        <v>6.3</v>
      </c>
      <c r="B2677">
        <v>122</v>
      </c>
    </row>
    <row r="2678" spans="1:2" x14ac:dyDescent="0.3">
      <c r="A2678">
        <v>5.5</v>
      </c>
      <c r="B2678">
        <v>90</v>
      </c>
    </row>
    <row r="2679" spans="1:2" x14ac:dyDescent="0.3">
      <c r="A2679">
        <v>7.3</v>
      </c>
      <c r="B2679">
        <v>108</v>
      </c>
    </row>
    <row r="2680" spans="1:2" x14ac:dyDescent="0.3">
      <c r="A2680">
        <v>6.3</v>
      </c>
      <c r="B2680">
        <v>113</v>
      </c>
    </row>
    <row r="2681" spans="1:2" x14ac:dyDescent="0.3">
      <c r="A2681">
        <v>4.9000000000000004</v>
      </c>
      <c r="B2681">
        <v>110</v>
      </c>
    </row>
    <row r="2682" spans="1:2" x14ac:dyDescent="0.3">
      <c r="A2682">
        <v>7.6</v>
      </c>
      <c r="B2682">
        <v>109</v>
      </c>
    </row>
    <row r="2683" spans="1:2" x14ac:dyDescent="0.3">
      <c r="A2683">
        <v>6</v>
      </c>
      <c r="B2683">
        <v>110</v>
      </c>
    </row>
    <row r="2684" spans="1:2" x14ac:dyDescent="0.3">
      <c r="A2684">
        <v>6.2</v>
      </c>
      <c r="B2684">
        <v>101</v>
      </c>
    </row>
    <row r="2685" spans="1:2" x14ac:dyDescent="0.3">
      <c r="A2685">
        <v>6.8</v>
      </c>
      <c r="B2685">
        <v>97</v>
      </c>
    </row>
    <row r="2686" spans="1:2" x14ac:dyDescent="0.3">
      <c r="A2686">
        <v>4.5</v>
      </c>
      <c r="B2686">
        <v>172</v>
      </c>
    </row>
    <row r="2687" spans="1:2" x14ac:dyDescent="0.3">
      <c r="A2687">
        <v>5.7</v>
      </c>
      <c r="B2687">
        <v>104</v>
      </c>
    </row>
    <row r="2688" spans="1:2" x14ac:dyDescent="0.3">
      <c r="A2688">
        <v>8.4</v>
      </c>
      <c r="B2688">
        <v>99</v>
      </c>
    </row>
    <row r="2689" spans="1:2" x14ac:dyDescent="0.3">
      <c r="A2689">
        <v>4.5999999999999996</v>
      </c>
      <c r="B2689">
        <v>129</v>
      </c>
    </row>
    <row r="2690" spans="1:2" x14ac:dyDescent="0.3">
      <c r="A2690">
        <v>6.2</v>
      </c>
      <c r="B2690">
        <v>91</v>
      </c>
    </row>
    <row r="2691" spans="1:2" x14ac:dyDescent="0.3">
      <c r="A2691">
        <v>7</v>
      </c>
      <c r="B2691">
        <v>100</v>
      </c>
    </row>
    <row r="2692" spans="1:2" x14ac:dyDescent="0.3">
      <c r="A2692">
        <v>6.9</v>
      </c>
      <c r="B2692">
        <v>111</v>
      </c>
    </row>
    <row r="2693" spans="1:2" x14ac:dyDescent="0.3">
      <c r="A2693">
        <v>6.1</v>
      </c>
      <c r="B2693">
        <v>114</v>
      </c>
    </row>
    <row r="2694" spans="1:2" x14ac:dyDescent="0.3">
      <c r="A2694">
        <v>6.7</v>
      </c>
      <c r="B2694">
        <v>86</v>
      </c>
    </row>
    <row r="2695" spans="1:2" x14ac:dyDescent="0.3">
      <c r="A2695">
        <v>5.6</v>
      </c>
      <c r="B2695">
        <v>107</v>
      </c>
    </row>
    <row r="2696" spans="1:2" x14ac:dyDescent="0.3">
      <c r="A2696">
        <v>6.6</v>
      </c>
      <c r="B2696">
        <v>90</v>
      </c>
    </row>
    <row r="2697" spans="1:2" x14ac:dyDescent="0.3">
      <c r="A2697">
        <v>6.4</v>
      </c>
      <c r="B2697">
        <v>120</v>
      </c>
    </row>
    <row r="2698" spans="1:2" x14ac:dyDescent="0.3">
      <c r="A2698">
        <v>2.8</v>
      </c>
      <c r="B2698">
        <v>134</v>
      </c>
    </row>
    <row r="2699" spans="1:2" x14ac:dyDescent="0.3">
      <c r="A2699">
        <v>5.4</v>
      </c>
      <c r="B2699">
        <v>110</v>
      </c>
    </row>
    <row r="2700" spans="1:2" x14ac:dyDescent="0.3">
      <c r="A2700">
        <v>5</v>
      </c>
      <c r="B2700">
        <v>132</v>
      </c>
    </row>
    <row r="2701" spans="1:2" x14ac:dyDescent="0.3">
      <c r="A2701">
        <v>5.0999999999999996</v>
      </c>
      <c r="B2701">
        <v>94</v>
      </c>
    </row>
    <row r="2702" spans="1:2" x14ac:dyDescent="0.3">
      <c r="A2702">
        <v>8</v>
      </c>
      <c r="B2702">
        <v>113</v>
      </c>
    </row>
    <row r="2703" spans="1:2" x14ac:dyDescent="0.3">
      <c r="A2703">
        <v>5.9</v>
      </c>
      <c r="B2703">
        <v>104</v>
      </c>
    </row>
    <row r="2704" spans="1:2" x14ac:dyDescent="0.3">
      <c r="A2704">
        <v>7.5</v>
      </c>
      <c r="B2704">
        <v>103</v>
      </c>
    </row>
    <row r="2705" spans="1:2" x14ac:dyDescent="0.3">
      <c r="A2705">
        <v>8.1999999999999993</v>
      </c>
      <c r="B2705">
        <v>106</v>
      </c>
    </row>
    <row r="2706" spans="1:2" x14ac:dyDescent="0.3">
      <c r="A2706">
        <v>7</v>
      </c>
      <c r="B2706">
        <v>125</v>
      </c>
    </row>
    <row r="2707" spans="1:2" x14ac:dyDescent="0.3">
      <c r="A2707">
        <v>6.6</v>
      </c>
      <c r="B2707">
        <v>109</v>
      </c>
    </row>
    <row r="2708" spans="1:2" x14ac:dyDescent="0.3">
      <c r="A2708">
        <v>6.7</v>
      </c>
      <c r="B2708">
        <v>200</v>
      </c>
    </row>
    <row r="2709" spans="1:2" x14ac:dyDescent="0.3">
      <c r="A2709">
        <v>5.5</v>
      </c>
      <c r="B2709">
        <v>112</v>
      </c>
    </row>
    <row r="2710" spans="1:2" x14ac:dyDescent="0.3">
      <c r="A2710">
        <v>4.9000000000000004</v>
      </c>
      <c r="B2710">
        <v>116</v>
      </c>
    </row>
    <row r="2711" spans="1:2" x14ac:dyDescent="0.3">
      <c r="A2711">
        <v>6.9</v>
      </c>
      <c r="B2711">
        <v>120</v>
      </c>
    </row>
    <row r="2712" spans="1:2" x14ac:dyDescent="0.3">
      <c r="A2712">
        <v>7.4</v>
      </c>
      <c r="B2712">
        <v>107</v>
      </c>
    </row>
    <row r="2713" spans="1:2" x14ac:dyDescent="0.3">
      <c r="A2713">
        <v>5.6</v>
      </c>
      <c r="B2713">
        <v>107</v>
      </c>
    </row>
    <row r="2714" spans="1:2" x14ac:dyDescent="0.3">
      <c r="A2714">
        <v>8</v>
      </c>
      <c r="B2714">
        <v>81</v>
      </c>
    </row>
    <row r="2715" spans="1:2" x14ac:dyDescent="0.3">
      <c r="A2715">
        <v>5.3</v>
      </c>
      <c r="B2715">
        <v>101</v>
      </c>
    </row>
    <row r="2716" spans="1:2" x14ac:dyDescent="0.3">
      <c r="A2716">
        <v>6.2</v>
      </c>
      <c r="B2716">
        <v>122</v>
      </c>
    </row>
    <row r="2717" spans="1:2" x14ac:dyDescent="0.3">
      <c r="A2717">
        <v>5.3</v>
      </c>
      <c r="B2717">
        <v>97</v>
      </c>
    </row>
    <row r="2718" spans="1:2" x14ac:dyDescent="0.3">
      <c r="A2718">
        <v>6.6</v>
      </c>
      <c r="B2718">
        <v>92</v>
      </c>
    </row>
    <row r="2719" spans="1:2" x14ac:dyDescent="0.3">
      <c r="A2719">
        <v>7.2</v>
      </c>
      <c r="B2719">
        <v>110</v>
      </c>
    </row>
    <row r="2720" spans="1:2" x14ac:dyDescent="0.3">
      <c r="A2720">
        <v>4.5999999999999996</v>
      </c>
      <c r="B2720">
        <v>86</v>
      </c>
    </row>
    <row r="2721" spans="1:2" x14ac:dyDescent="0.3">
      <c r="A2721">
        <v>7.5</v>
      </c>
      <c r="B2721">
        <v>91</v>
      </c>
    </row>
    <row r="2722" spans="1:2" x14ac:dyDescent="0.3">
      <c r="A2722">
        <v>6.5</v>
      </c>
      <c r="B2722">
        <v>100</v>
      </c>
    </row>
    <row r="2723" spans="1:2" x14ac:dyDescent="0.3">
      <c r="A2723">
        <v>7.6</v>
      </c>
      <c r="B2723">
        <v>111</v>
      </c>
    </row>
    <row r="2724" spans="1:2" x14ac:dyDescent="0.3">
      <c r="A2724">
        <v>6.2</v>
      </c>
      <c r="B2724">
        <v>89</v>
      </c>
    </row>
    <row r="2725" spans="1:2" x14ac:dyDescent="0.3">
      <c r="A2725">
        <v>8</v>
      </c>
      <c r="B2725">
        <v>84</v>
      </c>
    </row>
    <row r="2726" spans="1:2" x14ac:dyDescent="0.3">
      <c r="A2726">
        <v>5.5</v>
      </c>
      <c r="B2726">
        <v>98</v>
      </c>
    </row>
    <row r="2727" spans="1:2" x14ac:dyDescent="0.3">
      <c r="A2727">
        <v>6.3</v>
      </c>
      <c r="B2727">
        <v>95</v>
      </c>
    </row>
    <row r="2728" spans="1:2" x14ac:dyDescent="0.3">
      <c r="A2728">
        <v>7.2</v>
      </c>
      <c r="B2728">
        <v>100</v>
      </c>
    </row>
    <row r="2729" spans="1:2" x14ac:dyDescent="0.3">
      <c r="A2729">
        <v>7.9</v>
      </c>
      <c r="B2729">
        <v>109</v>
      </c>
    </row>
    <row r="2730" spans="1:2" x14ac:dyDescent="0.3">
      <c r="A2730">
        <v>6.7</v>
      </c>
      <c r="B2730">
        <v>118</v>
      </c>
    </row>
    <row r="2731" spans="1:2" x14ac:dyDescent="0.3">
      <c r="A2731">
        <v>5.3</v>
      </c>
      <c r="B2731">
        <v>88</v>
      </c>
    </row>
    <row r="2732" spans="1:2" x14ac:dyDescent="0.3">
      <c r="A2732">
        <v>6.3</v>
      </c>
      <c r="B2732">
        <v>86</v>
      </c>
    </row>
    <row r="2733" spans="1:2" x14ac:dyDescent="0.3">
      <c r="A2733">
        <v>6.5</v>
      </c>
      <c r="B2733">
        <v>118</v>
      </c>
    </row>
    <row r="2734" spans="1:2" x14ac:dyDescent="0.3">
      <c r="A2734">
        <v>5.6</v>
      </c>
      <c r="B2734">
        <v>125</v>
      </c>
    </row>
    <row r="2735" spans="1:2" x14ac:dyDescent="0.3">
      <c r="A2735">
        <v>7</v>
      </c>
      <c r="B2735">
        <v>125</v>
      </c>
    </row>
    <row r="2736" spans="1:2" x14ac:dyDescent="0.3">
      <c r="A2736">
        <v>8.3000000000000007</v>
      </c>
      <c r="B2736">
        <v>94</v>
      </c>
    </row>
    <row r="2737" spans="1:2" x14ac:dyDescent="0.3">
      <c r="A2737">
        <v>7.2</v>
      </c>
      <c r="B2737">
        <v>113</v>
      </c>
    </row>
    <row r="2738" spans="1:2" x14ac:dyDescent="0.3">
      <c r="A2738">
        <v>6.8</v>
      </c>
      <c r="B2738">
        <v>104</v>
      </c>
    </row>
    <row r="2739" spans="1:2" x14ac:dyDescent="0.3">
      <c r="A2739">
        <v>6.4</v>
      </c>
      <c r="B2739">
        <v>95</v>
      </c>
    </row>
    <row r="2740" spans="1:2" x14ac:dyDescent="0.3">
      <c r="A2740">
        <v>6.9</v>
      </c>
      <c r="B2740">
        <v>102</v>
      </c>
    </row>
    <row r="2741" spans="1:2" x14ac:dyDescent="0.3">
      <c r="A2741">
        <v>8</v>
      </c>
      <c r="B2741">
        <v>104</v>
      </c>
    </row>
    <row r="2742" spans="1:2" x14ac:dyDescent="0.3">
      <c r="A2742">
        <v>6.2</v>
      </c>
      <c r="B2742">
        <v>120</v>
      </c>
    </row>
    <row r="2743" spans="1:2" x14ac:dyDescent="0.3">
      <c r="A2743">
        <v>6.4</v>
      </c>
      <c r="B2743">
        <v>95</v>
      </c>
    </row>
    <row r="2744" spans="1:2" x14ac:dyDescent="0.3">
      <c r="A2744">
        <v>5.6</v>
      </c>
      <c r="B2744">
        <v>118</v>
      </c>
    </row>
    <row r="2745" spans="1:2" x14ac:dyDescent="0.3">
      <c r="A2745">
        <v>6.1</v>
      </c>
      <c r="B2745">
        <v>193</v>
      </c>
    </row>
    <row r="2746" spans="1:2" x14ac:dyDescent="0.3">
      <c r="A2746">
        <v>6</v>
      </c>
      <c r="B2746">
        <v>97</v>
      </c>
    </row>
    <row r="2747" spans="1:2" x14ac:dyDescent="0.3">
      <c r="A2747">
        <v>5.0999999999999996</v>
      </c>
      <c r="B2747">
        <v>98</v>
      </c>
    </row>
    <row r="2748" spans="1:2" x14ac:dyDescent="0.3">
      <c r="A2748">
        <v>4.5</v>
      </c>
      <c r="B2748">
        <v>103</v>
      </c>
    </row>
    <row r="2749" spans="1:2" x14ac:dyDescent="0.3">
      <c r="A2749">
        <v>5.9</v>
      </c>
      <c r="B2749">
        <v>161</v>
      </c>
    </row>
    <row r="2750" spans="1:2" x14ac:dyDescent="0.3">
      <c r="A2750">
        <v>6</v>
      </c>
      <c r="B2750">
        <v>120</v>
      </c>
    </row>
    <row r="2751" spans="1:2" x14ac:dyDescent="0.3">
      <c r="A2751">
        <v>5.8</v>
      </c>
      <c r="B2751">
        <v>97</v>
      </c>
    </row>
    <row r="2752" spans="1:2" x14ac:dyDescent="0.3">
      <c r="A2752">
        <v>6.1</v>
      </c>
      <c r="B2752">
        <v>145</v>
      </c>
    </row>
    <row r="2753" spans="1:2" x14ac:dyDescent="0.3">
      <c r="A2753">
        <v>4.9000000000000004</v>
      </c>
      <c r="B2753">
        <v>126</v>
      </c>
    </row>
    <row r="2754" spans="1:2" x14ac:dyDescent="0.3">
      <c r="A2754">
        <v>5.7</v>
      </c>
      <c r="B2754">
        <v>121</v>
      </c>
    </row>
    <row r="2755" spans="1:2" x14ac:dyDescent="0.3">
      <c r="A2755">
        <v>7.1</v>
      </c>
      <c r="B2755">
        <v>117</v>
      </c>
    </row>
    <row r="2756" spans="1:2" x14ac:dyDescent="0.3">
      <c r="A2756">
        <v>6.6</v>
      </c>
      <c r="B2756">
        <v>98</v>
      </c>
    </row>
    <row r="2757" spans="1:2" x14ac:dyDescent="0.3">
      <c r="A2757">
        <v>8.1</v>
      </c>
      <c r="B2757">
        <v>109</v>
      </c>
    </row>
    <row r="2758" spans="1:2" x14ac:dyDescent="0.3">
      <c r="A2758">
        <v>5.7</v>
      </c>
      <c r="B2758">
        <v>95</v>
      </c>
    </row>
    <row r="2759" spans="1:2" x14ac:dyDescent="0.3">
      <c r="A2759">
        <v>6.8</v>
      </c>
      <c r="B2759">
        <v>109</v>
      </c>
    </row>
    <row r="2760" spans="1:2" x14ac:dyDescent="0.3">
      <c r="A2760">
        <v>7.5</v>
      </c>
      <c r="B2760">
        <v>96</v>
      </c>
    </row>
    <row r="2761" spans="1:2" x14ac:dyDescent="0.3">
      <c r="A2761">
        <v>6.2</v>
      </c>
      <c r="B2761">
        <v>101</v>
      </c>
    </row>
    <row r="2762" spans="1:2" x14ac:dyDescent="0.3">
      <c r="A2762">
        <v>8.3000000000000007</v>
      </c>
      <c r="B2762">
        <v>107</v>
      </c>
    </row>
    <row r="2763" spans="1:2" x14ac:dyDescent="0.3">
      <c r="A2763">
        <v>7.4</v>
      </c>
      <c r="B2763">
        <v>119</v>
      </c>
    </row>
    <row r="2764" spans="1:2" x14ac:dyDescent="0.3">
      <c r="A2764">
        <v>8</v>
      </c>
      <c r="B2764">
        <v>100</v>
      </c>
    </row>
    <row r="2765" spans="1:2" x14ac:dyDescent="0.3">
      <c r="A2765">
        <v>6.9</v>
      </c>
      <c r="B2765">
        <v>98</v>
      </c>
    </row>
    <row r="2766" spans="1:2" x14ac:dyDescent="0.3">
      <c r="A2766">
        <v>6.9</v>
      </c>
      <c r="B2766">
        <v>92</v>
      </c>
    </row>
    <row r="2767" spans="1:2" x14ac:dyDescent="0.3">
      <c r="A2767">
        <v>9.5</v>
      </c>
      <c r="B2767">
        <v>90</v>
      </c>
    </row>
    <row r="2768" spans="1:2" x14ac:dyDescent="0.3">
      <c r="A2768">
        <v>5.5</v>
      </c>
      <c r="B2768">
        <v>90</v>
      </c>
    </row>
    <row r="2769" spans="1:2" x14ac:dyDescent="0.3">
      <c r="A2769">
        <v>5.7</v>
      </c>
      <c r="B2769">
        <v>153</v>
      </c>
    </row>
    <row r="2770" spans="1:2" x14ac:dyDescent="0.3">
      <c r="A2770">
        <v>7.2</v>
      </c>
      <c r="B2770">
        <v>124</v>
      </c>
    </row>
    <row r="2771" spans="1:2" x14ac:dyDescent="0.3">
      <c r="A2771">
        <v>6.9</v>
      </c>
      <c r="B2771">
        <v>82</v>
      </c>
    </row>
    <row r="2772" spans="1:2" x14ac:dyDescent="0.3">
      <c r="A2772">
        <v>5.5</v>
      </c>
      <c r="B2772">
        <v>107</v>
      </c>
    </row>
    <row r="2773" spans="1:2" x14ac:dyDescent="0.3">
      <c r="A2773">
        <v>5.9</v>
      </c>
      <c r="B2773">
        <v>97</v>
      </c>
    </row>
    <row r="2774" spans="1:2" x14ac:dyDescent="0.3">
      <c r="A2774">
        <v>7.7</v>
      </c>
      <c r="B2774">
        <v>80</v>
      </c>
    </row>
    <row r="2775" spans="1:2" x14ac:dyDescent="0.3">
      <c r="A2775">
        <v>5.2</v>
      </c>
      <c r="B2775">
        <v>85</v>
      </c>
    </row>
    <row r="2776" spans="1:2" x14ac:dyDescent="0.3">
      <c r="A2776">
        <v>7.1</v>
      </c>
      <c r="B2776">
        <v>97</v>
      </c>
    </row>
    <row r="2777" spans="1:2" x14ac:dyDescent="0.3">
      <c r="A2777">
        <v>6.6</v>
      </c>
      <c r="B2777">
        <v>109</v>
      </c>
    </row>
    <row r="2778" spans="1:2" x14ac:dyDescent="0.3">
      <c r="A2778">
        <v>5.5</v>
      </c>
      <c r="B2778">
        <v>104</v>
      </c>
    </row>
    <row r="2779" spans="1:2" x14ac:dyDescent="0.3">
      <c r="A2779">
        <v>7.7</v>
      </c>
      <c r="B2779">
        <v>140</v>
      </c>
    </row>
    <row r="2780" spans="1:2" x14ac:dyDescent="0.3">
      <c r="A2780">
        <v>5.4</v>
      </c>
      <c r="B2780">
        <v>90</v>
      </c>
    </row>
    <row r="2781" spans="1:2" x14ac:dyDescent="0.3">
      <c r="A2781">
        <v>6.7</v>
      </c>
      <c r="B2781">
        <v>130</v>
      </c>
    </row>
    <row r="2782" spans="1:2" x14ac:dyDescent="0.3">
      <c r="A2782">
        <v>5</v>
      </c>
      <c r="B2782">
        <v>98</v>
      </c>
    </row>
    <row r="2783" spans="1:2" x14ac:dyDescent="0.3">
      <c r="A2783">
        <v>6.4</v>
      </c>
      <c r="B2783">
        <v>101</v>
      </c>
    </row>
    <row r="2784" spans="1:2" x14ac:dyDescent="0.3">
      <c r="A2784">
        <v>6.6</v>
      </c>
      <c r="B2784">
        <v>114</v>
      </c>
    </row>
    <row r="2785" spans="1:2" x14ac:dyDescent="0.3">
      <c r="A2785">
        <v>5.9</v>
      </c>
      <c r="B2785">
        <v>100</v>
      </c>
    </row>
    <row r="2786" spans="1:2" x14ac:dyDescent="0.3">
      <c r="A2786">
        <v>5.7</v>
      </c>
      <c r="B2786">
        <v>85</v>
      </c>
    </row>
    <row r="2787" spans="1:2" x14ac:dyDescent="0.3">
      <c r="A2787">
        <v>4.5</v>
      </c>
      <c r="B2787">
        <v>103</v>
      </c>
    </row>
    <row r="2788" spans="1:2" x14ac:dyDescent="0.3">
      <c r="A2788">
        <v>3.7</v>
      </c>
      <c r="B2788">
        <v>100</v>
      </c>
    </row>
    <row r="2789" spans="1:2" x14ac:dyDescent="0.3">
      <c r="A2789">
        <v>5</v>
      </c>
      <c r="B2789">
        <v>114</v>
      </c>
    </row>
    <row r="2790" spans="1:2" x14ac:dyDescent="0.3">
      <c r="A2790">
        <v>4.5999999999999996</v>
      </c>
      <c r="B2790">
        <v>97</v>
      </c>
    </row>
    <row r="2791" spans="1:2" x14ac:dyDescent="0.3">
      <c r="A2791">
        <v>6.5</v>
      </c>
      <c r="B2791">
        <v>116</v>
      </c>
    </row>
    <row r="2792" spans="1:2" x14ac:dyDescent="0.3">
      <c r="A2792">
        <v>4.9000000000000004</v>
      </c>
      <c r="B2792">
        <v>96</v>
      </c>
    </row>
    <row r="2793" spans="1:2" x14ac:dyDescent="0.3">
      <c r="A2793">
        <v>6</v>
      </c>
      <c r="B2793">
        <v>98</v>
      </c>
    </row>
    <row r="2794" spans="1:2" x14ac:dyDescent="0.3">
      <c r="A2794">
        <v>6.9</v>
      </c>
      <c r="B2794">
        <v>105</v>
      </c>
    </row>
    <row r="2795" spans="1:2" x14ac:dyDescent="0.3">
      <c r="A2795">
        <v>5.7</v>
      </c>
      <c r="B2795">
        <v>123</v>
      </c>
    </row>
    <row r="2796" spans="1:2" x14ac:dyDescent="0.3">
      <c r="A2796">
        <v>6.7</v>
      </c>
      <c r="B2796">
        <v>93</v>
      </c>
    </row>
    <row r="2797" spans="1:2" x14ac:dyDescent="0.3">
      <c r="A2797">
        <v>6.9</v>
      </c>
      <c r="B2797">
        <v>97</v>
      </c>
    </row>
    <row r="2798" spans="1:2" x14ac:dyDescent="0.3">
      <c r="A2798">
        <v>5.5</v>
      </c>
      <c r="B2798">
        <v>122</v>
      </c>
    </row>
    <row r="2799" spans="1:2" x14ac:dyDescent="0.3">
      <c r="A2799">
        <v>4.4000000000000004</v>
      </c>
      <c r="B2799">
        <v>101</v>
      </c>
    </row>
    <row r="2800" spans="1:2" x14ac:dyDescent="0.3">
      <c r="A2800">
        <v>5.4</v>
      </c>
      <c r="B2800">
        <v>100</v>
      </c>
    </row>
    <row r="2801" spans="1:2" x14ac:dyDescent="0.3">
      <c r="A2801">
        <v>7</v>
      </c>
      <c r="B2801">
        <v>129</v>
      </c>
    </row>
    <row r="2802" spans="1:2" x14ac:dyDescent="0.3">
      <c r="A2802">
        <v>5.4</v>
      </c>
      <c r="B2802">
        <v>81</v>
      </c>
    </row>
    <row r="2803" spans="1:2" x14ac:dyDescent="0.3">
      <c r="A2803">
        <v>5.4</v>
      </c>
      <c r="B2803">
        <v>96</v>
      </c>
    </row>
    <row r="2804" spans="1:2" x14ac:dyDescent="0.3">
      <c r="A2804">
        <v>8</v>
      </c>
      <c r="B2804">
        <v>84</v>
      </c>
    </row>
    <row r="2805" spans="1:2" x14ac:dyDescent="0.3">
      <c r="A2805">
        <v>7.6</v>
      </c>
      <c r="B2805">
        <v>110</v>
      </c>
    </row>
    <row r="2806" spans="1:2" x14ac:dyDescent="0.3">
      <c r="A2806">
        <v>5.9</v>
      </c>
      <c r="B2806">
        <v>130</v>
      </c>
    </row>
    <row r="2807" spans="1:2" x14ac:dyDescent="0.3">
      <c r="A2807">
        <v>6.6</v>
      </c>
      <c r="B2807">
        <v>84</v>
      </c>
    </row>
    <row r="2808" spans="1:2" x14ac:dyDescent="0.3">
      <c r="A2808">
        <v>6.7</v>
      </c>
      <c r="B2808">
        <v>106</v>
      </c>
    </row>
    <row r="2809" spans="1:2" x14ac:dyDescent="0.3">
      <c r="A2809">
        <v>3.9</v>
      </c>
      <c r="B2809">
        <v>76</v>
      </c>
    </row>
    <row r="2810" spans="1:2" x14ac:dyDescent="0.3">
      <c r="A2810">
        <v>5.7</v>
      </c>
      <c r="B2810">
        <v>99</v>
      </c>
    </row>
    <row r="2811" spans="1:2" x14ac:dyDescent="0.3">
      <c r="A2811">
        <v>6.7</v>
      </c>
      <c r="B2811">
        <v>96</v>
      </c>
    </row>
    <row r="2812" spans="1:2" x14ac:dyDescent="0.3">
      <c r="A2812">
        <v>6.5</v>
      </c>
      <c r="B2812">
        <v>104</v>
      </c>
    </row>
    <row r="2813" spans="1:2" x14ac:dyDescent="0.3">
      <c r="A2813">
        <v>6.8</v>
      </c>
      <c r="B2813">
        <v>108</v>
      </c>
    </row>
    <row r="2814" spans="1:2" x14ac:dyDescent="0.3">
      <c r="A2814">
        <v>6.3</v>
      </c>
      <c r="B2814">
        <v>108</v>
      </c>
    </row>
    <row r="2815" spans="1:2" x14ac:dyDescent="0.3">
      <c r="A2815">
        <v>7.3</v>
      </c>
      <c r="B2815">
        <v>87</v>
      </c>
    </row>
    <row r="2816" spans="1:2" x14ac:dyDescent="0.3">
      <c r="A2816">
        <v>6.9</v>
      </c>
      <c r="B2816">
        <v>89</v>
      </c>
    </row>
    <row r="2817" spans="1:2" x14ac:dyDescent="0.3">
      <c r="A2817">
        <v>7</v>
      </c>
      <c r="B2817">
        <v>97</v>
      </c>
    </row>
    <row r="2818" spans="1:2" x14ac:dyDescent="0.3">
      <c r="A2818">
        <v>6.5</v>
      </c>
      <c r="B2818">
        <v>106</v>
      </c>
    </row>
    <row r="2819" spans="1:2" x14ac:dyDescent="0.3">
      <c r="A2819">
        <v>3.6</v>
      </c>
      <c r="B2819">
        <v>100</v>
      </c>
    </row>
    <row r="2820" spans="1:2" x14ac:dyDescent="0.3">
      <c r="A2820">
        <v>7.7</v>
      </c>
      <c r="B2820">
        <v>89</v>
      </c>
    </row>
    <row r="2821" spans="1:2" x14ac:dyDescent="0.3">
      <c r="A2821">
        <v>7.7</v>
      </c>
      <c r="B2821">
        <v>95</v>
      </c>
    </row>
    <row r="2822" spans="1:2" x14ac:dyDescent="0.3">
      <c r="A2822">
        <v>5.9</v>
      </c>
      <c r="B2822">
        <v>97</v>
      </c>
    </row>
    <row r="2823" spans="1:2" x14ac:dyDescent="0.3">
      <c r="A2823">
        <v>6.8</v>
      </c>
      <c r="B2823">
        <v>94</v>
      </c>
    </row>
    <row r="2824" spans="1:2" x14ac:dyDescent="0.3">
      <c r="A2824">
        <v>7.4</v>
      </c>
      <c r="B2824">
        <v>103</v>
      </c>
    </row>
    <row r="2825" spans="1:2" x14ac:dyDescent="0.3">
      <c r="A2825">
        <v>5.0999999999999996</v>
      </c>
      <c r="B2825">
        <v>95</v>
      </c>
    </row>
    <row r="2826" spans="1:2" x14ac:dyDescent="0.3">
      <c r="A2826">
        <v>9.1</v>
      </c>
      <c r="B2826">
        <v>101</v>
      </c>
    </row>
    <row r="2827" spans="1:2" x14ac:dyDescent="0.3">
      <c r="A2827">
        <v>7.4</v>
      </c>
      <c r="B2827">
        <v>101</v>
      </c>
    </row>
    <row r="2828" spans="1:2" x14ac:dyDescent="0.3">
      <c r="A2828">
        <v>7.2</v>
      </c>
      <c r="B2828">
        <v>82</v>
      </c>
    </row>
    <row r="2829" spans="1:2" x14ac:dyDescent="0.3">
      <c r="A2829">
        <v>6</v>
      </c>
      <c r="B2829">
        <v>74</v>
      </c>
    </row>
    <row r="2830" spans="1:2" x14ac:dyDescent="0.3">
      <c r="A2830">
        <v>7.4</v>
      </c>
      <c r="B2830">
        <v>130</v>
      </c>
    </row>
    <row r="2831" spans="1:2" x14ac:dyDescent="0.3">
      <c r="A2831">
        <v>8.3000000000000007</v>
      </c>
      <c r="B2831">
        <v>112</v>
      </c>
    </row>
    <row r="2832" spans="1:2" x14ac:dyDescent="0.3">
      <c r="A2832">
        <v>8.1</v>
      </c>
      <c r="B2832">
        <v>96</v>
      </c>
    </row>
    <row r="2833" spans="1:2" x14ac:dyDescent="0.3">
      <c r="A2833">
        <v>6.3</v>
      </c>
      <c r="B2833">
        <v>89</v>
      </c>
    </row>
    <row r="2834" spans="1:2" x14ac:dyDescent="0.3">
      <c r="A2834">
        <v>7.3</v>
      </c>
      <c r="B2834">
        <v>121</v>
      </c>
    </row>
    <row r="2835" spans="1:2" x14ac:dyDescent="0.3">
      <c r="A2835">
        <v>3.6</v>
      </c>
      <c r="B2835">
        <v>85</v>
      </c>
    </row>
    <row r="2836" spans="1:2" x14ac:dyDescent="0.3">
      <c r="A2836">
        <v>1.6</v>
      </c>
      <c r="B2836">
        <v>120</v>
      </c>
    </row>
    <row r="2837" spans="1:2" x14ac:dyDescent="0.3">
      <c r="A2837">
        <v>8</v>
      </c>
      <c r="B2837">
        <v>83</v>
      </c>
    </row>
    <row r="2838" spans="1:2" x14ac:dyDescent="0.3">
      <c r="A2838">
        <v>6.2</v>
      </c>
      <c r="B2838">
        <v>120</v>
      </c>
    </row>
    <row r="2839" spans="1:2" x14ac:dyDescent="0.3">
      <c r="A2839">
        <v>9</v>
      </c>
      <c r="B2839">
        <v>111</v>
      </c>
    </row>
    <row r="2840" spans="1:2" x14ac:dyDescent="0.3">
      <c r="A2840">
        <v>6.1</v>
      </c>
      <c r="B2840">
        <v>100</v>
      </c>
    </row>
    <row r="2841" spans="1:2" x14ac:dyDescent="0.3">
      <c r="A2841">
        <v>5.7</v>
      </c>
      <c r="B2841">
        <v>89</v>
      </c>
    </row>
    <row r="2842" spans="1:2" x14ac:dyDescent="0.3">
      <c r="A2842">
        <v>6.8</v>
      </c>
      <c r="B2842">
        <v>115</v>
      </c>
    </row>
    <row r="2843" spans="1:2" x14ac:dyDescent="0.3">
      <c r="A2843">
        <v>5.5</v>
      </c>
      <c r="B2843">
        <v>135</v>
      </c>
    </row>
    <row r="2844" spans="1:2" x14ac:dyDescent="0.3">
      <c r="A2844">
        <v>6.8</v>
      </c>
      <c r="B2844">
        <v>92</v>
      </c>
    </row>
    <row r="2845" spans="1:2" x14ac:dyDescent="0.3">
      <c r="A2845">
        <v>7.3</v>
      </c>
      <c r="B2845">
        <v>120</v>
      </c>
    </row>
    <row r="2846" spans="1:2" x14ac:dyDescent="0.3">
      <c r="A2846">
        <v>6.1</v>
      </c>
      <c r="B2846">
        <v>97</v>
      </c>
    </row>
    <row r="2847" spans="1:2" x14ac:dyDescent="0.3">
      <c r="A2847">
        <v>7.2</v>
      </c>
      <c r="B2847">
        <v>135</v>
      </c>
    </row>
    <row r="2848" spans="1:2" x14ac:dyDescent="0.3">
      <c r="A2848">
        <v>5.9</v>
      </c>
      <c r="B2848">
        <v>93</v>
      </c>
    </row>
    <row r="2849" spans="1:2" x14ac:dyDescent="0.3">
      <c r="A2849">
        <v>6.1</v>
      </c>
      <c r="B2849">
        <v>118</v>
      </c>
    </row>
    <row r="2850" spans="1:2" x14ac:dyDescent="0.3">
      <c r="A2850">
        <v>6.8</v>
      </c>
      <c r="B2850">
        <v>97</v>
      </c>
    </row>
    <row r="2851" spans="1:2" x14ac:dyDescent="0.3">
      <c r="A2851">
        <v>7.7</v>
      </c>
      <c r="B2851">
        <v>98</v>
      </c>
    </row>
    <row r="2852" spans="1:2" x14ac:dyDescent="0.3">
      <c r="A2852">
        <v>4.9000000000000004</v>
      </c>
      <c r="B2852">
        <v>98</v>
      </c>
    </row>
    <row r="2853" spans="1:2" x14ac:dyDescent="0.3">
      <c r="A2853">
        <v>6.1</v>
      </c>
      <c r="B2853">
        <v>101</v>
      </c>
    </row>
    <row r="2854" spans="1:2" x14ac:dyDescent="0.3">
      <c r="A2854">
        <v>2.5</v>
      </c>
      <c r="B2854">
        <v>132</v>
      </c>
    </row>
    <row r="2855" spans="1:2" x14ac:dyDescent="0.3">
      <c r="A2855">
        <v>6.1</v>
      </c>
      <c r="B2855">
        <v>106</v>
      </c>
    </row>
    <row r="2856" spans="1:2" x14ac:dyDescent="0.3">
      <c r="A2856">
        <v>5.9</v>
      </c>
      <c r="B2856">
        <v>87</v>
      </c>
    </row>
    <row r="2857" spans="1:2" x14ac:dyDescent="0.3">
      <c r="A2857">
        <v>5.7</v>
      </c>
      <c r="B2857">
        <v>98</v>
      </c>
    </row>
    <row r="2858" spans="1:2" x14ac:dyDescent="0.3">
      <c r="A2858">
        <v>5.6</v>
      </c>
      <c r="B2858">
        <v>96</v>
      </c>
    </row>
    <row r="2859" spans="1:2" x14ac:dyDescent="0.3">
      <c r="A2859">
        <v>7.2</v>
      </c>
      <c r="B2859">
        <v>104</v>
      </c>
    </row>
    <row r="2860" spans="1:2" x14ac:dyDescent="0.3">
      <c r="A2860">
        <v>7.7</v>
      </c>
      <c r="B2860">
        <v>93</v>
      </c>
    </row>
    <row r="2861" spans="1:2" x14ac:dyDescent="0.3">
      <c r="A2861">
        <v>7.8</v>
      </c>
      <c r="B2861">
        <v>95</v>
      </c>
    </row>
    <row r="2862" spans="1:2" x14ac:dyDescent="0.3">
      <c r="A2862">
        <v>6.1</v>
      </c>
      <c r="B2862">
        <v>89</v>
      </c>
    </row>
    <row r="2863" spans="1:2" x14ac:dyDescent="0.3">
      <c r="A2863">
        <v>5.8</v>
      </c>
      <c r="B2863">
        <v>107</v>
      </c>
    </row>
    <row r="2864" spans="1:2" x14ac:dyDescent="0.3">
      <c r="A2864">
        <v>6.5</v>
      </c>
      <c r="B2864">
        <v>85</v>
      </c>
    </row>
    <row r="2865" spans="1:2" x14ac:dyDescent="0.3">
      <c r="A2865">
        <v>7.9</v>
      </c>
      <c r="B2865">
        <v>93</v>
      </c>
    </row>
    <row r="2866" spans="1:2" x14ac:dyDescent="0.3">
      <c r="A2866">
        <v>6.3</v>
      </c>
      <c r="B2866">
        <v>103</v>
      </c>
    </row>
    <row r="2867" spans="1:2" x14ac:dyDescent="0.3">
      <c r="A2867">
        <v>3.8</v>
      </c>
      <c r="B2867">
        <v>111</v>
      </c>
    </row>
    <row r="2868" spans="1:2" x14ac:dyDescent="0.3">
      <c r="A2868">
        <v>8.3000000000000007</v>
      </c>
      <c r="B2868">
        <v>86</v>
      </c>
    </row>
    <row r="2869" spans="1:2" x14ac:dyDescent="0.3">
      <c r="A2869">
        <v>6.4</v>
      </c>
      <c r="B2869">
        <v>90</v>
      </c>
    </row>
    <row r="2870" spans="1:2" x14ac:dyDescent="0.3">
      <c r="A2870">
        <v>6.7</v>
      </c>
      <c r="B2870">
        <v>82</v>
      </c>
    </row>
    <row r="2871" spans="1:2" x14ac:dyDescent="0.3">
      <c r="A2871">
        <v>6.1</v>
      </c>
      <c r="B2871">
        <v>83</v>
      </c>
    </row>
    <row r="2872" spans="1:2" x14ac:dyDescent="0.3">
      <c r="A2872">
        <v>8.1</v>
      </c>
      <c r="B2872">
        <v>86</v>
      </c>
    </row>
    <row r="2873" spans="1:2" x14ac:dyDescent="0.3">
      <c r="A2873">
        <v>6</v>
      </c>
      <c r="B2873">
        <v>91</v>
      </c>
    </row>
    <row r="2874" spans="1:2" x14ac:dyDescent="0.3">
      <c r="A2874">
        <v>5.8</v>
      </c>
      <c r="B2874">
        <v>90</v>
      </c>
    </row>
    <row r="2875" spans="1:2" x14ac:dyDescent="0.3">
      <c r="A2875">
        <v>5.6</v>
      </c>
      <c r="B2875">
        <v>90</v>
      </c>
    </row>
    <row r="2876" spans="1:2" x14ac:dyDescent="0.3">
      <c r="A2876">
        <v>6.1</v>
      </c>
      <c r="B2876">
        <v>93</v>
      </c>
    </row>
    <row r="2877" spans="1:2" x14ac:dyDescent="0.3">
      <c r="A2877">
        <v>5.9</v>
      </c>
      <c r="B2877">
        <v>104</v>
      </c>
    </row>
    <row r="2878" spans="1:2" x14ac:dyDescent="0.3">
      <c r="A2878">
        <v>7.3</v>
      </c>
      <c r="B2878">
        <v>85</v>
      </c>
    </row>
    <row r="2879" spans="1:2" x14ac:dyDescent="0.3">
      <c r="A2879">
        <v>6.8</v>
      </c>
      <c r="B2879">
        <v>135</v>
      </c>
    </row>
    <row r="2880" spans="1:2" x14ac:dyDescent="0.3">
      <c r="A2880">
        <v>5.7</v>
      </c>
      <c r="B2880">
        <v>144</v>
      </c>
    </row>
    <row r="2881" spans="1:2" x14ac:dyDescent="0.3">
      <c r="A2881">
        <v>7.3</v>
      </c>
      <c r="B2881">
        <v>98</v>
      </c>
    </row>
    <row r="2882" spans="1:2" x14ac:dyDescent="0.3">
      <c r="A2882">
        <v>6.3</v>
      </c>
      <c r="B2882">
        <v>117</v>
      </c>
    </row>
    <row r="2883" spans="1:2" x14ac:dyDescent="0.3">
      <c r="A2883">
        <v>5.9</v>
      </c>
      <c r="B2883">
        <v>127</v>
      </c>
    </row>
    <row r="2884" spans="1:2" x14ac:dyDescent="0.3">
      <c r="A2884">
        <v>7.1</v>
      </c>
      <c r="B2884">
        <v>98</v>
      </c>
    </row>
    <row r="2885" spans="1:2" x14ac:dyDescent="0.3">
      <c r="A2885">
        <v>7.1</v>
      </c>
      <c r="B2885">
        <v>197</v>
      </c>
    </row>
    <row r="2886" spans="1:2" x14ac:dyDescent="0.3">
      <c r="A2886">
        <v>8</v>
      </c>
      <c r="B2886">
        <v>104</v>
      </c>
    </row>
    <row r="2887" spans="1:2" x14ac:dyDescent="0.3">
      <c r="A2887">
        <v>5.0999999999999996</v>
      </c>
      <c r="B2887">
        <v>130</v>
      </c>
    </row>
    <row r="2888" spans="1:2" x14ac:dyDescent="0.3">
      <c r="A2888">
        <v>7.1</v>
      </c>
      <c r="B2888">
        <v>176</v>
      </c>
    </row>
    <row r="2889" spans="1:2" x14ac:dyDescent="0.3">
      <c r="A2889">
        <v>6.5</v>
      </c>
      <c r="B2889">
        <v>116</v>
      </c>
    </row>
    <row r="2890" spans="1:2" x14ac:dyDescent="0.3">
      <c r="A2890">
        <v>4.5</v>
      </c>
      <c r="B2890">
        <v>88</v>
      </c>
    </row>
    <row r="2891" spans="1:2" x14ac:dyDescent="0.3">
      <c r="A2891">
        <v>6.6</v>
      </c>
      <c r="B2891">
        <v>106</v>
      </c>
    </row>
    <row r="2892" spans="1:2" x14ac:dyDescent="0.3">
      <c r="A2892">
        <v>4.3</v>
      </c>
      <c r="B2892">
        <v>181</v>
      </c>
    </row>
    <row r="2893" spans="1:2" x14ac:dyDescent="0.3">
      <c r="A2893">
        <v>6.7</v>
      </c>
      <c r="B2893">
        <v>130</v>
      </c>
    </row>
    <row r="2894" spans="1:2" x14ac:dyDescent="0.3">
      <c r="A2894">
        <v>6.8</v>
      </c>
      <c r="B2894">
        <v>123</v>
      </c>
    </row>
    <row r="2895" spans="1:2" x14ac:dyDescent="0.3">
      <c r="A2895">
        <v>5.4</v>
      </c>
      <c r="B2895">
        <v>120</v>
      </c>
    </row>
    <row r="2896" spans="1:2" x14ac:dyDescent="0.3">
      <c r="A2896">
        <v>6.6</v>
      </c>
      <c r="B2896">
        <v>87</v>
      </c>
    </row>
    <row r="2897" spans="1:2" x14ac:dyDescent="0.3">
      <c r="A2897">
        <v>7.4</v>
      </c>
      <c r="B2897">
        <v>123</v>
      </c>
    </row>
    <row r="2898" spans="1:2" x14ac:dyDescent="0.3">
      <c r="A2898">
        <v>7.3</v>
      </c>
      <c r="B2898">
        <v>103</v>
      </c>
    </row>
    <row r="2899" spans="1:2" x14ac:dyDescent="0.3">
      <c r="A2899">
        <v>6.9</v>
      </c>
      <c r="B2899">
        <v>91</v>
      </c>
    </row>
    <row r="2900" spans="1:2" x14ac:dyDescent="0.3">
      <c r="A2900">
        <v>8</v>
      </c>
      <c r="B2900">
        <v>88</v>
      </c>
    </row>
    <row r="2901" spans="1:2" x14ac:dyDescent="0.3">
      <c r="A2901">
        <v>6.4</v>
      </c>
      <c r="B2901">
        <v>126</v>
      </c>
    </row>
    <row r="2902" spans="1:2" x14ac:dyDescent="0.3">
      <c r="A2902">
        <v>7.8</v>
      </c>
      <c r="B2902">
        <v>120</v>
      </c>
    </row>
    <row r="2903" spans="1:2" x14ac:dyDescent="0.3">
      <c r="A2903">
        <v>6.1</v>
      </c>
      <c r="B2903">
        <v>94</v>
      </c>
    </row>
    <row r="2904" spans="1:2" x14ac:dyDescent="0.3">
      <c r="A2904">
        <v>6.1</v>
      </c>
      <c r="B2904">
        <v>137</v>
      </c>
    </row>
    <row r="2905" spans="1:2" x14ac:dyDescent="0.3">
      <c r="A2905">
        <v>5.0999999999999996</v>
      </c>
      <c r="B2905">
        <v>119</v>
      </c>
    </row>
    <row r="2906" spans="1:2" x14ac:dyDescent="0.3">
      <c r="A2906">
        <v>7.8</v>
      </c>
      <c r="B2906">
        <v>99</v>
      </c>
    </row>
    <row r="2907" spans="1:2" x14ac:dyDescent="0.3">
      <c r="A2907">
        <v>7.4</v>
      </c>
      <c r="B2907">
        <v>79</v>
      </c>
    </row>
    <row r="2908" spans="1:2" x14ac:dyDescent="0.3">
      <c r="A2908">
        <v>7.8</v>
      </c>
      <c r="B2908">
        <v>95</v>
      </c>
    </row>
    <row r="2909" spans="1:2" x14ac:dyDescent="0.3">
      <c r="A2909">
        <v>8</v>
      </c>
      <c r="B2909">
        <v>103</v>
      </c>
    </row>
    <row r="2910" spans="1:2" x14ac:dyDescent="0.3">
      <c r="A2910">
        <v>6.7</v>
      </c>
      <c r="B2910">
        <v>92</v>
      </c>
    </row>
    <row r="2911" spans="1:2" x14ac:dyDescent="0.3">
      <c r="A2911">
        <v>6.6</v>
      </c>
      <c r="B2911">
        <v>84</v>
      </c>
    </row>
    <row r="2912" spans="1:2" x14ac:dyDescent="0.3">
      <c r="A2912">
        <v>6.4</v>
      </c>
      <c r="B2912">
        <v>300</v>
      </c>
    </row>
    <row r="2913" spans="1:2" x14ac:dyDescent="0.3">
      <c r="A2913">
        <v>6.7</v>
      </c>
      <c r="B2913">
        <v>120</v>
      </c>
    </row>
    <row r="2914" spans="1:2" x14ac:dyDescent="0.3">
      <c r="A2914">
        <v>6.2</v>
      </c>
      <c r="B2914">
        <v>121</v>
      </c>
    </row>
    <row r="2915" spans="1:2" x14ac:dyDescent="0.3">
      <c r="A2915">
        <v>7.3</v>
      </c>
      <c r="B2915">
        <v>97</v>
      </c>
    </row>
    <row r="2916" spans="1:2" x14ac:dyDescent="0.3">
      <c r="A2916">
        <v>8.1</v>
      </c>
      <c r="B2916">
        <v>86</v>
      </c>
    </row>
    <row r="2917" spans="1:2" x14ac:dyDescent="0.3">
      <c r="A2917">
        <v>7</v>
      </c>
      <c r="B2917">
        <v>45</v>
      </c>
    </row>
    <row r="2918" spans="1:2" x14ac:dyDescent="0.3">
      <c r="A2918">
        <v>8</v>
      </c>
      <c r="B2918">
        <v>97</v>
      </c>
    </row>
    <row r="2919" spans="1:2" x14ac:dyDescent="0.3">
      <c r="A2919">
        <v>8</v>
      </c>
      <c r="B2919">
        <v>93</v>
      </c>
    </row>
    <row r="2920" spans="1:2" x14ac:dyDescent="0.3">
      <c r="A2920">
        <v>7</v>
      </c>
      <c r="B2920">
        <v>84</v>
      </c>
    </row>
    <row r="2921" spans="1:2" x14ac:dyDescent="0.3">
      <c r="A2921">
        <v>7.9</v>
      </c>
      <c r="B2921">
        <v>96</v>
      </c>
    </row>
    <row r="2922" spans="1:2" x14ac:dyDescent="0.3">
      <c r="A2922">
        <v>5.9</v>
      </c>
      <c r="B2922">
        <v>112</v>
      </c>
    </row>
    <row r="2923" spans="1:2" x14ac:dyDescent="0.3">
      <c r="A2923">
        <v>6.6</v>
      </c>
      <c r="B2923">
        <v>125</v>
      </c>
    </row>
    <row r="2924" spans="1:2" x14ac:dyDescent="0.3">
      <c r="A2924">
        <v>6.3</v>
      </c>
      <c r="B2924">
        <v>96</v>
      </c>
    </row>
    <row r="2925" spans="1:2" x14ac:dyDescent="0.3">
      <c r="A2925">
        <v>7.7</v>
      </c>
      <c r="B2925">
        <v>103</v>
      </c>
    </row>
    <row r="2926" spans="1:2" x14ac:dyDescent="0.3">
      <c r="A2926">
        <v>6.9</v>
      </c>
      <c r="B2926">
        <v>101</v>
      </c>
    </row>
    <row r="2927" spans="1:2" x14ac:dyDescent="0.3">
      <c r="A2927">
        <v>7.1</v>
      </c>
      <c r="B2927">
        <v>104</v>
      </c>
    </row>
    <row r="2928" spans="1:2" x14ac:dyDescent="0.3">
      <c r="A2928">
        <v>7.4</v>
      </c>
      <c r="B2928">
        <v>119</v>
      </c>
    </row>
    <row r="2929" spans="1:2" x14ac:dyDescent="0.3">
      <c r="A2929">
        <v>6.5</v>
      </c>
      <c r="B2929">
        <v>128</v>
      </c>
    </row>
    <row r="2930" spans="1:2" x14ac:dyDescent="0.3">
      <c r="A2930">
        <v>6.5</v>
      </c>
      <c r="B2930">
        <v>107</v>
      </c>
    </row>
    <row r="2931" spans="1:2" x14ac:dyDescent="0.3">
      <c r="A2931">
        <v>6.8</v>
      </c>
      <c r="B2931">
        <v>126</v>
      </c>
    </row>
    <row r="2932" spans="1:2" x14ac:dyDescent="0.3">
      <c r="A2932">
        <v>7.5</v>
      </c>
      <c r="B2932">
        <v>126</v>
      </c>
    </row>
    <row r="2933" spans="1:2" x14ac:dyDescent="0.3">
      <c r="A2933">
        <v>6.6</v>
      </c>
      <c r="B2933">
        <v>150</v>
      </c>
    </row>
    <row r="2934" spans="1:2" x14ac:dyDescent="0.3">
      <c r="A2934">
        <v>7.1</v>
      </c>
      <c r="B2934">
        <v>178</v>
      </c>
    </row>
    <row r="2935" spans="1:2" x14ac:dyDescent="0.3">
      <c r="A2935">
        <v>6.6</v>
      </c>
      <c r="B2935">
        <v>117</v>
      </c>
    </row>
    <row r="2936" spans="1:2" x14ac:dyDescent="0.3">
      <c r="A2936">
        <v>7</v>
      </c>
      <c r="B2936">
        <v>119</v>
      </c>
    </row>
    <row r="2937" spans="1:2" x14ac:dyDescent="0.3">
      <c r="A2937">
        <v>3.3</v>
      </c>
      <c r="B2937">
        <v>174</v>
      </c>
    </row>
    <row r="2938" spans="1:2" x14ac:dyDescent="0.3">
      <c r="A2938">
        <v>6.7</v>
      </c>
      <c r="B2938">
        <v>111</v>
      </c>
    </row>
    <row r="2939" spans="1:2" x14ac:dyDescent="0.3">
      <c r="A2939">
        <v>8</v>
      </c>
      <c r="B2939">
        <v>101</v>
      </c>
    </row>
    <row r="2940" spans="1:2" x14ac:dyDescent="0.3">
      <c r="A2940">
        <v>6.8</v>
      </c>
      <c r="B2940">
        <v>89</v>
      </c>
    </row>
    <row r="2941" spans="1:2" x14ac:dyDescent="0.3">
      <c r="A2941">
        <v>6</v>
      </c>
      <c r="B2941">
        <v>113</v>
      </c>
    </row>
    <row r="2942" spans="1:2" x14ac:dyDescent="0.3">
      <c r="A2942">
        <v>5.4</v>
      </c>
      <c r="B2942">
        <v>95</v>
      </c>
    </row>
    <row r="2943" spans="1:2" x14ac:dyDescent="0.3">
      <c r="A2943">
        <v>4.3</v>
      </c>
      <c r="B2943">
        <v>112</v>
      </c>
    </row>
    <row r="2944" spans="1:2" x14ac:dyDescent="0.3">
      <c r="A2944">
        <v>6.2</v>
      </c>
      <c r="B2944">
        <v>109</v>
      </c>
    </row>
    <row r="2945" spans="1:2" x14ac:dyDescent="0.3">
      <c r="A2945">
        <v>7.7</v>
      </c>
      <c r="B2945">
        <v>108</v>
      </c>
    </row>
    <row r="2946" spans="1:2" x14ac:dyDescent="0.3">
      <c r="A2946">
        <v>8</v>
      </c>
      <c r="B2946">
        <v>100</v>
      </c>
    </row>
    <row r="2947" spans="1:2" x14ac:dyDescent="0.3">
      <c r="A2947">
        <v>7.4</v>
      </c>
      <c r="B2947">
        <v>90</v>
      </c>
    </row>
    <row r="2948" spans="1:2" x14ac:dyDescent="0.3">
      <c r="A2948">
        <v>5.9</v>
      </c>
      <c r="B2948">
        <v>94</v>
      </c>
    </row>
    <row r="2949" spans="1:2" x14ac:dyDescent="0.3">
      <c r="A2949">
        <v>7.8</v>
      </c>
      <c r="B2949">
        <v>111</v>
      </c>
    </row>
    <row r="2950" spans="1:2" x14ac:dyDescent="0.3">
      <c r="A2950">
        <v>7.4</v>
      </c>
      <c r="B2950">
        <v>142</v>
      </c>
    </row>
    <row r="2951" spans="1:2" x14ac:dyDescent="0.3">
      <c r="A2951">
        <v>6.5</v>
      </c>
      <c r="B2951">
        <v>107</v>
      </c>
    </row>
    <row r="2952" spans="1:2" x14ac:dyDescent="0.3">
      <c r="A2952">
        <v>5.4</v>
      </c>
      <c r="B2952">
        <v>91</v>
      </c>
    </row>
    <row r="2953" spans="1:2" x14ac:dyDescent="0.3">
      <c r="A2953">
        <v>7</v>
      </c>
      <c r="B2953">
        <v>82</v>
      </c>
    </row>
    <row r="2954" spans="1:2" x14ac:dyDescent="0.3">
      <c r="A2954">
        <v>8.6</v>
      </c>
      <c r="B2954">
        <v>97</v>
      </c>
    </row>
    <row r="2955" spans="1:2" x14ac:dyDescent="0.3">
      <c r="A2955">
        <v>7.6</v>
      </c>
      <c r="B2955">
        <v>128</v>
      </c>
    </row>
    <row r="2956" spans="1:2" x14ac:dyDescent="0.3">
      <c r="A2956">
        <v>6.9</v>
      </c>
      <c r="B2956">
        <v>102</v>
      </c>
    </row>
    <row r="2957" spans="1:2" x14ac:dyDescent="0.3">
      <c r="A2957">
        <v>7</v>
      </c>
      <c r="B2957">
        <v>93</v>
      </c>
    </row>
    <row r="2958" spans="1:2" x14ac:dyDescent="0.3">
      <c r="A2958">
        <v>5.3</v>
      </c>
      <c r="B2958">
        <v>138</v>
      </c>
    </row>
    <row r="2959" spans="1:2" x14ac:dyDescent="0.3">
      <c r="A2959">
        <v>6.4</v>
      </c>
      <c r="B2959">
        <v>93</v>
      </c>
    </row>
    <row r="2960" spans="1:2" x14ac:dyDescent="0.3">
      <c r="A2960">
        <v>4.5</v>
      </c>
      <c r="B2960">
        <v>92</v>
      </c>
    </row>
    <row r="2961" spans="1:2" x14ac:dyDescent="0.3">
      <c r="A2961">
        <v>7.8</v>
      </c>
      <c r="B2961">
        <v>92</v>
      </c>
    </row>
    <row r="2962" spans="1:2" x14ac:dyDescent="0.3">
      <c r="A2962">
        <v>6.7</v>
      </c>
      <c r="B2962">
        <v>104</v>
      </c>
    </row>
    <row r="2963" spans="1:2" x14ac:dyDescent="0.3">
      <c r="A2963">
        <v>5.3</v>
      </c>
      <c r="B2963">
        <v>89</v>
      </c>
    </row>
    <row r="2964" spans="1:2" x14ac:dyDescent="0.3">
      <c r="A2964">
        <v>6.3</v>
      </c>
      <c r="B2964">
        <v>92</v>
      </c>
    </row>
    <row r="2965" spans="1:2" x14ac:dyDescent="0.3">
      <c r="A2965">
        <v>7</v>
      </c>
      <c r="B2965">
        <v>90</v>
      </c>
    </row>
    <row r="2966" spans="1:2" x14ac:dyDescent="0.3">
      <c r="A2966">
        <v>5.3</v>
      </c>
      <c r="B2966">
        <v>129</v>
      </c>
    </row>
    <row r="2967" spans="1:2" x14ac:dyDescent="0.3">
      <c r="A2967">
        <v>6.6</v>
      </c>
      <c r="B2967">
        <v>111</v>
      </c>
    </row>
    <row r="2968" spans="1:2" x14ac:dyDescent="0.3">
      <c r="A2968">
        <v>5.8</v>
      </c>
      <c r="B2968">
        <v>79</v>
      </c>
    </row>
    <row r="2969" spans="1:2" x14ac:dyDescent="0.3">
      <c r="A2969">
        <v>6.7</v>
      </c>
      <c r="B2969">
        <v>104</v>
      </c>
    </row>
    <row r="2970" spans="1:2" x14ac:dyDescent="0.3">
      <c r="A2970">
        <v>6.6</v>
      </c>
      <c r="B2970">
        <v>101</v>
      </c>
    </row>
    <row r="2971" spans="1:2" x14ac:dyDescent="0.3">
      <c r="A2971">
        <v>7</v>
      </c>
      <c r="B2971">
        <v>113</v>
      </c>
    </row>
    <row r="2972" spans="1:2" x14ac:dyDescent="0.3">
      <c r="A2972">
        <v>8.4</v>
      </c>
      <c r="B2972">
        <v>92</v>
      </c>
    </row>
    <row r="2973" spans="1:2" x14ac:dyDescent="0.3">
      <c r="A2973">
        <v>6</v>
      </c>
      <c r="B2973">
        <v>106</v>
      </c>
    </row>
    <row r="2974" spans="1:2" x14ac:dyDescent="0.3">
      <c r="A2974">
        <v>5.4</v>
      </c>
      <c r="B2974">
        <v>75</v>
      </c>
    </row>
    <row r="2975" spans="1:2" x14ac:dyDescent="0.3">
      <c r="A2975">
        <v>7.8</v>
      </c>
      <c r="B2975">
        <v>104</v>
      </c>
    </row>
    <row r="2976" spans="1:2" x14ac:dyDescent="0.3">
      <c r="A2976">
        <v>7.6</v>
      </c>
      <c r="B2976">
        <v>108</v>
      </c>
    </row>
    <row r="2977" spans="1:2" x14ac:dyDescent="0.3">
      <c r="A2977">
        <v>6.6</v>
      </c>
      <c r="B2977">
        <v>99</v>
      </c>
    </row>
    <row r="2978" spans="1:2" x14ac:dyDescent="0.3">
      <c r="A2978">
        <v>6.4</v>
      </c>
      <c r="B2978">
        <v>109</v>
      </c>
    </row>
    <row r="2979" spans="1:2" x14ac:dyDescent="0.3">
      <c r="A2979">
        <v>7</v>
      </c>
      <c r="B2979">
        <v>93</v>
      </c>
    </row>
    <row r="2980" spans="1:2" x14ac:dyDescent="0.3">
      <c r="A2980">
        <v>5.7</v>
      </c>
      <c r="B2980">
        <v>99</v>
      </c>
    </row>
    <row r="2981" spans="1:2" x14ac:dyDescent="0.3">
      <c r="A2981">
        <v>5.9</v>
      </c>
      <c r="B2981">
        <v>98</v>
      </c>
    </row>
    <row r="2982" spans="1:2" x14ac:dyDescent="0.3">
      <c r="A2982">
        <v>6.3</v>
      </c>
      <c r="B2982">
        <v>95</v>
      </c>
    </row>
    <row r="2983" spans="1:2" x14ac:dyDescent="0.3">
      <c r="A2983">
        <v>6.3</v>
      </c>
      <c r="B2983">
        <v>107</v>
      </c>
    </row>
    <row r="2984" spans="1:2" x14ac:dyDescent="0.3">
      <c r="A2984">
        <v>6.2</v>
      </c>
      <c r="B2984">
        <v>102</v>
      </c>
    </row>
    <row r="2985" spans="1:2" x14ac:dyDescent="0.3">
      <c r="A2985">
        <v>2.1</v>
      </c>
      <c r="B2985">
        <v>124</v>
      </c>
    </row>
    <row r="2986" spans="1:2" x14ac:dyDescent="0.3">
      <c r="A2986">
        <v>5</v>
      </c>
      <c r="B2986">
        <v>90</v>
      </c>
    </row>
    <row r="2987" spans="1:2" x14ac:dyDescent="0.3">
      <c r="A2987">
        <v>5.3</v>
      </c>
      <c r="B2987">
        <v>90</v>
      </c>
    </row>
    <row r="2988" spans="1:2" x14ac:dyDescent="0.3">
      <c r="A2988">
        <v>7.1</v>
      </c>
      <c r="B2988">
        <v>99</v>
      </c>
    </row>
    <row r="2989" spans="1:2" x14ac:dyDescent="0.3">
      <c r="A2989">
        <v>7</v>
      </c>
      <c r="B2989">
        <v>115</v>
      </c>
    </row>
    <row r="2990" spans="1:2" x14ac:dyDescent="0.3">
      <c r="A2990">
        <v>7</v>
      </c>
      <c r="B2990">
        <v>89</v>
      </c>
    </row>
    <row r="2991" spans="1:2" x14ac:dyDescent="0.3">
      <c r="A2991">
        <v>5.7</v>
      </c>
      <c r="B2991">
        <v>92</v>
      </c>
    </row>
    <row r="2992" spans="1:2" x14ac:dyDescent="0.3">
      <c r="A2992">
        <v>7.1</v>
      </c>
      <c r="B2992">
        <v>94</v>
      </c>
    </row>
    <row r="2993" spans="1:2" x14ac:dyDescent="0.3">
      <c r="A2993">
        <v>7</v>
      </c>
      <c r="B2993">
        <v>100</v>
      </c>
    </row>
    <row r="2994" spans="1:2" x14ac:dyDescent="0.3">
      <c r="A2994">
        <v>7.7</v>
      </c>
      <c r="B2994">
        <v>109</v>
      </c>
    </row>
    <row r="2995" spans="1:2" x14ac:dyDescent="0.3">
      <c r="A2995">
        <v>7.1</v>
      </c>
      <c r="B2995">
        <v>105</v>
      </c>
    </row>
    <row r="2996" spans="1:2" x14ac:dyDescent="0.3">
      <c r="A2996">
        <v>6.8</v>
      </c>
      <c r="B2996">
        <v>102</v>
      </c>
    </row>
    <row r="2997" spans="1:2" x14ac:dyDescent="0.3">
      <c r="A2997">
        <v>7.5</v>
      </c>
      <c r="B2997">
        <v>97</v>
      </c>
    </row>
    <row r="2998" spans="1:2" x14ac:dyDescent="0.3">
      <c r="A2998">
        <v>6.3</v>
      </c>
      <c r="B2998">
        <v>92</v>
      </c>
    </row>
    <row r="2999" spans="1:2" x14ac:dyDescent="0.3">
      <c r="A2999">
        <v>7.3</v>
      </c>
      <c r="B2999">
        <v>93</v>
      </c>
    </row>
    <row r="3000" spans="1:2" x14ac:dyDescent="0.3">
      <c r="A3000">
        <v>6.8</v>
      </c>
      <c r="B3000">
        <v>115</v>
      </c>
    </row>
    <row r="3001" spans="1:2" x14ac:dyDescent="0.3">
      <c r="A3001">
        <v>7.2</v>
      </c>
      <c r="B3001">
        <v>113</v>
      </c>
    </row>
    <row r="3002" spans="1:2" x14ac:dyDescent="0.3">
      <c r="A3002">
        <v>6.4</v>
      </c>
      <c r="B3002">
        <v>89</v>
      </c>
    </row>
    <row r="3003" spans="1:2" x14ac:dyDescent="0.3">
      <c r="A3003">
        <v>6</v>
      </c>
      <c r="B3003">
        <v>118</v>
      </c>
    </row>
    <row r="3004" spans="1:2" x14ac:dyDescent="0.3">
      <c r="A3004">
        <v>6.4</v>
      </c>
      <c r="B3004">
        <v>97</v>
      </c>
    </row>
    <row r="3005" spans="1:2" x14ac:dyDescent="0.3">
      <c r="A3005">
        <v>5.0999999999999996</v>
      </c>
      <c r="B3005">
        <v>156</v>
      </c>
    </row>
    <row r="3006" spans="1:2" x14ac:dyDescent="0.3">
      <c r="A3006">
        <v>7.5</v>
      </c>
      <c r="B3006">
        <v>100</v>
      </c>
    </row>
    <row r="3007" spans="1:2" x14ac:dyDescent="0.3">
      <c r="A3007">
        <v>7.1</v>
      </c>
      <c r="B3007">
        <v>96</v>
      </c>
    </row>
    <row r="3008" spans="1:2" x14ac:dyDescent="0.3">
      <c r="A3008">
        <v>4.5999999999999996</v>
      </c>
      <c r="B3008">
        <v>120</v>
      </c>
    </row>
    <row r="3009" spans="1:2" x14ac:dyDescent="0.3">
      <c r="A3009">
        <v>5.7</v>
      </c>
      <c r="B3009">
        <v>175</v>
      </c>
    </row>
    <row r="3010" spans="1:2" x14ac:dyDescent="0.3">
      <c r="A3010">
        <v>6.8</v>
      </c>
      <c r="B3010">
        <v>95</v>
      </c>
    </row>
    <row r="3011" spans="1:2" x14ac:dyDescent="0.3">
      <c r="A3011">
        <v>7.7</v>
      </c>
      <c r="B3011">
        <v>95</v>
      </c>
    </row>
    <row r="3012" spans="1:2" x14ac:dyDescent="0.3">
      <c r="A3012">
        <v>6.7</v>
      </c>
      <c r="B3012">
        <v>121</v>
      </c>
    </row>
    <row r="3013" spans="1:2" x14ac:dyDescent="0.3">
      <c r="A3013">
        <v>3.2</v>
      </c>
      <c r="B3013">
        <v>110</v>
      </c>
    </row>
    <row r="3014" spans="1:2" x14ac:dyDescent="0.3">
      <c r="A3014">
        <v>6.1</v>
      </c>
      <c r="B3014">
        <v>96</v>
      </c>
    </row>
    <row r="3015" spans="1:2" x14ac:dyDescent="0.3">
      <c r="A3015">
        <v>5.6</v>
      </c>
      <c r="B3015">
        <v>121</v>
      </c>
    </row>
    <row r="3016" spans="1:2" x14ac:dyDescent="0.3">
      <c r="A3016">
        <v>6.9</v>
      </c>
      <c r="B3016">
        <v>95</v>
      </c>
    </row>
    <row r="3017" spans="1:2" x14ac:dyDescent="0.3">
      <c r="A3017">
        <v>7.5</v>
      </c>
      <c r="B3017">
        <v>112</v>
      </c>
    </row>
    <row r="3018" spans="1:2" x14ac:dyDescent="0.3">
      <c r="A3018">
        <v>5.8</v>
      </c>
      <c r="B3018">
        <v>143</v>
      </c>
    </row>
    <row r="3019" spans="1:2" x14ac:dyDescent="0.3">
      <c r="A3019">
        <v>8.3000000000000007</v>
      </c>
      <c r="B3019">
        <v>93</v>
      </c>
    </row>
    <row r="3020" spans="1:2" x14ac:dyDescent="0.3">
      <c r="A3020">
        <v>2.8</v>
      </c>
      <c r="B3020">
        <v>110</v>
      </c>
    </row>
    <row r="3021" spans="1:2" x14ac:dyDescent="0.3">
      <c r="A3021">
        <v>6.6</v>
      </c>
      <c r="B3021">
        <v>104</v>
      </c>
    </row>
    <row r="3022" spans="1:2" x14ac:dyDescent="0.3">
      <c r="A3022">
        <v>7.5</v>
      </c>
      <c r="B3022">
        <v>115</v>
      </c>
    </row>
    <row r="3023" spans="1:2" x14ac:dyDescent="0.3">
      <c r="A3023">
        <v>6</v>
      </c>
      <c r="B3023">
        <v>119</v>
      </c>
    </row>
    <row r="3024" spans="1:2" x14ac:dyDescent="0.3">
      <c r="A3024">
        <v>6.2</v>
      </c>
      <c r="B3024">
        <v>125</v>
      </c>
    </row>
    <row r="3025" spans="1:2" x14ac:dyDescent="0.3">
      <c r="A3025">
        <v>7.2</v>
      </c>
      <c r="B3025">
        <v>96</v>
      </c>
    </row>
    <row r="3026" spans="1:2" x14ac:dyDescent="0.3">
      <c r="A3026">
        <v>8.6999999999999993</v>
      </c>
      <c r="B3026">
        <v>100</v>
      </c>
    </row>
    <row r="3027" spans="1:2" x14ac:dyDescent="0.3">
      <c r="A3027">
        <v>6</v>
      </c>
      <c r="B3027">
        <v>89</v>
      </c>
    </row>
    <row r="3028" spans="1:2" x14ac:dyDescent="0.3">
      <c r="A3028">
        <v>8</v>
      </c>
      <c r="B3028">
        <v>92</v>
      </c>
    </row>
    <row r="3029" spans="1:2" x14ac:dyDescent="0.3">
      <c r="A3029">
        <v>7.2</v>
      </c>
      <c r="B3029">
        <v>109</v>
      </c>
    </row>
    <row r="3030" spans="1:2" x14ac:dyDescent="0.3">
      <c r="A3030">
        <v>4.5</v>
      </c>
      <c r="B3030">
        <v>103</v>
      </c>
    </row>
    <row r="3031" spans="1:2" x14ac:dyDescent="0.3">
      <c r="A3031">
        <v>7.9</v>
      </c>
      <c r="B3031">
        <v>95</v>
      </c>
    </row>
    <row r="3032" spans="1:2" x14ac:dyDescent="0.3">
      <c r="A3032">
        <v>7.1</v>
      </c>
      <c r="B3032">
        <v>143</v>
      </c>
    </row>
    <row r="3033" spans="1:2" x14ac:dyDescent="0.3">
      <c r="A3033">
        <v>7.5</v>
      </c>
      <c r="B3033">
        <v>105</v>
      </c>
    </row>
    <row r="3034" spans="1:2" x14ac:dyDescent="0.3">
      <c r="A3034">
        <v>6.8</v>
      </c>
      <c r="B3034">
        <v>106</v>
      </c>
    </row>
    <row r="3035" spans="1:2" x14ac:dyDescent="0.3">
      <c r="A3035">
        <v>4.3</v>
      </c>
      <c r="B3035">
        <v>100</v>
      </c>
    </row>
    <row r="3036" spans="1:2" x14ac:dyDescent="0.3">
      <c r="A3036">
        <v>7.2</v>
      </c>
      <c r="B3036">
        <v>103</v>
      </c>
    </row>
    <row r="3037" spans="1:2" x14ac:dyDescent="0.3">
      <c r="A3037">
        <v>5.8</v>
      </c>
      <c r="B3037">
        <v>99</v>
      </c>
    </row>
    <row r="3038" spans="1:2" x14ac:dyDescent="0.3">
      <c r="A3038">
        <v>7.1</v>
      </c>
      <c r="B3038">
        <v>164</v>
      </c>
    </row>
    <row r="3039" spans="1:2" x14ac:dyDescent="0.3">
      <c r="A3039">
        <v>7.4</v>
      </c>
      <c r="B3039">
        <v>96</v>
      </c>
    </row>
    <row r="3040" spans="1:2" x14ac:dyDescent="0.3">
      <c r="A3040">
        <v>7.6</v>
      </c>
      <c r="B3040">
        <v>122</v>
      </c>
    </row>
    <row r="3041" spans="1:2" x14ac:dyDescent="0.3">
      <c r="A3041">
        <v>6.9</v>
      </c>
      <c r="B3041">
        <v>94</v>
      </c>
    </row>
    <row r="3042" spans="1:2" x14ac:dyDescent="0.3">
      <c r="A3042">
        <v>6</v>
      </c>
      <c r="B3042">
        <v>93</v>
      </c>
    </row>
    <row r="3043" spans="1:2" x14ac:dyDescent="0.3">
      <c r="A3043">
        <v>6.9</v>
      </c>
      <c r="B3043">
        <v>96</v>
      </c>
    </row>
    <row r="3044" spans="1:2" x14ac:dyDescent="0.3">
      <c r="A3044">
        <v>7.3</v>
      </c>
      <c r="B3044">
        <v>113</v>
      </c>
    </row>
    <row r="3045" spans="1:2" x14ac:dyDescent="0.3">
      <c r="A3045">
        <v>4.5999999999999996</v>
      </c>
      <c r="B3045">
        <v>99</v>
      </c>
    </row>
    <row r="3046" spans="1:2" x14ac:dyDescent="0.3">
      <c r="A3046">
        <v>6</v>
      </c>
      <c r="B3046">
        <v>91</v>
      </c>
    </row>
    <row r="3047" spans="1:2" x14ac:dyDescent="0.3">
      <c r="A3047">
        <v>6.4</v>
      </c>
      <c r="B3047">
        <v>100</v>
      </c>
    </row>
    <row r="3048" spans="1:2" x14ac:dyDescent="0.3">
      <c r="A3048">
        <v>5.5</v>
      </c>
      <c r="B3048">
        <v>105</v>
      </c>
    </row>
    <row r="3049" spans="1:2" x14ac:dyDescent="0.3">
      <c r="A3049">
        <v>7.5</v>
      </c>
      <c r="B3049">
        <v>99</v>
      </c>
    </row>
    <row r="3050" spans="1:2" x14ac:dyDescent="0.3">
      <c r="A3050">
        <v>8.1</v>
      </c>
      <c r="B3050">
        <v>112</v>
      </c>
    </row>
    <row r="3051" spans="1:2" x14ac:dyDescent="0.3">
      <c r="A3051">
        <v>6.3</v>
      </c>
      <c r="B3051">
        <v>99</v>
      </c>
    </row>
    <row r="3052" spans="1:2" x14ac:dyDescent="0.3">
      <c r="A3052">
        <v>5.0999999999999996</v>
      </c>
      <c r="B3052">
        <v>125</v>
      </c>
    </row>
    <row r="3053" spans="1:2" x14ac:dyDescent="0.3">
      <c r="A3053">
        <v>6.8</v>
      </c>
      <c r="B3053">
        <v>107</v>
      </c>
    </row>
    <row r="3054" spans="1:2" x14ac:dyDescent="0.3">
      <c r="A3054">
        <v>5.3</v>
      </c>
      <c r="B3054">
        <v>107</v>
      </c>
    </row>
    <row r="3055" spans="1:2" x14ac:dyDescent="0.3">
      <c r="A3055">
        <v>7.3</v>
      </c>
      <c r="B3055">
        <v>97</v>
      </c>
    </row>
    <row r="3056" spans="1:2" x14ac:dyDescent="0.3">
      <c r="A3056">
        <v>7.3</v>
      </c>
      <c r="B3056">
        <v>95</v>
      </c>
    </row>
    <row r="3057" spans="1:2" x14ac:dyDescent="0.3">
      <c r="A3057">
        <v>7.1</v>
      </c>
      <c r="B3057">
        <v>106</v>
      </c>
    </row>
    <row r="3058" spans="1:2" x14ac:dyDescent="0.3">
      <c r="A3058">
        <v>7.6</v>
      </c>
      <c r="B3058">
        <v>96</v>
      </c>
    </row>
    <row r="3059" spans="1:2" x14ac:dyDescent="0.3">
      <c r="A3059">
        <v>5.3</v>
      </c>
      <c r="B3059">
        <v>103</v>
      </c>
    </row>
    <row r="3060" spans="1:2" x14ac:dyDescent="0.3">
      <c r="A3060">
        <v>7.8</v>
      </c>
      <c r="B3060">
        <v>108</v>
      </c>
    </row>
    <row r="3061" spans="1:2" x14ac:dyDescent="0.3">
      <c r="A3061">
        <v>7.7</v>
      </c>
      <c r="B3061">
        <v>118</v>
      </c>
    </row>
    <row r="3062" spans="1:2" x14ac:dyDescent="0.3">
      <c r="A3062">
        <v>7.7</v>
      </c>
      <c r="B3062">
        <v>97</v>
      </c>
    </row>
    <row r="3063" spans="1:2" x14ac:dyDescent="0.3">
      <c r="A3063">
        <v>5.4</v>
      </c>
      <c r="B3063">
        <v>115</v>
      </c>
    </row>
    <row r="3064" spans="1:2" x14ac:dyDescent="0.3">
      <c r="A3064">
        <v>6.2</v>
      </c>
      <c r="B3064">
        <v>102</v>
      </c>
    </row>
    <row r="3065" spans="1:2" x14ac:dyDescent="0.3">
      <c r="A3065">
        <v>7.4</v>
      </c>
      <c r="B3065">
        <v>108</v>
      </c>
    </row>
    <row r="3066" spans="1:2" x14ac:dyDescent="0.3">
      <c r="A3066">
        <v>6.2</v>
      </c>
      <c r="B3066">
        <v>101</v>
      </c>
    </row>
    <row r="3067" spans="1:2" x14ac:dyDescent="0.3">
      <c r="A3067">
        <v>5.0999999999999996</v>
      </c>
      <c r="B3067">
        <v>101</v>
      </c>
    </row>
    <row r="3068" spans="1:2" x14ac:dyDescent="0.3">
      <c r="A3068">
        <v>6.9</v>
      </c>
      <c r="B3068">
        <v>139</v>
      </c>
    </row>
    <row r="3069" spans="1:2" x14ac:dyDescent="0.3">
      <c r="A3069">
        <v>6.3</v>
      </c>
      <c r="B3069">
        <v>125</v>
      </c>
    </row>
    <row r="3070" spans="1:2" x14ac:dyDescent="0.3">
      <c r="A3070">
        <v>6.8</v>
      </c>
      <c r="B3070">
        <v>115</v>
      </c>
    </row>
    <row r="3071" spans="1:2" x14ac:dyDescent="0.3">
      <c r="A3071">
        <v>7.4</v>
      </c>
      <c r="B3071">
        <v>99</v>
      </c>
    </row>
    <row r="3072" spans="1:2" x14ac:dyDescent="0.3">
      <c r="A3072">
        <v>5.7</v>
      </c>
      <c r="B3072">
        <v>88</v>
      </c>
    </row>
    <row r="3073" spans="1:2" x14ac:dyDescent="0.3">
      <c r="A3073">
        <v>5.8</v>
      </c>
      <c r="B3073">
        <v>112</v>
      </c>
    </row>
    <row r="3074" spans="1:2" x14ac:dyDescent="0.3">
      <c r="A3074">
        <v>6.2</v>
      </c>
      <c r="B3074">
        <v>108</v>
      </c>
    </row>
    <row r="3075" spans="1:2" x14ac:dyDescent="0.3">
      <c r="A3075">
        <v>4.3</v>
      </c>
      <c r="B3075">
        <v>104</v>
      </c>
    </row>
    <row r="3076" spans="1:2" x14ac:dyDescent="0.3">
      <c r="A3076">
        <v>6.4</v>
      </c>
      <c r="B3076">
        <v>108</v>
      </c>
    </row>
    <row r="3077" spans="1:2" x14ac:dyDescent="0.3">
      <c r="A3077">
        <v>6</v>
      </c>
      <c r="B3077">
        <v>102</v>
      </c>
    </row>
    <row r="3078" spans="1:2" x14ac:dyDescent="0.3">
      <c r="A3078">
        <v>6.9</v>
      </c>
      <c r="B3078">
        <v>88</v>
      </c>
    </row>
    <row r="3079" spans="1:2" x14ac:dyDescent="0.3">
      <c r="A3079">
        <v>5.5</v>
      </c>
      <c r="B3079">
        <v>91</v>
      </c>
    </row>
    <row r="3080" spans="1:2" x14ac:dyDescent="0.3">
      <c r="A3080">
        <v>5.4</v>
      </c>
      <c r="B3080">
        <v>141</v>
      </c>
    </row>
    <row r="3081" spans="1:2" x14ac:dyDescent="0.3">
      <c r="A3081">
        <v>8.3000000000000007</v>
      </c>
      <c r="B3081">
        <v>101</v>
      </c>
    </row>
    <row r="3082" spans="1:2" x14ac:dyDescent="0.3">
      <c r="A3082">
        <v>7.9</v>
      </c>
      <c r="B3082">
        <v>105</v>
      </c>
    </row>
    <row r="3083" spans="1:2" x14ac:dyDescent="0.3">
      <c r="A3083">
        <v>6.5</v>
      </c>
      <c r="B3083">
        <v>100</v>
      </c>
    </row>
    <row r="3084" spans="1:2" x14ac:dyDescent="0.3">
      <c r="A3084">
        <v>6.3</v>
      </c>
      <c r="B3084">
        <v>116</v>
      </c>
    </row>
    <row r="3085" spans="1:2" x14ac:dyDescent="0.3">
      <c r="A3085">
        <v>6.4</v>
      </c>
      <c r="B3085">
        <v>97</v>
      </c>
    </row>
    <row r="3086" spans="1:2" x14ac:dyDescent="0.3">
      <c r="A3086">
        <v>7.9</v>
      </c>
      <c r="B3086">
        <v>105</v>
      </c>
    </row>
    <row r="3087" spans="1:2" x14ac:dyDescent="0.3">
      <c r="A3087">
        <v>5.3</v>
      </c>
      <c r="B3087">
        <v>122</v>
      </c>
    </row>
    <row r="3088" spans="1:2" x14ac:dyDescent="0.3">
      <c r="A3088">
        <v>5.8</v>
      </c>
      <c r="B3088">
        <v>107</v>
      </c>
    </row>
    <row r="3089" spans="1:2" x14ac:dyDescent="0.3">
      <c r="A3089">
        <v>6.6</v>
      </c>
      <c r="B3089">
        <v>121</v>
      </c>
    </row>
    <row r="3090" spans="1:2" x14ac:dyDescent="0.3">
      <c r="A3090">
        <v>7.4</v>
      </c>
      <c r="B3090">
        <v>98</v>
      </c>
    </row>
    <row r="3091" spans="1:2" x14ac:dyDescent="0.3">
      <c r="A3091">
        <v>8.3000000000000007</v>
      </c>
      <c r="B3091">
        <v>123</v>
      </c>
    </row>
    <row r="3092" spans="1:2" x14ac:dyDescent="0.3">
      <c r="A3092">
        <v>5.3</v>
      </c>
      <c r="B3092">
        <v>110</v>
      </c>
    </row>
    <row r="3093" spans="1:2" x14ac:dyDescent="0.3">
      <c r="A3093">
        <v>6.2</v>
      </c>
      <c r="B3093">
        <v>120</v>
      </c>
    </row>
    <row r="3094" spans="1:2" x14ac:dyDescent="0.3">
      <c r="A3094">
        <v>6.9</v>
      </c>
      <c r="B3094">
        <v>122</v>
      </c>
    </row>
    <row r="3095" spans="1:2" x14ac:dyDescent="0.3">
      <c r="A3095">
        <v>5.9</v>
      </c>
      <c r="B3095">
        <v>110</v>
      </c>
    </row>
    <row r="3096" spans="1:2" x14ac:dyDescent="0.3">
      <c r="A3096">
        <v>6.1</v>
      </c>
      <c r="B3096">
        <v>139</v>
      </c>
    </row>
    <row r="3097" spans="1:2" x14ac:dyDescent="0.3">
      <c r="A3097">
        <v>5.8</v>
      </c>
      <c r="B3097">
        <v>124</v>
      </c>
    </row>
    <row r="3098" spans="1:2" x14ac:dyDescent="0.3">
      <c r="A3098">
        <v>7.3</v>
      </c>
      <c r="B3098">
        <v>120</v>
      </c>
    </row>
    <row r="3099" spans="1:2" x14ac:dyDescent="0.3">
      <c r="A3099">
        <v>5.9</v>
      </c>
      <c r="B3099">
        <v>152</v>
      </c>
    </row>
    <row r="3100" spans="1:2" x14ac:dyDescent="0.3">
      <c r="A3100">
        <v>5.5</v>
      </c>
      <c r="B3100">
        <v>98</v>
      </c>
    </row>
    <row r="3101" spans="1:2" x14ac:dyDescent="0.3">
      <c r="A3101">
        <v>5</v>
      </c>
      <c r="B3101">
        <v>106</v>
      </c>
    </row>
    <row r="3102" spans="1:2" x14ac:dyDescent="0.3">
      <c r="A3102">
        <v>7</v>
      </c>
      <c r="B3102">
        <v>106</v>
      </c>
    </row>
    <row r="3103" spans="1:2" x14ac:dyDescent="0.3">
      <c r="A3103">
        <v>7.8</v>
      </c>
      <c r="B3103">
        <v>106</v>
      </c>
    </row>
    <row r="3104" spans="1:2" x14ac:dyDescent="0.3">
      <c r="A3104">
        <v>6.4</v>
      </c>
      <c r="B3104">
        <v>89</v>
      </c>
    </row>
    <row r="3105" spans="1:2" x14ac:dyDescent="0.3">
      <c r="A3105">
        <v>5.9</v>
      </c>
      <c r="B3105">
        <v>94</v>
      </c>
    </row>
    <row r="3106" spans="1:2" x14ac:dyDescent="0.3">
      <c r="A3106">
        <v>7</v>
      </c>
      <c r="B3106">
        <v>109</v>
      </c>
    </row>
    <row r="3107" spans="1:2" x14ac:dyDescent="0.3">
      <c r="A3107">
        <v>6.1</v>
      </c>
      <c r="B3107">
        <v>144</v>
      </c>
    </row>
    <row r="3108" spans="1:2" x14ac:dyDescent="0.3">
      <c r="A3108">
        <v>6.9</v>
      </c>
      <c r="B3108">
        <v>90</v>
      </c>
    </row>
    <row r="3109" spans="1:2" x14ac:dyDescent="0.3">
      <c r="A3109">
        <v>7.5</v>
      </c>
      <c r="B3109">
        <v>106</v>
      </c>
    </row>
    <row r="3110" spans="1:2" x14ac:dyDescent="0.3">
      <c r="A3110">
        <v>7.3</v>
      </c>
      <c r="B3110">
        <v>121</v>
      </c>
    </row>
    <row r="3111" spans="1:2" x14ac:dyDescent="0.3">
      <c r="A3111">
        <v>6.5</v>
      </c>
      <c r="B3111">
        <v>89</v>
      </c>
    </row>
    <row r="3112" spans="1:2" x14ac:dyDescent="0.3">
      <c r="A3112">
        <v>6.2</v>
      </c>
      <c r="B3112">
        <v>104</v>
      </c>
    </row>
    <row r="3113" spans="1:2" x14ac:dyDescent="0.3">
      <c r="A3113">
        <v>6.7</v>
      </c>
      <c r="B3113">
        <v>99</v>
      </c>
    </row>
    <row r="3114" spans="1:2" x14ac:dyDescent="0.3">
      <c r="A3114">
        <v>6</v>
      </c>
      <c r="B3114">
        <v>98</v>
      </c>
    </row>
    <row r="3115" spans="1:2" x14ac:dyDescent="0.3">
      <c r="A3115">
        <v>6.3</v>
      </c>
      <c r="B3115">
        <v>121</v>
      </c>
    </row>
    <row r="3116" spans="1:2" x14ac:dyDescent="0.3">
      <c r="A3116">
        <v>5.8</v>
      </c>
      <c r="B3116">
        <v>96</v>
      </c>
    </row>
    <row r="3117" spans="1:2" x14ac:dyDescent="0.3">
      <c r="A3117">
        <v>6.1</v>
      </c>
      <c r="B3117">
        <v>99</v>
      </c>
    </row>
    <row r="3118" spans="1:2" x14ac:dyDescent="0.3">
      <c r="A3118">
        <v>6.9</v>
      </c>
      <c r="B3118">
        <v>122</v>
      </c>
    </row>
    <row r="3119" spans="1:2" x14ac:dyDescent="0.3">
      <c r="A3119">
        <v>8.3000000000000007</v>
      </c>
      <c r="B3119">
        <v>101</v>
      </c>
    </row>
    <row r="3120" spans="1:2" x14ac:dyDescent="0.3">
      <c r="A3120">
        <v>5.4</v>
      </c>
      <c r="B3120">
        <v>102</v>
      </c>
    </row>
    <row r="3121" spans="1:2" x14ac:dyDescent="0.3">
      <c r="A3121">
        <v>6.7</v>
      </c>
      <c r="B3121">
        <v>84</v>
      </c>
    </row>
    <row r="3122" spans="1:2" x14ac:dyDescent="0.3">
      <c r="A3122">
        <v>7.4</v>
      </c>
      <c r="B3122">
        <v>104</v>
      </c>
    </row>
    <row r="3123" spans="1:2" x14ac:dyDescent="0.3">
      <c r="A3123">
        <v>5.6</v>
      </c>
      <c r="B3123">
        <v>96</v>
      </c>
    </row>
    <row r="3124" spans="1:2" x14ac:dyDescent="0.3">
      <c r="A3124">
        <v>6.5</v>
      </c>
      <c r="B3124">
        <v>94</v>
      </c>
    </row>
    <row r="3125" spans="1:2" x14ac:dyDescent="0.3">
      <c r="A3125">
        <v>6.5</v>
      </c>
      <c r="B3125">
        <v>90</v>
      </c>
    </row>
    <row r="3126" spans="1:2" x14ac:dyDescent="0.3">
      <c r="A3126">
        <v>5.8</v>
      </c>
      <c r="B3126">
        <v>90</v>
      </c>
    </row>
    <row r="3127" spans="1:2" x14ac:dyDescent="0.3">
      <c r="A3127">
        <v>5</v>
      </c>
      <c r="B3127">
        <v>106</v>
      </c>
    </row>
    <row r="3128" spans="1:2" x14ac:dyDescent="0.3">
      <c r="A3128">
        <v>5.5</v>
      </c>
      <c r="B3128">
        <v>96</v>
      </c>
    </row>
    <row r="3129" spans="1:2" x14ac:dyDescent="0.3">
      <c r="A3129">
        <v>6.5</v>
      </c>
      <c r="B3129">
        <v>95</v>
      </c>
    </row>
    <row r="3130" spans="1:2" x14ac:dyDescent="0.3">
      <c r="A3130">
        <v>7.2</v>
      </c>
      <c r="B3130">
        <v>99</v>
      </c>
    </row>
    <row r="3131" spans="1:2" x14ac:dyDescent="0.3">
      <c r="A3131">
        <v>7.3</v>
      </c>
      <c r="B3131">
        <v>99</v>
      </c>
    </row>
    <row r="3132" spans="1:2" x14ac:dyDescent="0.3">
      <c r="A3132">
        <v>7.2</v>
      </c>
      <c r="B3132">
        <v>95</v>
      </c>
    </row>
    <row r="3133" spans="1:2" x14ac:dyDescent="0.3">
      <c r="A3133">
        <v>5.2</v>
      </c>
      <c r="B3133">
        <v>99</v>
      </c>
    </row>
    <row r="3134" spans="1:2" x14ac:dyDescent="0.3">
      <c r="A3134">
        <v>5.7</v>
      </c>
      <c r="B3134">
        <v>107</v>
      </c>
    </row>
    <row r="3135" spans="1:2" x14ac:dyDescent="0.3">
      <c r="A3135">
        <v>4.7</v>
      </c>
      <c r="B3135">
        <v>90</v>
      </c>
    </row>
    <row r="3136" spans="1:2" x14ac:dyDescent="0.3">
      <c r="A3136">
        <v>5.9</v>
      </c>
      <c r="B3136">
        <v>96</v>
      </c>
    </row>
    <row r="3137" spans="1:2" x14ac:dyDescent="0.3">
      <c r="A3137">
        <v>6.8</v>
      </c>
      <c r="B3137">
        <v>97</v>
      </c>
    </row>
    <row r="3138" spans="1:2" x14ac:dyDescent="0.3">
      <c r="A3138">
        <v>5.9</v>
      </c>
      <c r="B3138">
        <v>107</v>
      </c>
    </row>
    <row r="3139" spans="1:2" x14ac:dyDescent="0.3">
      <c r="A3139">
        <v>5.3</v>
      </c>
      <c r="B3139">
        <v>85</v>
      </c>
    </row>
    <row r="3140" spans="1:2" x14ac:dyDescent="0.3">
      <c r="A3140">
        <v>6</v>
      </c>
      <c r="B3140">
        <v>95</v>
      </c>
    </row>
    <row r="3141" spans="1:2" x14ac:dyDescent="0.3">
      <c r="A3141">
        <v>7.7</v>
      </c>
      <c r="B3141">
        <v>111</v>
      </c>
    </row>
    <row r="3142" spans="1:2" x14ac:dyDescent="0.3">
      <c r="A3142">
        <v>4.4000000000000004</v>
      </c>
      <c r="B3142">
        <v>115</v>
      </c>
    </row>
    <row r="3143" spans="1:2" x14ac:dyDescent="0.3">
      <c r="A3143">
        <v>6.6</v>
      </c>
      <c r="B3143">
        <v>103</v>
      </c>
    </row>
    <row r="3144" spans="1:2" x14ac:dyDescent="0.3">
      <c r="A3144">
        <v>6.7</v>
      </c>
      <c r="B3144">
        <v>111</v>
      </c>
    </row>
    <row r="3145" spans="1:2" x14ac:dyDescent="0.3">
      <c r="A3145">
        <v>5.5</v>
      </c>
      <c r="B3145">
        <v>112</v>
      </c>
    </row>
    <row r="3146" spans="1:2" x14ac:dyDescent="0.3">
      <c r="A3146">
        <v>6.5</v>
      </c>
      <c r="B3146">
        <v>141</v>
      </c>
    </row>
    <row r="3147" spans="1:2" x14ac:dyDescent="0.3">
      <c r="A3147">
        <v>6.2</v>
      </c>
      <c r="B3147">
        <v>95</v>
      </c>
    </row>
    <row r="3148" spans="1:2" x14ac:dyDescent="0.3">
      <c r="A3148">
        <v>7.1</v>
      </c>
      <c r="B3148">
        <v>85</v>
      </c>
    </row>
    <row r="3149" spans="1:2" x14ac:dyDescent="0.3">
      <c r="A3149">
        <v>6.1</v>
      </c>
      <c r="B3149">
        <v>129</v>
      </c>
    </row>
    <row r="3150" spans="1:2" x14ac:dyDescent="0.3">
      <c r="A3150">
        <v>7.1</v>
      </c>
      <c r="B3150">
        <v>125</v>
      </c>
    </row>
    <row r="3151" spans="1:2" x14ac:dyDescent="0.3">
      <c r="A3151">
        <v>6</v>
      </c>
      <c r="B3151">
        <v>116</v>
      </c>
    </row>
    <row r="3152" spans="1:2" x14ac:dyDescent="0.3">
      <c r="A3152">
        <v>7.4</v>
      </c>
      <c r="B3152">
        <v>105</v>
      </c>
    </row>
    <row r="3153" spans="1:2" x14ac:dyDescent="0.3">
      <c r="A3153">
        <v>5.9</v>
      </c>
      <c r="B3153">
        <v>90</v>
      </c>
    </row>
    <row r="3154" spans="1:2" x14ac:dyDescent="0.3">
      <c r="A3154">
        <v>4.0999999999999996</v>
      </c>
      <c r="B3154">
        <v>111</v>
      </c>
    </row>
    <row r="3155" spans="1:2" x14ac:dyDescent="0.3">
      <c r="A3155">
        <v>5.8</v>
      </c>
      <c r="B3155">
        <v>91</v>
      </c>
    </row>
    <row r="3156" spans="1:2" x14ac:dyDescent="0.3">
      <c r="A3156">
        <v>5.9</v>
      </c>
      <c r="B3156">
        <v>97</v>
      </c>
    </row>
    <row r="3157" spans="1:2" x14ac:dyDescent="0.3">
      <c r="A3157">
        <v>7</v>
      </c>
      <c r="B3157">
        <v>92</v>
      </c>
    </row>
    <row r="3158" spans="1:2" x14ac:dyDescent="0.3">
      <c r="A3158">
        <v>6.8</v>
      </c>
      <c r="B3158">
        <v>104</v>
      </c>
    </row>
    <row r="3159" spans="1:2" x14ac:dyDescent="0.3">
      <c r="A3159">
        <v>7.4</v>
      </c>
      <c r="B3159">
        <v>120</v>
      </c>
    </row>
    <row r="3160" spans="1:2" x14ac:dyDescent="0.3">
      <c r="A3160">
        <v>7.1</v>
      </c>
      <c r="B3160">
        <v>99</v>
      </c>
    </row>
    <row r="3161" spans="1:2" x14ac:dyDescent="0.3">
      <c r="A3161">
        <v>7</v>
      </c>
      <c r="B3161">
        <v>93</v>
      </c>
    </row>
    <row r="3162" spans="1:2" x14ac:dyDescent="0.3">
      <c r="A3162">
        <v>5.8</v>
      </c>
      <c r="B3162">
        <v>99</v>
      </c>
    </row>
    <row r="3163" spans="1:2" x14ac:dyDescent="0.3">
      <c r="A3163">
        <v>7.8</v>
      </c>
      <c r="B3163">
        <v>96</v>
      </c>
    </row>
    <row r="3164" spans="1:2" x14ac:dyDescent="0.3">
      <c r="A3164">
        <v>6.5</v>
      </c>
      <c r="B3164">
        <v>96</v>
      </c>
    </row>
    <row r="3165" spans="1:2" x14ac:dyDescent="0.3">
      <c r="A3165">
        <v>7</v>
      </c>
      <c r="B3165">
        <v>100</v>
      </c>
    </row>
    <row r="3166" spans="1:2" x14ac:dyDescent="0.3">
      <c r="A3166">
        <v>6.3</v>
      </c>
      <c r="B3166">
        <v>98</v>
      </c>
    </row>
    <row r="3167" spans="1:2" x14ac:dyDescent="0.3">
      <c r="A3167">
        <v>5.3</v>
      </c>
      <c r="B3167">
        <v>106</v>
      </c>
    </row>
    <row r="3168" spans="1:2" x14ac:dyDescent="0.3">
      <c r="A3168">
        <v>6.8</v>
      </c>
      <c r="B3168">
        <v>95</v>
      </c>
    </row>
    <row r="3169" spans="1:2" x14ac:dyDescent="0.3">
      <c r="A3169">
        <v>5.5</v>
      </c>
      <c r="B3169">
        <v>104</v>
      </c>
    </row>
    <row r="3170" spans="1:2" x14ac:dyDescent="0.3">
      <c r="A3170">
        <v>7.4</v>
      </c>
      <c r="B3170">
        <v>87</v>
      </c>
    </row>
    <row r="3171" spans="1:2" x14ac:dyDescent="0.3">
      <c r="A3171">
        <v>4.3</v>
      </c>
      <c r="B3171">
        <v>81</v>
      </c>
    </row>
    <row r="3172" spans="1:2" x14ac:dyDescent="0.3">
      <c r="A3172">
        <v>6</v>
      </c>
      <c r="B3172">
        <v>94</v>
      </c>
    </row>
    <row r="3173" spans="1:2" x14ac:dyDescent="0.3">
      <c r="A3173">
        <v>5.2</v>
      </c>
      <c r="B3173">
        <v>89</v>
      </c>
    </row>
    <row r="3174" spans="1:2" x14ac:dyDescent="0.3">
      <c r="A3174">
        <v>6.7</v>
      </c>
      <c r="B3174">
        <v>88</v>
      </c>
    </row>
    <row r="3175" spans="1:2" x14ac:dyDescent="0.3">
      <c r="A3175">
        <v>6.3</v>
      </c>
      <c r="B3175">
        <v>108</v>
      </c>
    </row>
    <row r="3176" spans="1:2" x14ac:dyDescent="0.3">
      <c r="A3176">
        <v>7.9</v>
      </c>
      <c r="B3176">
        <v>115</v>
      </c>
    </row>
    <row r="3177" spans="1:2" x14ac:dyDescent="0.3">
      <c r="A3177">
        <v>8.6</v>
      </c>
      <c r="B3177">
        <v>96</v>
      </c>
    </row>
    <row r="3178" spans="1:2" x14ac:dyDescent="0.3">
      <c r="A3178">
        <v>6.1</v>
      </c>
      <c r="B3178">
        <v>135</v>
      </c>
    </row>
    <row r="3179" spans="1:2" x14ac:dyDescent="0.3">
      <c r="A3179">
        <v>5.8</v>
      </c>
      <c r="B3179">
        <v>93</v>
      </c>
    </row>
    <row r="3180" spans="1:2" x14ac:dyDescent="0.3">
      <c r="A3180">
        <v>7.7</v>
      </c>
      <c r="B3180">
        <v>109</v>
      </c>
    </row>
    <row r="3181" spans="1:2" x14ac:dyDescent="0.3">
      <c r="A3181">
        <v>8</v>
      </c>
      <c r="B3181">
        <v>101</v>
      </c>
    </row>
    <row r="3182" spans="1:2" x14ac:dyDescent="0.3">
      <c r="A3182">
        <v>5.6</v>
      </c>
      <c r="B3182">
        <v>117</v>
      </c>
    </row>
    <row r="3183" spans="1:2" x14ac:dyDescent="0.3">
      <c r="A3183">
        <v>6.7</v>
      </c>
      <c r="B3183">
        <v>83</v>
      </c>
    </row>
    <row r="3184" spans="1:2" x14ac:dyDescent="0.3">
      <c r="A3184">
        <v>6.6</v>
      </c>
      <c r="B3184">
        <v>113</v>
      </c>
    </row>
    <row r="3185" spans="1:2" x14ac:dyDescent="0.3">
      <c r="A3185">
        <v>4.2</v>
      </c>
      <c r="B3185">
        <v>104</v>
      </c>
    </row>
    <row r="3186" spans="1:2" x14ac:dyDescent="0.3">
      <c r="A3186">
        <v>6.6</v>
      </c>
      <c r="B3186">
        <v>97</v>
      </c>
    </row>
    <row r="3187" spans="1:2" x14ac:dyDescent="0.3">
      <c r="A3187">
        <v>4.0999999999999996</v>
      </c>
      <c r="B3187">
        <v>110</v>
      </c>
    </row>
    <row r="3188" spans="1:2" x14ac:dyDescent="0.3">
      <c r="A3188">
        <v>7.3</v>
      </c>
      <c r="B3188">
        <v>103</v>
      </c>
    </row>
    <row r="3189" spans="1:2" x14ac:dyDescent="0.3">
      <c r="A3189">
        <v>7.1</v>
      </c>
      <c r="B3189">
        <v>94</v>
      </c>
    </row>
    <row r="3190" spans="1:2" x14ac:dyDescent="0.3">
      <c r="A3190">
        <v>6.5</v>
      </c>
      <c r="B3190">
        <v>77</v>
      </c>
    </row>
    <row r="3191" spans="1:2" x14ac:dyDescent="0.3">
      <c r="A3191">
        <v>7</v>
      </c>
      <c r="B3191">
        <v>134</v>
      </c>
    </row>
    <row r="3192" spans="1:2" x14ac:dyDescent="0.3">
      <c r="A3192">
        <v>5.5</v>
      </c>
      <c r="B3192">
        <v>90</v>
      </c>
    </row>
    <row r="3193" spans="1:2" x14ac:dyDescent="0.3">
      <c r="A3193">
        <v>6.6</v>
      </c>
      <c r="B3193">
        <v>104</v>
      </c>
    </row>
    <row r="3194" spans="1:2" x14ac:dyDescent="0.3">
      <c r="A3194">
        <v>7.1</v>
      </c>
      <c r="B3194">
        <v>95</v>
      </c>
    </row>
    <row r="3195" spans="1:2" x14ac:dyDescent="0.3">
      <c r="A3195">
        <v>7.9</v>
      </c>
      <c r="B3195">
        <v>93</v>
      </c>
    </row>
    <row r="3196" spans="1:2" x14ac:dyDescent="0.3">
      <c r="A3196">
        <v>7.1</v>
      </c>
      <c r="B3196">
        <v>106</v>
      </c>
    </row>
    <row r="3197" spans="1:2" x14ac:dyDescent="0.3">
      <c r="A3197">
        <v>5.6</v>
      </c>
      <c r="B3197">
        <v>109</v>
      </c>
    </row>
    <row r="3198" spans="1:2" x14ac:dyDescent="0.3">
      <c r="A3198">
        <v>7.3</v>
      </c>
      <c r="B3198">
        <v>101</v>
      </c>
    </row>
    <row r="3199" spans="1:2" x14ac:dyDescent="0.3">
      <c r="A3199">
        <v>3.3</v>
      </c>
      <c r="B3199">
        <v>100</v>
      </c>
    </row>
    <row r="3200" spans="1:2" x14ac:dyDescent="0.3">
      <c r="A3200">
        <v>6.5</v>
      </c>
      <c r="B3200">
        <v>95</v>
      </c>
    </row>
    <row r="3201" spans="1:2" x14ac:dyDescent="0.3">
      <c r="A3201">
        <v>4.8</v>
      </c>
      <c r="B3201">
        <v>94</v>
      </c>
    </row>
    <row r="3202" spans="1:2" x14ac:dyDescent="0.3">
      <c r="A3202">
        <v>5.2</v>
      </c>
      <c r="B3202">
        <v>93</v>
      </c>
    </row>
    <row r="3203" spans="1:2" x14ac:dyDescent="0.3">
      <c r="A3203">
        <v>6.3</v>
      </c>
      <c r="B3203">
        <v>106</v>
      </c>
    </row>
    <row r="3204" spans="1:2" x14ac:dyDescent="0.3">
      <c r="A3204">
        <v>7.2</v>
      </c>
      <c r="B3204">
        <v>99</v>
      </c>
    </row>
    <row r="3205" spans="1:2" x14ac:dyDescent="0.3">
      <c r="A3205">
        <v>6.8</v>
      </c>
      <c r="B3205">
        <v>82</v>
      </c>
    </row>
    <row r="3206" spans="1:2" x14ac:dyDescent="0.3">
      <c r="A3206">
        <v>5.7</v>
      </c>
      <c r="B3206">
        <v>135</v>
      </c>
    </row>
    <row r="3207" spans="1:2" x14ac:dyDescent="0.3">
      <c r="A3207">
        <v>7.2</v>
      </c>
      <c r="B3207">
        <v>88</v>
      </c>
    </row>
    <row r="3208" spans="1:2" x14ac:dyDescent="0.3">
      <c r="A3208">
        <v>6.9</v>
      </c>
      <c r="B3208">
        <v>89</v>
      </c>
    </row>
    <row r="3209" spans="1:2" x14ac:dyDescent="0.3">
      <c r="A3209">
        <v>9.1</v>
      </c>
      <c r="B3209">
        <v>110</v>
      </c>
    </row>
    <row r="3210" spans="1:2" x14ac:dyDescent="0.3">
      <c r="A3210">
        <v>6.3</v>
      </c>
      <c r="B3210">
        <v>107</v>
      </c>
    </row>
    <row r="3211" spans="1:2" x14ac:dyDescent="0.3">
      <c r="A3211">
        <v>6.2</v>
      </c>
      <c r="B3211">
        <v>86</v>
      </c>
    </row>
    <row r="3212" spans="1:2" x14ac:dyDescent="0.3">
      <c r="A3212">
        <v>6.7</v>
      </c>
      <c r="B3212">
        <v>91</v>
      </c>
    </row>
    <row r="3213" spans="1:2" x14ac:dyDescent="0.3">
      <c r="A3213">
        <v>6.5</v>
      </c>
      <c r="B3213">
        <v>103</v>
      </c>
    </row>
    <row r="3214" spans="1:2" x14ac:dyDescent="0.3">
      <c r="A3214">
        <v>7.2</v>
      </c>
      <c r="B3214">
        <v>99</v>
      </c>
    </row>
    <row r="3215" spans="1:2" x14ac:dyDescent="0.3">
      <c r="A3215">
        <v>5.3</v>
      </c>
      <c r="B3215">
        <v>82</v>
      </c>
    </row>
    <row r="3216" spans="1:2" x14ac:dyDescent="0.3">
      <c r="A3216">
        <v>6.7</v>
      </c>
      <c r="B3216">
        <v>92</v>
      </c>
    </row>
    <row r="3217" spans="1:2" x14ac:dyDescent="0.3">
      <c r="A3217">
        <v>6.2</v>
      </c>
      <c r="B3217">
        <v>112</v>
      </c>
    </row>
    <row r="3218" spans="1:2" x14ac:dyDescent="0.3">
      <c r="A3218">
        <v>3.6</v>
      </c>
      <c r="B3218">
        <v>90</v>
      </c>
    </row>
    <row r="3219" spans="1:2" x14ac:dyDescent="0.3">
      <c r="A3219">
        <v>5.7</v>
      </c>
      <c r="B3219">
        <v>150</v>
      </c>
    </row>
    <row r="3220" spans="1:2" x14ac:dyDescent="0.3">
      <c r="A3220">
        <v>7.3</v>
      </c>
      <c r="B3220">
        <v>91</v>
      </c>
    </row>
    <row r="3221" spans="1:2" x14ac:dyDescent="0.3">
      <c r="A3221">
        <v>5</v>
      </c>
      <c r="B3221">
        <v>95</v>
      </c>
    </row>
    <row r="3222" spans="1:2" x14ac:dyDescent="0.3">
      <c r="A3222">
        <v>6.6</v>
      </c>
      <c r="B3222">
        <v>97</v>
      </c>
    </row>
    <row r="3223" spans="1:2" x14ac:dyDescent="0.3">
      <c r="A3223">
        <v>6.6</v>
      </c>
      <c r="B3223">
        <v>112</v>
      </c>
    </row>
    <row r="3224" spans="1:2" x14ac:dyDescent="0.3">
      <c r="A3224">
        <v>6.8</v>
      </c>
      <c r="B3224">
        <v>122</v>
      </c>
    </row>
    <row r="3225" spans="1:2" x14ac:dyDescent="0.3">
      <c r="A3225">
        <v>6.2</v>
      </c>
      <c r="B3225">
        <v>110</v>
      </c>
    </row>
    <row r="3226" spans="1:2" x14ac:dyDescent="0.3">
      <c r="A3226">
        <v>7.3</v>
      </c>
      <c r="B3226">
        <v>108</v>
      </c>
    </row>
    <row r="3227" spans="1:2" x14ac:dyDescent="0.3">
      <c r="A3227">
        <v>6.2</v>
      </c>
      <c r="B3227">
        <v>121</v>
      </c>
    </row>
    <row r="3228" spans="1:2" x14ac:dyDescent="0.3">
      <c r="A3228">
        <v>6.9</v>
      </c>
      <c r="B3228">
        <v>97</v>
      </c>
    </row>
    <row r="3229" spans="1:2" x14ac:dyDescent="0.3">
      <c r="A3229">
        <v>6.6</v>
      </c>
      <c r="B3229">
        <v>116</v>
      </c>
    </row>
    <row r="3230" spans="1:2" x14ac:dyDescent="0.3">
      <c r="A3230">
        <v>6.3</v>
      </c>
      <c r="B3230">
        <v>94</v>
      </c>
    </row>
    <row r="3231" spans="1:2" x14ac:dyDescent="0.3">
      <c r="A3231">
        <v>7</v>
      </c>
      <c r="B3231">
        <v>103</v>
      </c>
    </row>
    <row r="3232" spans="1:2" x14ac:dyDescent="0.3">
      <c r="A3232">
        <v>3.3</v>
      </c>
      <c r="B3232">
        <v>112</v>
      </c>
    </row>
    <row r="3233" spans="1:2" x14ac:dyDescent="0.3">
      <c r="A3233">
        <v>6.7</v>
      </c>
      <c r="B3233">
        <v>91</v>
      </c>
    </row>
    <row r="3234" spans="1:2" x14ac:dyDescent="0.3">
      <c r="A3234">
        <v>6.2</v>
      </c>
      <c r="B3234">
        <v>98</v>
      </c>
    </row>
    <row r="3235" spans="1:2" x14ac:dyDescent="0.3">
      <c r="A3235">
        <v>6.5</v>
      </c>
      <c r="B3235">
        <v>95</v>
      </c>
    </row>
    <row r="3236" spans="1:2" x14ac:dyDescent="0.3">
      <c r="A3236">
        <v>3.5</v>
      </c>
      <c r="B3236">
        <v>91</v>
      </c>
    </row>
    <row r="3237" spans="1:2" x14ac:dyDescent="0.3">
      <c r="A3237">
        <v>5.5</v>
      </c>
      <c r="B3237">
        <v>97</v>
      </c>
    </row>
    <row r="3238" spans="1:2" x14ac:dyDescent="0.3">
      <c r="A3238">
        <v>5.9</v>
      </c>
      <c r="B3238">
        <v>90</v>
      </c>
    </row>
    <row r="3239" spans="1:2" x14ac:dyDescent="0.3">
      <c r="A3239">
        <v>4.7</v>
      </c>
      <c r="B3239">
        <v>90</v>
      </c>
    </row>
    <row r="3240" spans="1:2" x14ac:dyDescent="0.3">
      <c r="A3240">
        <v>4.2</v>
      </c>
      <c r="B3240">
        <v>90</v>
      </c>
    </row>
    <row r="3241" spans="1:2" x14ac:dyDescent="0.3">
      <c r="A3241">
        <v>5.2</v>
      </c>
      <c r="B3241">
        <v>103</v>
      </c>
    </row>
    <row r="3242" spans="1:2" x14ac:dyDescent="0.3">
      <c r="A3242">
        <v>5.2</v>
      </c>
      <c r="B3242">
        <v>113</v>
      </c>
    </row>
    <row r="3243" spans="1:2" x14ac:dyDescent="0.3">
      <c r="A3243">
        <v>3.9</v>
      </c>
      <c r="B3243">
        <v>148</v>
      </c>
    </row>
    <row r="3244" spans="1:2" x14ac:dyDescent="0.3">
      <c r="A3244">
        <v>6.1</v>
      </c>
      <c r="B3244">
        <v>93</v>
      </c>
    </row>
    <row r="3245" spans="1:2" x14ac:dyDescent="0.3">
      <c r="A3245">
        <v>5.8</v>
      </c>
      <c r="B3245">
        <v>94</v>
      </c>
    </row>
    <row r="3246" spans="1:2" x14ac:dyDescent="0.3">
      <c r="A3246">
        <v>6.7</v>
      </c>
      <c r="B3246">
        <v>121</v>
      </c>
    </row>
    <row r="3247" spans="1:2" x14ac:dyDescent="0.3">
      <c r="A3247">
        <v>5.7</v>
      </c>
      <c r="B3247">
        <v>118</v>
      </c>
    </row>
    <row r="3248" spans="1:2" x14ac:dyDescent="0.3">
      <c r="A3248">
        <v>4.5</v>
      </c>
      <c r="B3248">
        <v>101</v>
      </c>
    </row>
    <row r="3249" spans="1:2" x14ac:dyDescent="0.3">
      <c r="A3249">
        <v>6.9</v>
      </c>
      <c r="B3249">
        <v>90</v>
      </c>
    </row>
    <row r="3250" spans="1:2" x14ac:dyDescent="0.3">
      <c r="A3250">
        <v>4.8</v>
      </c>
      <c r="B3250">
        <v>100</v>
      </c>
    </row>
    <row r="3251" spans="1:2" x14ac:dyDescent="0.3">
      <c r="A3251">
        <v>6.3</v>
      </c>
      <c r="B3251">
        <v>97</v>
      </c>
    </row>
    <row r="3252" spans="1:2" x14ac:dyDescent="0.3">
      <c r="A3252">
        <v>6.9</v>
      </c>
      <c r="B3252">
        <v>96</v>
      </c>
    </row>
    <row r="3253" spans="1:2" x14ac:dyDescent="0.3">
      <c r="A3253">
        <v>5.4</v>
      </c>
      <c r="B3253">
        <v>117</v>
      </c>
    </row>
    <row r="3254" spans="1:2" x14ac:dyDescent="0.3">
      <c r="A3254">
        <v>3.8</v>
      </c>
      <c r="B3254">
        <v>108</v>
      </c>
    </row>
    <row r="3255" spans="1:2" x14ac:dyDescent="0.3">
      <c r="A3255">
        <v>7</v>
      </c>
      <c r="B3255">
        <v>109</v>
      </c>
    </row>
    <row r="3256" spans="1:2" x14ac:dyDescent="0.3">
      <c r="A3256">
        <v>5.2</v>
      </c>
      <c r="B3256">
        <v>102</v>
      </c>
    </row>
    <row r="3257" spans="1:2" x14ac:dyDescent="0.3">
      <c r="A3257">
        <v>7.3</v>
      </c>
      <c r="B3257">
        <v>115</v>
      </c>
    </row>
    <row r="3258" spans="1:2" x14ac:dyDescent="0.3">
      <c r="A3258">
        <v>4.5999999999999996</v>
      </c>
      <c r="B3258">
        <v>133</v>
      </c>
    </row>
    <row r="3259" spans="1:2" x14ac:dyDescent="0.3">
      <c r="A3259">
        <v>6.5</v>
      </c>
      <c r="B3259">
        <v>122</v>
      </c>
    </row>
    <row r="3260" spans="1:2" x14ac:dyDescent="0.3">
      <c r="A3260">
        <v>6.8</v>
      </c>
      <c r="B3260">
        <v>106</v>
      </c>
    </row>
    <row r="3261" spans="1:2" x14ac:dyDescent="0.3">
      <c r="A3261">
        <v>6.7</v>
      </c>
      <c r="B3261">
        <v>112</v>
      </c>
    </row>
    <row r="3262" spans="1:2" x14ac:dyDescent="0.3">
      <c r="A3262">
        <v>6.1</v>
      </c>
      <c r="B3262">
        <v>99</v>
      </c>
    </row>
    <row r="3263" spans="1:2" x14ac:dyDescent="0.3">
      <c r="A3263">
        <v>5.2</v>
      </c>
      <c r="B3263">
        <v>110</v>
      </c>
    </row>
    <row r="3264" spans="1:2" x14ac:dyDescent="0.3">
      <c r="A3264">
        <v>6.9</v>
      </c>
      <c r="B3264">
        <v>104</v>
      </c>
    </row>
    <row r="3265" spans="1:2" x14ac:dyDescent="0.3">
      <c r="A3265">
        <v>6</v>
      </c>
      <c r="B3265">
        <v>133</v>
      </c>
    </row>
    <row r="3266" spans="1:2" x14ac:dyDescent="0.3">
      <c r="A3266">
        <v>7.9</v>
      </c>
      <c r="B3266">
        <v>112</v>
      </c>
    </row>
    <row r="3267" spans="1:2" x14ac:dyDescent="0.3">
      <c r="A3267">
        <v>4.5</v>
      </c>
      <c r="B3267">
        <v>101</v>
      </c>
    </row>
    <row r="3268" spans="1:2" x14ac:dyDescent="0.3">
      <c r="A3268">
        <v>5.0999999999999996</v>
      </c>
      <c r="B3268">
        <v>111</v>
      </c>
    </row>
    <row r="3269" spans="1:2" x14ac:dyDescent="0.3">
      <c r="A3269">
        <v>7.6</v>
      </c>
      <c r="B3269">
        <v>104</v>
      </c>
    </row>
    <row r="3270" spans="1:2" x14ac:dyDescent="0.3">
      <c r="A3270">
        <v>7.6</v>
      </c>
      <c r="B3270">
        <v>112</v>
      </c>
    </row>
    <row r="3271" spans="1:2" x14ac:dyDescent="0.3">
      <c r="A3271">
        <v>6.7</v>
      </c>
      <c r="B3271">
        <v>94</v>
      </c>
    </row>
    <row r="3272" spans="1:2" x14ac:dyDescent="0.3">
      <c r="A3272">
        <v>6.1</v>
      </c>
      <c r="B3272">
        <v>90</v>
      </c>
    </row>
    <row r="3273" spans="1:2" x14ac:dyDescent="0.3">
      <c r="A3273">
        <v>7.5</v>
      </c>
      <c r="B3273">
        <v>101</v>
      </c>
    </row>
    <row r="3274" spans="1:2" x14ac:dyDescent="0.3">
      <c r="A3274">
        <v>5.3</v>
      </c>
      <c r="B3274">
        <v>93</v>
      </c>
    </row>
    <row r="3275" spans="1:2" x14ac:dyDescent="0.3">
      <c r="A3275">
        <v>6</v>
      </c>
      <c r="B3275">
        <v>152</v>
      </c>
    </row>
    <row r="3276" spans="1:2" x14ac:dyDescent="0.3">
      <c r="A3276">
        <v>7.1</v>
      </c>
      <c r="B3276">
        <v>150</v>
      </c>
    </row>
    <row r="3277" spans="1:2" x14ac:dyDescent="0.3">
      <c r="A3277">
        <v>7.5</v>
      </c>
      <c r="B3277">
        <v>112</v>
      </c>
    </row>
    <row r="3278" spans="1:2" x14ac:dyDescent="0.3">
      <c r="A3278">
        <v>6.9</v>
      </c>
      <c r="B3278">
        <v>95</v>
      </c>
    </row>
    <row r="3279" spans="1:2" x14ac:dyDescent="0.3">
      <c r="A3279">
        <v>8.5</v>
      </c>
      <c r="B3279">
        <v>111</v>
      </c>
    </row>
    <row r="3280" spans="1:2" x14ac:dyDescent="0.3">
      <c r="A3280">
        <v>7.5</v>
      </c>
      <c r="B3280">
        <v>91</v>
      </c>
    </row>
    <row r="3281" spans="1:2" x14ac:dyDescent="0.3">
      <c r="A3281">
        <v>6.6</v>
      </c>
      <c r="B3281">
        <v>106</v>
      </c>
    </row>
    <row r="3282" spans="1:2" x14ac:dyDescent="0.3">
      <c r="A3282">
        <v>8</v>
      </c>
      <c r="B3282">
        <v>93</v>
      </c>
    </row>
    <row r="3283" spans="1:2" x14ac:dyDescent="0.3">
      <c r="A3283">
        <v>7</v>
      </c>
      <c r="B3283">
        <v>93</v>
      </c>
    </row>
    <row r="3284" spans="1:2" x14ac:dyDescent="0.3">
      <c r="A3284">
        <v>5.8</v>
      </c>
      <c r="B3284">
        <v>165</v>
      </c>
    </row>
    <row r="3285" spans="1:2" x14ac:dyDescent="0.3">
      <c r="A3285">
        <v>7.3</v>
      </c>
      <c r="B3285">
        <v>96</v>
      </c>
    </row>
    <row r="3286" spans="1:2" x14ac:dyDescent="0.3">
      <c r="A3286">
        <v>6.8</v>
      </c>
      <c r="B3286">
        <v>119</v>
      </c>
    </row>
    <row r="3287" spans="1:2" x14ac:dyDescent="0.3">
      <c r="A3287">
        <v>6.7</v>
      </c>
      <c r="B3287">
        <v>93</v>
      </c>
    </row>
    <row r="3288" spans="1:2" x14ac:dyDescent="0.3">
      <c r="A3288">
        <v>6.5</v>
      </c>
      <c r="B3288">
        <v>82</v>
      </c>
    </row>
    <row r="3289" spans="1:2" x14ac:dyDescent="0.3">
      <c r="A3289">
        <v>8</v>
      </c>
      <c r="B3289">
        <v>101</v>
      </c>
    </row>
    <row r="3290" spans="1:2" x14ac:dyDescent="0.3">
      <c r="A3290">
        <v>6.5</v>
      </c>
      <c r="B3290">
        <v>81</v>
      </c>
    </row>
    <row r="3291" spans="1:2" x14ac:dyDescent="0.3">
      <c r="A3291">
        <v>4.9000000000000004</v>
      </c>
      <c r="B3291">
        <v>107</v>
      </c>
    </row>
    <row r="3292" spans="1:2" x14ac:dyDescent="0.3">
      <c r="A3292">
        <v>7.1</v>
      </c>
      <c r="B3292">
        <v>105</v>
      </c>
    </row>
    <row r="3293" spans="1:2" x14ac:dyDescent="0.3">
      <c r="A3293">
        <v>7</v>
      </c>
      <c r="B3293">
        <v>86</v>
      </c>
    </row>
    <row r="3294" spans="1:2" x14ac:dyDescent="0.3">
      <c r="A3294">
        <v>7</v>
      </c>
      <c r="B3294">
        <v>110</v>
      </c>
    </row>
    <row r="3295" spans="1:2" x14ac:dyDescent="0.3">
      <c r="A3295">
        <v>7.5</v>
      </c>
      <c r="B3295">
        <v>110</v>
      </c>
    </row>
    <row r="3296" spans="1:2" x14ac:dyDescent="0.3">
      <c r="A3296">
        <v>4.5</v>
      </c>
      <c r="B3296">
        <v>104</v>
      </c>
    </row>
    <row r="3297" spans="1:2" x14ac:dyDescent="0.3">
      <c r="A3297">
        <v>5.5</v>
      </c>
      <c r="B3297">
        <v>96</v>
      </c>
    </row>
    <row r="3298" spans="1:2" x14ac:dyDescent="0.3">
      <c r="A3298">
        <v>7.7</v>
      </c>
      <c r="B3298">
        <v>110</v>
      </c>
    </row>
    <row r="3299" spans="1:2" x14ac:dyDescent="0.3">
      <c r="A3299">
        <v>7.2</v>
      </c>
      <c r="B3299">
        <v>84</v>
      </c>
    </row>
    <row r="3300" spans="1:2" x14ac:dyDescent="0.3">
      <c r="A3300">
        <v>4.8</v>
      </c>
      <c r="B3300">
        <v>94</v>
      </c>
    </row>
    <row r="3301" spans="1:2" x14ac:dyDescent="0.3">
      <c r="A3301">
        <v>6.7</v>
      </c>
      <c r="B3301">
        <v>93</v>
      </c>
    </row>
    <row r="3302" spans="1:2" x14ac:dyDescent="0.3">
      <c r="A3302">
        <v>7</v>
      </c>
      <c r="B3302">
        <v>96</v>
      </c>
    </row>
    <row r="3303" spans="1:2" x14ac:dyDescent="0.3">
      <c r="A3303">
        <v>6.5</v>
      </c>
      <c r="B3303">
        <v>101</v>
      </c>
    </row>
    <row r="3304" spans="1:2" x14ac:dyDescent="0.3">
      <c r="A3304">
        <v>7.4</v>
      </c>
      <c r="B3304">
        <v>102</v>
      </c>
    </row>
    <row r="3305" spans="1:2" x14ac:dyDescent="0.3">
      <c r="A3305">
        <v>3.5</v>
      </c>
      <c r="B3305">
        <v>87</v>
      </c>
    </row>
    <row r="3306" spans="1:2" x14ac:dyDescent="0.3">
      <c r="A3306">
        <v>5.7</v>
      </c>
      <c r="B3306">
        <v>99</v>
      </c>
    </row>
    <row r="3307" spans="1:2" x14ac:dyDescent="0.3">
      <c r="A3307">
        <v>6.2</v>
      </c>
      <c r="B3307">
        <v>106</v>
      </c>
    </row>
    <row r="3308" spans="1:2" x14ac:dyDescent="0.3">
      <c r="A3308">
        <v>5.7</v>
      </c>
      <c r="B3308">
        <v>117</v>
      </c>
    </row>
    <row r="3309" spans="1:2" x14ac:dyDescent="0.3">
      <c r="A3309">
        <v>6.4</v>
      </c>
      <c r="B3309">
        <v>99</v>
      </c>
    </row>
    <row r="3310" spans="1:2" x14ac:dyDescent="0.3">
      <c r="A3310">
        <v>7</v>
      </c>
      <c r="B3310">
        <v>102</v>
      </c>
    </row>
    <row r="3311" spans="1:2" x14ac:dyDescent="0.3">
      <c r="A3311">
        <v>7.7</v>
      </c>
      <c r="B3311">
        <v>85</v>
      </c>
    </row>
    <row r="3312" spans="1:2" x14ac:dyDescent="0.3">
      <c r="A3312">
        <v>5.4</v>
      </c>
      <c r="B3312">
        <v>86</v>
      </c>
    </row>
    <row r="3313" spans="1:2" x14ac:dyDescent="0.3">
      <c r="A3313">
        <v>6.6</v>
      </c>
      <c r="B3313">
        <v>106</v>
      </c>
    </row>
    <row r="3314" spans="1:2" x14ac:dyDescent="0.3">
      <c r="A3314">
        <v>6.1</v>
      </c>
      <c r="B3314">
        <v>103</v>
      </c>
    </row>
    <row r="3315" spans="1:2" x14ac:dyDescent="0.3">
      <c r="A3315">
        <v>6.1</v>
      </c>
      <c r="B3315">
        <v>112</v>
      </c>
    </row>
    <row r="3316" spans="1:2" x14ac:dyDescent="0.3">
      <c r="A3316">
        <v>7.6</v>
      </c>
      <c r="B3316">
        <v>113</v>
      </c>
    </row>
    <row r="3317" spans="1:2" x14ac:dyDescent="0.3">
      <c r="A3317">
        <v>6.2</v>
      </c>
      <c r="B3317">
        <v>98</v>
      </c>
    </row>
    <row r="3318" spans="1:2" x14ac:dyDescent="0.3">
      <c r="A3318">
        <v>6.6</v>
      </c>
      <c r="B3318">
        <v>92</v>
      </c>
    </row>
    <row r="3319" spans="1:2" x14ac:dyDescent="0.3">
      <c r="A3319">
        <v>6.1</v>
      </c>
      <c r="B3319">
        <v>106</v>
      </c>
    </row>
    <row r="3320" spans="1:2" x14ac:dyDescent="0.3">
      <c r="A3320">
        <v>7.3</v>
      </c>
      <c r="B3320">
        <v>168</v>
      </c>
    </row>
    <row r="3321" spans="1:2" x14ac:dyDescent="0.3">
      <c r="A3321">
        <v>4.2</v>
      </c>
      <c r="B3321">
        <v>93</v>
      </c>
    </row>
    <row r="3322" spans="1:2" x14ac:dyDescent="0.3">
      <c r="A3322">
        <v>7.1</v>
      </c>
      <c r="B3322">
        <v>141</v>
      </c>
    </row>
    <row r="3323" spans="1:2" x14ac:dyDescent="0.3">
      <c r="A3323">
        <v>6</v>
      </c>
      <c r="B3323">
        <v>120</v>
      </c>
    </row>
    <row r="3324" spans="1:2" x14ac:dyDescent="0.3">
      <c r="A3324">
        <v>6.5</v>
      </c>
      <c r="B3324">
        <v>121</v>
      </c>
    </row>
    <row r="3325" spans="1:2" x14ac:dyDescent="0.3">
      <c r="A3325">
        <v>6.5</v>
      </c>
      <c r="B3325">
        <v>226</v>
      </c>
    </row>
    <row r="3326" spans="1:2" x14ac:dyDescent="0.3">
      <c r="A3326">
        <v>5.7</v>
      </c>
      <c r="B3326">
        <v>104</v>
      </c>
    </row>
    <row r="3327" spans="1:2" x14ac:dyDescent="0.3">
      <c r="A3327">
        <v>6.1</v>
      </c>
      <c r="B3327">
        <v>152</v>
      </c>
    </row>
    <row r="3328" spans="1:2" x14ac:dyDescent="0.3">
      <c r="A3328">
        <v>7.1</v>
      </c>
      <c r="B3328">
        <v>107</v>
      </c>
    </row>
    <row r="3329" spans="1:2" x14ac:dyDescent="0.3">
      <c r="A3329">
        <v>7.3</v>
      </c>
      <c r="B3329">
        <v>95</v>
      </c>
    </row>
    <row r="3330" spans="1:2" x14ac:dyDescent="0.3">
      <c r="A3330">
        <v>6.5</v>
      </c>
      <c r="B3330">
        <v>102</v>
      </c>
    </row>
    <row r="3331" spans="1:2" x14ac:dyDescent="0.3">
      <c r="A3331">
        <v>7.9</v>
      </c>
      <c r="B3331">
        <v>99</v>
      </c>
    </row>
    <row r="3332" spans="1:2" x14ac:dyDescent="0.3">
      <c r="A3332">
        <v>5.7</v>
      </c>
      <c r="B3332">
        <v>109</v>
      </c>
    </row>
    <row r="3333" spans="1:2" x14ac:dyDescent="0.3">
      <c r="A3333">
        <v>7.2</v>
      </c>
      <c r="B3333">
        <v>113</v>
      </c>
    </row>
    <row r="3334" spans="1:2" x14ac:dyDescent="0.3">
      <c r="A3334">
        <v>7.3</v>
      </c>
      <c r="B3334">
        <v>91</v>
      </c>
    </row>
    <row r="3335" spans="1:2" x14ac:dyDescent="0.3">
      <c r="A3335">
        <v>6.9</v>
      </c>
      <c r="B3335">
        <v>88</v>
      </c>
    </row>
    <row r="3336" spans="1:2" x14ac:dyDescent="0.3">
      <c r="A3336">
        <v>5</v>
      </c>
      <c r="B3336">
        <v>97</v>
      </c>
    </row>
    <row r="3337" spans="1:2" x14ac:dyDescent="0.3">
      <c r="A3337">
        <v>5.9</v>
      </c>
      <c r="B3337">
        <v>97</v>
      </c>
    </row>
    <row r="3338" spans="1:2" x14ac:dyDescent="0.3">
      <c r="A3338">
        <v>6.7</v>
      </c>
      <c r="B3338">
        <v>85</v>
      </c>
    </row>
    <row r="3339" spans="1:2" x14ac:dyDescent="0.3">
      <c r="A3339">
        <v>7.3</v>
      </c>
      <c r="B3339">
        <v>92</v>
      </c>
    </row>
    <row r="3340" spans="1:2" x14ac:dyDescent="0.3">
      <c r="A3340">
        <v>7.6</v>
      </c>
      <c r="B3340">
        <v>93</v>
      </c>
    </row>
    <row r="3341" spans="1:2" x14ac:dyDescent="0.3">
      <c r="A3341">
        <v>6.5</v>
      </c>
      <c r="B3341">
        <v>96</v>
      </c>
    </row>
    <row r="3342" spans="1:2" x14ac:dyDescent="0.3">
      <c r="A3342">
        <v>2.1</v>
      </c>
      <c r="B3342">
        <v>105</v>
      </c>
    </row>
    <row r="3343" spans="1:2" x14ac:dyDescent="0.3">
      <c r="A3343">
        <v>5.3</v>
      </c>
      <c r="B3343">
        <v>129</v>
      </c>
    </row>
    <row r="3344" spans="1:2" x14ac:dyDescent="0.3">
      <c r="A3344">
        <v>7.2</v>
      </c>
      <c r="B3344">
        <v>37</v>
      </c>
    </row>
    <row r="3345" spans="1:2" x14ac:dyDescent="0.3">
      <c r="A3345">
        <v>7</v>
      </c>
      <c r="B3345">
        <v>81</v>
      </c>
    </row>
    <row r="3346" spans="1:2" x14ac:dyDescent="0.3">
      <c r="A3346">
        <v>8</v>
      </c>
      <c r="B3346">
        <v>106</v>
      </c>
    </row>
    <row r="3347" spans="1:2" x14ac:dyDescent="0.3">
      <c r="A3347">
        <v>6.5</v>
      </c>
      <c r="B3347">
        <v>103</v>
      </c>
    </row>
    <row r="3348" spans="1:2" x14ac:dyDescent="0.3">
      <c r="A3348">
        <v>6.9</v>
      </c>
      <c r="B3348">
        <v>101</v>
      </c>
    </row>
    <row r="3349" spans="1:2" x14ac:dyDescent="0.3">
      <c r="A3349">
        <v>7.1</v>
      </c>
      <c r="B3349">
        <v>102</v>
      </c>
    </row>
    <row r="3350" spans="1:2" x14ac:dyDescent="0.3">
      <c r="A3350">
        <v>7.3</v>
      </c>
      <c r="B3350">
        <v>98</v>
      </c>
    </row>
    <row r="3351" spans="1:2" x14ac:dyDescent="0.3">
      <c r="A3351">
        <v>7.5</v>
      </c>
      <c r="B3351">
        <v>91</v>
      </c>
    </row>
    <row r="3352" spans="1:2" x14ac:dyDescent="0.3">
      <c r="A3352">
        <v>6.9</v>
      </c>
      <c r="B3352">
        <v>90</v>
      </c>
    </row>
    <row r="3353" spans="1:2" x14ac:dyDescent="0.3">
      <c r="A3353">
        <v>7.2</v>
      </c>
      <c r="B3353">
        <v>94</v>
      </c>
    </row>
    <row r="3354" spans="1:2" x14ac:dyDescent="0.3">
      <c r="A3354">
        <v>7.2</v>
      </c>
      <c r="B3354">
        <v>80</v>
      </c>
    </row>
    <row r="3355" spans="1:2" x14ac:dyDescent="0.3">
      <c r="A3355">
        <v>6.7</v>
      </c>
      <c r="B3355">
        <v>107</v>
      </c>
    </row>
    <row r="3356" spans="1:2" x14ac:dyDescent="0.3">
      <c r="A3356">
        <v>6</v>
      </c>
      <c r="B3356">
        <v>92</v>
      </c>
    </row>
    <row r="3357" spans="1:2" x14ac:dyDescent="0.3">
      <c r="A3357">
        <v>8.9</v>
      </c>
      <c r="B3357">
        <v>107</v>
      </c>
    </row>
    <row r="3358" spans="1:2" x14ac:dyDescent="0.3">
      <c r="A3358">
        <v>7.7</v>
      </c>
      <c r="B3358">
        <v>135</v>
      </c>
    </row>
    <row r="3359" spans="1:2" x14ac:dyDescent="0.3">
      <c r="A3359">
        <v>7.9</v>
      </c>
      <c r="B3359">
        <v>99</v>
      </c>
    </row>
    <row r="3360" spans="1:2" x14ac:dyDescent="0.3">
      <c r="A3360">
        <v>5.6</v>
      </c>
      <c r="B3360">
        <v>115</v>
      </c>
    </row>
    <row r="3361" spans="1:2" x14ac:dyDescent="0.3">
      <c r="A3361">
        <v>8</v>
      </c>
      <c r="B3361">
        <v>91</v>
      </c>
    </row>
    <row r="3362" spans="1:2" x14ac:dyDescent="0.3">
      <c r="A3362">
        <v>6.2</v>
      </c>
      <c r="B3362">
        <v>101</v>
      </c>
    </row>
    <row r="3363" spans="1:2" x14ac:dyDescent="0.3">
      <c r="A3363">
        <v>7.9</v>
      </c>
      <c r="B3363">
        <v>105</v>
      </c>
    </row>
    <row r="3364" spans="1:2" x14ac:dyDescent="0.3">
      <c r="A3364">
        <v>8.1</v>
      </c>
      <c r="B3364">
        <v>109</v>
      </c>
    </row>
    <row r="3365" spans="1:2" x14ac:dyDescent="0.3">
      <c r="A3365">
        <v>7.6</v>
      </c>
      <c r="B3365">
        <v>110</v>
      </c>
    </row>
    <row r="3366" spans="1:2" x14ac:dyDescent="0.3">
      <c r="A3366">
        <v>3.5</v>
      </c>
      <c r="B3366">
        <v>94</v>
      </c>
    </row>
    <row r="3367" spans="1:2" x14ac:dyDescent="0.3">
      <c r="A3367">
        <v>7.6</v>
      </c>
      <c r="B3367">
        <v>115</v>
      </c>
    </row>
    <row r="3368" spans="1:2" x14ac:dyDescent="0.3">
      <c r="A3368">
        <v>6.5</v>
      </c>
      <c r="B3368">
        <v>98</v>
      </c>
    </row>
    <row r="3369" spans="1:2" x14ac:dyDescent="0.3">
      <c r="A3369">
        <v>5.6</v>
      </c>
      <c r="B3369">
        <v>91</v>
      </c>
    </row>
    <row r="3370" spans="1:2" x14ac:dyDescent="0.3">
      <c r="A3370">
        <v>7.7</v>
      </c>
      <c r="B3370">
        <v>120</v>
      </c>
    </row>
    <row r="3371" spans="1:2" x14ac:dyDescent="0.3">
      <c r="A3371">
        <v>5.2</v>
      </c>
      <c r="B3371">
        <v>87</v>
      </c>
    </row>
    <row r="3372" spans="1:2" x14ac:dyDescent="0.3">
      <c r="A3372">
        <v>6.9</v>
      </c>
      <c r="B3372">
        <v>117</v>
      </c>
    </row>
    <row r="3373" spans="1:2" x14ac:dyDescent="0.3">
      <c r="A3373">
        <v>6.1</v>
      </c>
      <c r="B3373">
        <v>85</v>
      </c>
    </row>
    <row r="3374" spans="1:2" x14ac:dyDescent="0.3">
      <c r="A3374">
        <v>5</v>
      </c>
      <c r="B3374">
        <v>110</v>
      </c>
    </row>
    <row r="3375" spans="1:2" x14ac:dyDescent="0.3">
      <c r="A3375">
        <v>7.8</v>
      </c>
      <c r="B3375">
        <v>113</v>
      </c>
    </row>
    <row r="3376" spans="1:2" x14ac:dyDescent="0.3">
      <c r="A3376">
        <v>7.4</v>
      </c>
      <c r="B3376">
        <v>98</v>
      </c>
    </row>
    <row r="3377" spans="1:2" x14ac:dyDescent="0.3">
      <c r="A3377">
        <v>6.8</v>
      </c>
      <c r="B3377">
        <v>86</v>
      </c>
    </row>
    <row r="3378" spans="1:2" x14ac:dyDescent="0.3">
      <c r="A3378">
        <v>7.1</v>
      </c>
      <c r="B3378">
        <v>161</v>
      </c>
    </row>
    <row r="3379" spans="1:2" x14ac:dyDescent="0.3">
      <c r="A3379">
        <v>6.4</v>
      </c>
      <c r="B3379">
        <v>100</v>
      </c>
    </row>
    <row r="3380" spans="1:2" x14ac:dyDescent="0.3">
      <c r="A3380">
        <v>5.7</v>
      </c>
      <c r="B3380">
        <v>91</v>
      </c>
    </row>
    <row r="3381" spans="1:2" x14ac:dyDescent="0.3">
      <c r="A3381">
        <v>7.5</v>
      </c>
      <c r="B3381">
        <v>100</v>
      </c>
    </row>
    <row r="3382" spans="1:2" x14ac:dyDescent="0.3">
      <c r="A3382">
        <v>6.7</v>
      </c>
      <c r="B3382">
        <v>84</v>
      </c>
    </row>
    <row r="3383" spans="1:2" x14ac:dyDescent="0.3">
      <c r="A3383">
        <v>5.6</v>
      </c>
      <c r="B3383">
        <v>99</v>
      </c>
    </row>
    <row r="3384" spans="1:2" x14ac:dyDescent="0.3">
      <c r="A3384">
        <v>7</v>
      </c>
      <c r="B3384">
        <v>109</v>
      </c>
    </row>
    <row r="3385" spans="1:2" x14ac:dyDescent="0.3">
      <c r="A3385">
        <v>7.6</v>
      </c>
      <c r="B3385">
        <v>95</v>
      </c>
    </row>
    <row r="3386" spans="1:2" x14ac:dyDescent="0.3">
      <c r="A3386">
        <v>6.5</v>
      </c>
      <c r="B3386">
        <v>97</v>
      </c>
    </row>
    <row r="3387" spans="1:2" x14ac:dyDescent="0.3">
      <c r="A3387">
        <v>7</v>
      </c>
      <c r="B3387">
        <v>90</v>
      </c>
    </row>
    <row r="3388" spans="1:2" x14ac:dyDescent="0.3">
      <c r="A3388">
        <v>6.3</v>
      </c>
      <c r="B3388">
        <v>96</v>
      </c>
    </row>
    <row r="3389" spans="1:2" x14ac:dyDescent="0.3">
      <c r="A3389">
        <v>6.4</v>
      </c>
      <c r="B3389">
        <v>82</v>
      </c>
    </row>
    <row r="3390" spans="1:2" x14ac:dyDescent="0.3">
      <c r="A3390">
        <v>7.1</v>
      </c>
      <c r="B3390">
        <v>109</v>
      </c>
    </row>
    <row r="3391" spans="1:2" x14ac:dyDescent="0.3">
      <c r="A3391">
        <v>7.1</v>
      </c>
      <c r="B3391">
        <v>98</v>
      </c>
    </row>
    <row r="3392" spans="1:2" x14ac:dyDescent="0.3">
      <c r="A3392">
        <v>6.5</v>
      </c>
      <c r="B3392">
        <v>95</v>
      </c>
    </row>
    <row r="3393" spans="1:2" x14ac:dyDescent="0.3">
      <c r="A3393">
        <v>6.9</v>
      </c>
      <c r="B3393">
        <v>104</v>
      </c>
    </row>
    <row r="3394" spans="1:2" x14ac:dyDescent="0.3">
      <c r="A3394">
        <v>5.4</v>
      </c>
      <c r="B3394">
        <v>87</v>
      </c>
    </row>
    <row r="3395" spans="1:2" x14ac:dyDescent="0.3">
      <c r="A3395">
        <v>4.9000000000000004</v>
      </c>
      <c r="B3395">
        <v>108</v>
      </c>
    </row>
    <row r="3396" spans="1:2" x14ac:dyDescent="0.3">
      <c r="A3396">
        <v>5.0999999999999996</v>
      </c>
      <c r="B3396">
        <v>94</v>
      </c>
    </row>
    <row r="3397" spans="1:2" x14ac:dyDescent="0.3">
      <c r="A3397">
        <v>5.3</v>
      </c>
      <c r="B3397">
        <v>89</v>
      </c>
    </row>
    <row r="3398" spans="1:2" x14ac:dyDescent="0.3">
      <c r="A3398">
        <v>7.5</v>
      </c>
      <c r="B3398">
        <v>102</v>
      </c>
    </row>
    <row r="3399" spans="1:2" x14ac:dyDescent="0.3">
      <c r="A3399">
        <v>8.3000000000000007</v>
      </c>
      <c r="B3399">
        <v>120</v>
      </c>
    </row>
    <row r="3400" spans="1:2" x14ac:dyDescent="0.3">
      <c r="A3400">
        <v>7.3</v>
      </c>
      <c r="B3400">
        <v>110</v>
      </c>
    </row>
    <row r="3401" spans="1:2" x14ac:dyDescent="0.3">
      <c r="A3401">
        <v>7.3</v>
      </c>
      <c r="B3401">
        <v>86</v>
      </c>
    </row>
    <row r="3402" spans="1:2" x14ac:dyDescent="0.3">
      <c r="A3402">
        <v>7.1</v>
      </c>
      <c r="B3402">
        <v>87</v>
      </c>
    </row>
    <row r="3403" spans="1:2" x14ac:dyDescent="0.3">
      <c r="A3403">
        <v>6</v>
      </c>
      <c r="B3403">
        <v>93</v>
      </c>
    </row>
    <row r="3404" spans="1:2" x14ac:dyDescent="0.3">
      <c r="A3404">
        <v>6.6</v>
      </c>
      <c r="B3404">
        <v>111</v>
      </c>
    </row>
    <row r="3405" spans="1:2" x14ac:dyDescent="0.3">
      <c r="A3405">
        <v>7.2</v>
      </c>
      <c r="B3405">
        <v>98</v>
      </c>
    </row>
    <row r="3406" spans="1:2" x14ac:dyDescent="0.3">
      <c r="A3406">
        <v>7.2</v>
      </c>
      <c r="B3406">
        <v>88</v>
      </c>
    </row>
    <row r="3407" spans="1:2" x14ac:dyDescent="0.3">
      <c r="A3407">
        <v>6.9</v>
      </c>
      <c r="B3407">
        <v>97</v>
      </c>
    </row>
    <row r="3408" spans="1:2" x14ac:dyDescent="0.3">
      <c r="A3408">
        <v>6.8</v>
      </c>
      <c r="B3408">
        <v>122</v>
      </c>
    </row>
    <row r="3409" spans="1:2" x14ac:dyDescent="0.3">
      <c r="A3409">
        <v>4</v>
      </c>
      <c r="B3409">
        <v>108</v>
      </c>
    </row>
    <row r="3410" spans="1:2" x14ac:dyDescent="0.3">
      <c r="A3410">
        <v>7.7</v>
      </c>
      <c r="B3410">
        <v>80</v>
      </c>
    </row>
    <row r="3411" spans="1:2" x14ac:dyDescent="0.3">
      <c r="A3411">
        <v>7.4</v>
      </c>
      <c r="B3411">
        <v>90</v>
      </c>
    </row>
    <row r="3412" spans="1:2" x14ac:dyDescent="0.3">
      <c r="A3412">
        <v>6.5</v>
      </c>
      <c r="B3412">
        <v>92</v>
      </c>
    </row>
    <row r="3413" spans="1:2" x14ac:dyDescent="0.3">
      <c r="A3413">
        <v>6.4</v>
      </c>
      <c r="B3413">
        <v>97</v>
      </c>
    </row>
    <row r="3414" spans="1:2" x14ac:dyDescent="0.3">
      <c r="A3414">
        <v>7.2</v>
      </c>
      <c r="B3414">
        <v>105</v>
      </c>
    </row>
    <row r="3415" spans="1:2" x14ac:dyDescent="0.3">
      <c r="A3415">
        <v>5.6</v>
      </c>
      <c r="B3415">
        <v>113</v>
      </c>
    </row>
    <row r="3416" spans="1:2" x14ac:dyDescent="0.3">
      <c r="A3416">
        <v>6.3</v>
      </c>
      <c r="B3416">
        <v>105</v>
      </c>
    </row>
    <row r="3417" spans="1:2" x14ac:dyDescent="0.3">
      <c r="A3417">
        <v>6.8</v>
      </c>
      <c r="B3417">
        <v>89</v>
      </c>
    </row>
    <row r="3418" spans="1:2" x14ac:dyDescent="0.3">
      <c r="A3418">
        <v>5.5</v>
      </c>
      <c r="B3418">
        <v>116</v>
      </c>
    </row>
    <row r="3419" spans="1:2" x14ac:dyDescent="0.3">
      <c r="A3419">
        <v>6.9</v>
      </c>
      <c r="B3419">
        <v>120</v>
      </c>
    </row>
    <row r="3420" spans="1:2" x14ac:dyDescent="0.3">
      <c r="A3420">
        <v>6</v>
      </c>
      <c r="B3420">
        <v>88</v>
      </c>
    </row>
    <row r="3421" spans="1:2" x14ac:dyDescent="0.3">
      <c r="A3421">
        <v>7.7</v>
      </c>
      <c r="B3421">
        <v>102</v>
      </c>
    </row>
    <row r="3422" spans="1:2" x14ac:dyDescent="0.3">
      <c r="A3422">
        <v>6.4</v>
      </c>
      <c r="B3422">
        <v>106</v>
      </c>
    </row>
    <row r="3423" spans="1:2" x14ac:dyDescent="0.3">
      <c r="A3423">
        <v>6.6</v>
      </c>
      <c r="B3423">
        <v>95</v>
      </c>
    </row>
    <row r="3424" spans="1:2" x14ac:dyDescent="0.3">
      <c r="A3424">
        <v>5.3</v>
      </c>
      <c r="B3424">
        <v>113</v>
      </c>
    </row>
    <row r="3425" spans="1:2" x14ac:dyDescent="0.3">
      <c r="A3425">
        <v>8.1</v>
      </c>
      <c r="B3425">
        <v>109</v>
      </c>
    </row>
    <row r="3426" spans="1:2" x14ac:dyDescent="0.3">
      <c r="A3426">
        <v>5.9</v>
      </c>
      <c r="B3426">
        <v>122</v>
      </c>
    </row>
    <row r="3427" spans="1:2" x14ac:dyDescent="0.3">
      <c r="A3427">
        <v>7.7</v>
      </c>
      <c r="B3427">
        <v>93</v>
      </c>
    </row>
    <row r="3428" spans="1:2" x14ac:dyDescent="0.3">
      <c r="A3428">
        <v>4.5999999999999996</v>
      </c>
      <c r="B3428">
        <v>97</v>
      </c>
    </row>
    <row r="3429" spans="1:2" x14ac:dyDescent="0.3">
      <c r="A3429">
        <v>5.0999999999999996</v>
      </c>
      <c r="B3429">
        <v>140</v>
      </c>
    </row>
    <row r="3430" spans="1:2" x14ac:dyDescent="0.3">
      <c r="A3430">
        <v>6.9</v>
      </c>
      <c r="B3430">
        <v>109</v>
      </c>
    </row>
    <row r="3431" spans="1:2" x14ac:dyDescent="0.3">
      <c r="A3431">
        <v>8</v>
      </c>
      <c r="B3431">
        <v>66</v>
      </c>
    </row>
    <row r="3432" spans="1:2" x14ac:dyDescent="0.3">
      <c r="A3432">
        <v>6.8</v>
      </c>
      <c r="B3432">
        <v>86</v>
      </c>
    </row>
    <row r="3433" spans="1:2" x14ac:dyDescent="0.3">
      <c r="A3433">
        <v>5.4</v>
      </c>
      <c r="B3433">
        <v>87</v>
      </c>
    </row>
    <row r="3434" spans="1:2" x14ac:dyDescent="0.3">
      <c r="A3434">
        <v>6.5</v>
      </c>
      <c r="B3434">
        <v>119</v>
      </c>
    </row>
    <row r="3435" spans="1:2" x14ac:dyDescent="0.3">
      <c r="A3435">
        <v>4.2</v>
      </c>
      <c r="B3435">
        <v>149</v>
      </c>
    </row>
    <row r="3436" spans="1:2" x14ac:dyDescent="0.3">
      <c r="A3436">
        <v>7.4</v>
      </c>
      <c r="B3436">
        <v>98</v>
      </c>
    </row>
    <row r="3437" spans="1:2" x14ac:dyDescent="0.3">
      <c r="A3437">
        <v>6.9</v>
      </c>
      <c r="B3437">
        <v>75</v>
      </c>
    </row>
    <row r="3438" spans="1:2" x14ac:dyDescent="0.3">
      <c r="A3438">
        <v>6.7</v>
      </c>
      <c r="B3438">
        <v>104</v>
      </c>
    </row>
    <row r="3439" spans="1:2" x14ac:dyDescent="0.3">
      <c r="A3439">
        <v>7.3</v>
      </c>
      <c r="B3439">
        <v>102</v>
      </c>
    </row>
    <row r="3440" spans="1:2" x14ac:dyDescent="0.3">
      <c r="A3440">
        <v>7.6</v>
      </c>
      <c r="B3440">
        <v>105</v>
      </c>
    </row>
    <row r="3441" spans="1:2" x14ac:dyDescent="0.3">
      <c r="A3441">
        <v>5.4</v>
      </c>
      <c r="B3441">
        <v>107</v>
      </c>
    </row>
    <row r="3442" spans="1:2" x14ac:dyDescent="0.3">
      <c r="A3442">
        <v>7.3</v>
      </c>
      <c r="B3442">
        <v>89</v>
      </c>
    </row>
    <row r="3443" spans="1:2" x14ac:dyDescent="0.3">
      <c r="A3443">
        <v>6.4</v>
      </c>
      <c r="B3443">
        <v>106</v>
      </c>
    </row>
    <row r="3444" spans="1:2" x14ac:dyDescent="0.3">
      <c r="A3444">
        <v>6</v>
      </c>
      <c r="B3444">
        <v>95</v>
      </c>
    </row>
    <row r="3445" spans="1:2" x14ac:dyDescent="0.3">
      <c r="A3445">
        <v>7.2</v>
      </c>
      <c r="B3445">
        <v>101</v>
      </c>
    </row>
    <row r="3446" spans="1:2" x14ac:dyDescent="0.3">
      <c r="A3446">
        <v>6</v>
      </c>
      <c r="B3446">
        <v>112</v>
      </c>
    </row>
    <row r="3447" spans="1:2" x14ac:dyDescent="0.3">
      <c r="A3447">
        <v>3.1</v>
      </c>
      <c r="B3447">
        <v>92</v>
      </c>
    </row>
    <row r="3448" spans="1:2" x14ac:dyDescent="0.3">
      <c r="A3448">
        <v>6.9</v>
      </c>
      <c r="B3448">
        <v>100</v>
      </c>
    </row>
    <row r="3449" spans="1:2" x14ac:dyDescent="0.3">
      <c r="A3449">
        <v>6.2</v>
      </c>
      <c r="B3449">
        <v>80</v>
      </c>
    </row>
    <row r="3450" spans="1:2" x14ac:dyDescent="0.3">
      <c r="A3450">
        <v>5.5</v>
      </c>
      <c r="B3450">
        <v>106</v>
      </c>
    </row>
    <row r="3451" spans="1:2" x14ac:dyDescent="0.3">
      <c r="A3451">
        <v>6.9</v>
      </c>
      <c r="B3451">
        <v>103</v>
      </c>
    </row>
    <row r="3452" spans="1:2" x14ac:dyDescent="0.3">
      <c r="A3452">
        <v>6.3</v>
      </c>
      <c r="B3452">
        <v>90</v>
      </c>
    </row>
    <row r="3453" spans="1:2" x14ac:dyDescent="0.3">
      <c r="A3453">
        <v>4.8</v>
      </c>
      <c r="B3453">
        <v>96</v>
      </c>
    </row>
    <row r="3454" spans="1:2" x14ac:dyDescent="0.3">
      <c r="A3454">
        <v>7.9</v>
      </c>
      <c r="B3454">
        <v>120</v>
      </c>
    </row>
    <row r="3455" spans="1:2" x14ac:dyDescent="0.3">
      <c r="A3455">
        <v>6.7</v>
      </c>
      <c r="B3455">
        <v>101</v>
      </c>
    </row>
    <row r="3456" spans="1:2" x14ac:dyDescent="0.3">
      <c r="A3456">
        <v>5.6</v>
      </c>
      <c r="B3456">
        <v>101</v>
      </c>
    </row>
    <row r="3457" spans="1:2" x14ac:dyDescent="0.3">
      <c r="A3457">
        <v>5.4</v>
      </c>
      <c r="B3457">
        <v>105</v>
      </c>
    </row>
    <row r="3458" spans="1:2" x14ac:dyDescent="0.3">
      <c r="A3458">
        <v>8</v>
      </c>
      <c r="B3458">
        <v>91</v>
      </c>
    </row>
    <row r="3459" spans="1:2" x14ac:dyDescent="0.3">
      <c r="A3459">
        <v>5.7</v>
      </c>
      <c r="B3459">
        <v>92</v>
      </c>
    </row>
    <row r="3460" spans="1:2" x14ac:dyDescent="0.3">
      <c r="A3460">
        <v>7.6</v>
      </c>
      <c r="B3460">
        <v>117</v>
      </c>
    </row>
    <row r="3461" spans="1:2" x14ac:dyDescent="0.3">
      <c r="A3461">
        <v>7</v>
      </c>
      <c r="B3461">
        <v>90</v>
      </c>
    </row>
    <row r="3462" spans="1:2" x14ac:dyDescent="0.3">
      <c r="A3462">
        <v>7.2</v>
      </c>
      <c r="B3462">
        <v>172</v>
      </c>
    </row>
    <row r="3463" spans="1:2" x14ac:dyDescent="0.3">
      <c r="A3463">
        <v>6.2</v>
      </c>
      <c r="B3463">
        <v>89</v>
      </c>
    </row>
    <row r="3464" spans="1:2" x14ac:dyDescent="0.3">
      <c r="A3464">
        <v>3.5</v>
      </c>
      <c r="B3464">
        <v>81</v>
      </c>
    </row>
    <row r="3465" spans="1:2" x14ac:dyDescent="0.3">
      <c r="A3465">
        <v>7.5</v>
      </c>
      <c r="B3465">
        <v>115</v>
      </c>
    </row>
    <row r="3466" spans="1:2" x14ac:dyDescent="0.3">
      <c r="A3466">
        <v>5.0999999999999996</v>
      </c>
      <c r="B3466">
        <v>96</v>
      </c>
    </row>
    <row r="3467" spans="1:2" x14ac:dyDescent="0.3">
      <c r="A3467">
        <v>6.7</v>
      </c>
      <c r="B3467">
        <v>100</v>
      </c>
    </row>
    <row r="3468" spans="1:2" x14ac:dyDescent="0.3">
      <c r="A3468">
        <v>9.1999999999999993</v>
      </c>
      <c r="B3468">
        <v>87</v>
      </c>
    </row>
    <row r="3469" spans="1:2" x14ac:dyDescent="0.3">
      <c r="A3469">
        <v>6.1</v>
      </c>
      <c r="B3469">
        <v>102</v>
      </c>
    </row>
    <row r="3470" spans="1:2" x14ac:dyDescent="0.3">
      <c r="A3470">
        <v>7.7</v>
      </c>
      <c r="B3470">
        <v>118</v>
      </c>
    </row>
    <row r="3471" spans="1:2" x14ac:dyDescent="0.3">
      <c r="A3471">
        <v>7.6</v>
      </c>
      <c r="B3471">
        <v>86</v>
      </c>
    </row>
    <row r="3472" spans="1:2" x14ac:dyDescent="0.3">
      <c r="A3472">
        <v>6.1</v>
      </c>
      <c r="B3472">
        <v>137</v>
      </c>
    </row>
    <row r="3473" spans="1:2" x14ac:dyDescent="0.3">
      <c r="A3473">
        <v>4.9000000000000004</v>
      </c>
      <c r="B3473">
        <v>129</v>
      </c>
    </row>
    <row r="3474" spans="1:2" x14ac:dyDescent="0.3">
      <c r="A3474">
        <v>6.8</v>
      </c>
      <c r="B3474">
        <v>80</v>
      </c>
    </row>
    <row r="3475" spans="1:2" x14ac:dyDescent="0.3">
      <c r="A3475">
        <v>7</v>
      </c>
      <c r="B3475">
        <v>89</v>
      </c>
    </row>
    <row r="3476" spans="1:2" x14ac:dyDescent="0.3">
      <c r="A3476">
        <v>7.2</v>
      </c>
      <c r="B3476">
        <v>80</v>
      </c>
    </row>
    <row r="3477" spans="1:2" x14ac:dyDescent="0.3">
      <c r="A3477">
        <v>5.7</v>
      </c>
      <c r="B3477">
        <v>115</v>
      </c>
    </row>
    <row r="3478" spans="1:2" x14ac:dyDescent="0.3">
      <c r="A3478">
        <v>7.3</v>
      </c>
      <c r="B3478">
        <v>100</v>
      </c>
    </row>
    <row r="3479" spans="1:2" x14ac:dyDescent="0.3">
      <c r="A3479">
        <v>7.5</v>
      </c>
      <c r="B3479">
        <v>100</v>
      </c>
    </row>
    <row r="3480" spans="1:2" x14ac:dyDescent="0.3">
      <c r="A3480">
        <v>7.4</v>
      </c>
      <c r="B3480">
        <v>91</v>
      </c>
    </row>
    <row r="3481" spans="1:2" x14ac:dyDescent="0.3">
      <c r="A3481">
        <v>7.2</v>
      </c>
      <c r="B3481">
        <v>96</v>
      </c>
    </row>
    <row r="3482" spans="1:2" x14ac:dyDescent="0.3">
      <c r="A3482">
        <v>6.5</v>
      </c>
      <c r="B3482">
        <v>116</v>
      </c>
    </row>
    <row r="3483" spans="1:2" x14ac:dyDescent="0.3">
      <c r="A3483">
        <v>9</v>
      </c>
      <c r="B3483">
        <v>97</v>
      </c>
    </row>
    <row r="3484" spans="1:2" x14ac:dyDescent="0.3">
      <c r="A3484">
        <v>6.8</v>
      </c>
      <c r="B3484">
        <v>101</v>
      </c>
    </row>
    <row r="3485" spans="1:2" x14ac:dyDescent="0.3">
      <c r="A3485">
        <v>6.8</v>
      </c>
      <c r="B3485">
        <v>98</v>
      </c>
    </row>
    <row r="3486" spans="1:2" x14ac:dyDescent="0.3">
      <c r="A3486">
        <v>5.2</v>
      </c>
      <c r="B3486">
        <v>150</v>
      </c>
    </row>
    <row r="3487" spans="1:2" x14ac:dyDescent="0.3">
      <c r="A3487">
        <v>7.2</v>
      </c>
      <c r="B3487">
        <v>101</v>
      </c>
    </row>
    <row r="3488" spans="1:2" x14ac:dyDescent="0.3">
      <c r="A3488">
        <v>7.5</v>
      </c>
      <c r="B3488">
        <v>90</v>
      </c>
    </row>
    <row r="3489" spans="1:2" x14ac:dyDescent="0.3">
      <c r="A3489">
        <v>4</v>
      </c>
      <c r="B3489">
        <v>120</v>
      </c>
    </row>
    <row r="3490" spans="1:2" x14ac:dyDescent="0.3">
      <c r="A3490">
        <v>6.8</v>
      </c>
      <c r="B3490">
        <v>102</v>
      </c>
    </row>
    <row r="3491" spans="1:2" x14ac:dyDescent="0.3">
      <c r="A3491">
        <v>6.9</v>
      </c>
      <c r="B3491">
        <v>100</v>
      </c>
    </row>
    <row r="3492" spans="1:2" x14ac:dyDescent="0.3">
      <c r="A3492">
        <v>8.1999999999999993</v>
      </c>
      <c r="B3492">
        <v>89</v>
      </c>
    </row>
    <row r="3493" spans="1:2" x14ac:dyDescent="0.3">
      <c r="A3493">
        <v>7.3</v>
      </c>
      <c r="B3493">
        <v>86</v>
      </c>
    </row>
    <row r="3494" spans="1:2" x14ac:dyDescent="0.3">
      <c r="A3494">
        <v>6.1</v>
      </c>
      <c r="B3494">
        <v>96</v>
      </c>
    </row>
    <row r="3495" spans="1:2" x14ac:dyDescent="0.3">
      <c r="A3495">
        <v>7.8</v>
      </c>
      <c r="B3495">
        <v>91</v>
      </c>
    </row>
    <row r="3496" spans="1:2" x14ac:dyDescent="0.3">
      <c r="A3496">
        <v>6</v>
      </c>
      <c r="B3496">
        <v>85</v>
      </c>
    </row>
    <row r="3497" spans="1:2" x14ac:dyDescent="0.3">
      <c r="A3497">
        <v>4.0999999999999996</v>
      </c>
      <c r="B3497">
        <v>129</v>
      </c>
    </row>
    <row r="3498" spans="1:2" x14ac:dyDescent="0.3">
      <c r="A3498">
        <v>7</v>
      </c>
      <c r="B3498">
        <v>94</v>
      </c>
    </row>
    <row r="3499" spans="1:2" x14ac:dyDescent="0.3">
      <c r="A3499">
        <v>7.1</v>
      </c>
      <c r="B3499">
        <v>92</v>
      </c>
    </row>
    <row r="3500" spans="1:2" x14ac:dyDescent="0.3">
      <c r="A3500">
        <v>6.2</v>
      </c>
      <c r="B3500">
        <v>96</v>
      </c>
    </row>
    <row r="3501" spans="1:2" x14ac:dyDescent="0.3">
      <c r="A3501">
        <v>6.9</v>
      </c>
      <c r="B3501">
        <v>85</v>
      </c>
    </row>
    <row r="3502" spans="1:2" x14ac:dyDescent="0.3">
      <c r="A3502">
        <v>7.6</v>
      </c>
      <c r="B3502">
        <v>119</v>
      </c>
    </row>
    <row r="3503" spans="1:2" x14ac:dyDescent="0.3">
      <c r="A3503">
        <v>7.6</v>
      </c>
      <c r="B3503">
        <v>83</v>
      </c>
    </row>
    <row r="3504" spans="1:2" x14ac:dyDescent="0.3">
      <c r="A3504">
        <v>6.4</v>
      </c>
      <c r="B3504">
        <v>82</v>
      </c>
    </row>
    <row r="3505" spans="1:2" x14ac:dyDescent="0.3">
      <c r="A3505">
        <v>6.2</v>
      </c>
      <c r="B3505">
        <v>92</v>
      </c>
    </row>
    <row r="3506" spans="1:2" x14ac:dyDescent="0.3">
      <c r="A3506">
        <v>7.5</v>
      </c>
      <c r="B3506">
        <v>87</v>
      </c>
    </row>
    <row r="3507" spans="1:2" x14ac:dyDescent="0.3">
      <c r="A3507">
        <v>2</v>
      </c>
      <c r="B3507">
        <v>106</v>
      </c>
    </row>
    <row r="3508" spans="1:2" x14ac:dyDescent="0.3">
      <c r="A3508">
        <v>6.2</v>
      </c>
      <c r="B3508">
        <v>99</v>
      </c>
    </row>
    <row r="3509" spans="1:2" x14ac:dyDescent="0.3">
      <c r="A3509">
        <v>7.7</v>
      </c>
      <c r="B3509">
        <v>108</v>
      </c>
    </row>
    <row r="3510" spans="1:2" x14ac:dyDescent="0.3">
      <c r="A3510">
        <v>6.5</v>
      </c>
      <c r="B3510">
        <v>88</v>
      </c>
    </row>
    <row r="3511" spans="1:2" x14ac:dyDescent="0.3">
      <c r="A3511">
        <v>7.4</v>
      </c>
      <c r="B3511">
        <v>92</v>
      </c>
    </row>
    <row r="3512" spans="1:2" x14ac:dyDescent="0.3">
      <c r="A3512">
        <v>7.9</v>
      </c>
      <c r="B3512">
        <v>99</v>
      </c>
    </row>
    <row r="3513" spans="1:2" x14ac:dyDescent="0.3">
      <c r="A3513">
        <v>6.8</v>
      </c>
      <c r="B3513">
        <v>103</v>
      </c>
    </row>
    <row r="3514" spans="1:2" x14ac:dyDescent="0.3">
      <c r="A3514">
        <v>6.3</v>
      </c>
      <c r="B3514">
        <v>95</v>
      </c>
    </row>
    <row r="3515" spans="1:2" x14ac:dyDescent="0.3">
      <c r="A3515">
        <v>6.3</v>
      </c>
      <c r="B3515">
        <v>95</v>
      </c>
    </row>
    <row r="3516" spans="1:2" x14ac:dyDescent="0.3">
      <c r="A3516">
        <v>6.6</v>
      </c>
      <c r="B3516">
        <v>100</v>
      </c>
    </row>
    <row r="3517" spans="1:2" x14ac:dyDescent="0.3">
      <c r="A3517">
        <v>6.4</v>
      </c>
      <c r="B3517">
        <v>101</v>
      </c>
    </row>
    <row r="3518" spans="1:2" x14ac:dyDescent="0.3">
      <c r="A3518">
        <v>7.5</v>
      </c>
      <c r="B3518">
        <v>90</v>
      </c>
    </row>
    <row r="3519" spans="1:2" x14ac:dyDescent="0.3">
      <c r="A3519">
        <v>5.8</v>
      </c>
      <c r="B3519">
        <v>89</v>
      </c>
    </row>
    <row r="3520" spans="1:2" x14ac:dyDescent="0.3">
      <c r="A3520">
        <v>6.5</v>
      </c>
      <c r="B3520">
        <v>87</v>
      </c>
    </row>
    <row r="3521" spans="1:2" x14ac:dyDescent="0.3">
      <c r="A3521">
        <v>4.8</v>
      </c>
      <c r="B3521">
        <v>118</v>
      </c>
    </row>
    <row r="3522" spans="1:2" x14ac:dyDescent="0.3">
      <c r="A3522">
        <v>7.2</v>
      </c>
      <c r="B3522">
        <v>93</v>
      </c>
    </row>
    <row r="3523" spans="1:2" x14ac:dyDescent="0.3">
      <c r="A3523">
        <v>6.3</v>
      </c>
      <c r="B3523">
        <v>109</v>
      </c>
    </row>
    <row r="3524" spans="1:2" x14ac:dyDescent="0.3">
      <c r="A3524">
        <v>7</v>
      </c>
      <c r="B3524">
        <v>113</v>
      </c>
    </row>
    <row r="3525" spans="1:2" x14ac:dyDescent="0.3">
      <c r="A3525">
        <v>6.3</v>
      </c>
      <c r="B3525">
        <v>111</v>
      </c>
    </row>
    <row r="3526" spans="1:2" x14ac:dyDescent="0.3">
      <c r="A3526">
        <v>5.3</v>
      </c>
      <c r="B3526">
        <v>81</v>
      </c>
    </row>
    <row r="3527" spans="1:2" x14ac:dyDescent="0.3">
      <c r="A3527">
        <v>2.2999999999999998</v>
      </c>
      <c r="B3527">
        <v>93</v>
      </c>
    </row>
    <row r="3528" spans="1:2" x14ac:dyDescent="0.3">
      <c r="A3528">
        <v>7.1</v>
      </c>
      <c r="B3528">
        <v>138</v>
      </c>
    </row>
    <row r="3529" spans="1:2" x14ac:dyDescent="0.3">
      <c r="A3529">
        <v>6.2</v>
      </c>
      <c r="B3529">
        <v>105</v>
      </c>
    </row>
    <row r="3530" spans="1:2" x14ac:dyDescent="0.3">
      <c r="A3530">
        <v>6.2</v>
      </c>
      <c r="B3530">
        <v>98</v>
      </c>
    </row>
    <row r="3531" spans="1:2" x14ac:dyDescent="0.3">
      <c r="A3531">
        <v>6.7</v>
      </c>
      <c r="B3531">
        <v>86</v>
      </c>
    </row>
    <row r="3532" spans="1:2" x14ac:dyDescent="0.3">
      <c r="A3532">
        <v>6.5</v>
      </c>
      <c r="B3532">
        <v>104</v>
      </c>
    </row>
    <row r="3533" spans="1:2" x14ac:dyDescent="0.3">
      <c r="A3533">
        <v>5.9</v>
      </c>
      <c r="B3533">
        <v>100</v>
      </c>
    </row>
    <row r="3534" spans="1:2" x14ac:dyDescent="0.3">
      <c r="A3534">
        <v>6.7</v>
      </c>
      <c r="B3534">
        <v>95</v>
      </c>
    </row>
    <row r="3535" spans="1:2" x14ac:dyDescent="0.3">
      <c r="A3535">
        <v>6</v>
      </c>
      <c r="B3535">
        <v>123</v>
      </c>
    </row>
    <row r="3536" spans="1:2" x14ac:dyDescent="0.3">
      <c r="A3536">
        <v>6.9</v>
      </c>
      <c r="B3536">
        <v>111</v>
      </c>
    </row>
    <row r="3537" spans="1:2" x14ac:dyDescent="0.3">
      <c r="A3537">
        <v>7.9</v>
      </c>
      <c r="B3537">
        <v>110</v>
      </c>
    </row>
    <row r="3538" spans="1:2" x14ac:dyDescent="0.3">
      <c r="A3538">
        <v>5.3</v>
      </c>
      <c r="B3538">
        <v>108</v>
      </c>
    </row>
    <row r="3539" spans="1:2" x14ac:dyDescent="0.3">
      <c r="A3539">
        <v>4.8</v>
      </c>
      <c r="B3539">
        <v>92</v>
      </c>
    </row>
    <row r="3540" spans="1:2" x14ac:dyDescent="0.3">
      <c r="A3540">
        <v>5.3</v>
      </c>
      <c r="B3540">
        <v>88</v>
      </c>
    </row>
    <row r="3541" spans="1:2" x14ac:dyDescent="0.3">
      <c r="A3541">
        <v>6</v>
      </c>
      <c r="B3541">
        <v>97</v>
      </c>
    </row>
    <row r="3542" spans="1:2" x14ac:dyDescent="0.3">
      <c r="A3542">
        <v>7.3</v>
      </c>
      <c r="B3542">
        <v>103</v>
      </c>
    </row>
    <row r="3543" spans="1:2" x14ac:dyDescent="0.3">
      <c r="A3543">
        <v>7.4</v>
      </c>
      <c r="B3543">
        <v>110</v>
      </c>
    </row>
    <row r="3544" spans="1:2" x14ac:dyDescent="0.3">
      <c r="A3544">
        <v>7.7</v>
      </c>
      <c r="B3544">
        <v>103</v>
      </c>
    </row>
    <row r="3545" spans="1:2" x14ac:dyDescent="0.3">
      <c r="A3545">
        <v>4.8</v>
      </c>
      <c r="B3545">
        <v>114</v>
      </c>
    </row>
    <row r="3546" spans="1:2" x14ac:dyDescent="0.3">
      <c r="A3546">
        <v>7.2</v>
      </c>
      <c r="B3546">
        <v>112</v>
      </c>
    </row>
    <row r="3547" spans="1:2" x14ac:dyDescent="0.3">
      <c r="A3547">
        <v>5.8</v>
      </c>
      <c r="B3547">
        <v>104</v>
      </c>
    </row>
    <row r="3548" spans="1:2" x14ac:dyDescent="0.3">
      <c r="A3548">
        <v>7.3</v>
      </c>
      <c r="B3548">
        <v>99</v>
      </c>
    </row>
    <row r="3549" spans="1:2" x14ac:dyDescent="0.3">
      <c r="A3549">
        <v>7</v>
      </c>
      <c r="B3549">
        <v>98</v>
      </c>
    </row>
    <row r="3550" spans="1:2" x14ac:dyDescent="0.3">
      <c r="A3550">
        <v>6.4</v>
      </c>
      <c r="B3550">
        <v>100</v>
      </c>
    </row>
    <row r="3551" spans="1:2" x14ac:dyDescent="0.3">
      <c r="A3551">
        <v>5.6</v>
      </c>
      <c r="B3551">
        <v>80</v>
      </c>
    </row>
    <row r="3552" spans="1:2" x14ac:dyDescent="0.3">
      <c r="A3552">
        <v>8.1999999999999993</v>
      </c>
      <c r="B3552">
        <v>87</v>
      </c>
    </row>
    <row r="3553" spans="1:2" x14ac:dyDescent="0.3">
      <c r="A3553">
        <v>6.5</v>
      </c>
      <c r="B3553">
        <v>91</v>
      </c>
    </row>
    <row r="3554" spans="1:2" x14ac:dyDescent="0.3">
      <c r="A3554">
        <v>6.4</v>
      </c>
      <c r="B3554">
        <v>84</v>
      </c>
    </row>
    <row r="3555" spans="1:2" x14ac:dyDescent="0.3">
      <c r="A3555">
        <v>8.1</v>
      </c>
      <c r="B3555">
        <v>95</v>
      </c>
    </row>
    <row r="3556" spans="1:2" x14ac:dyDescent="0.3">
      <c r="A3556">
        <v>5.4</v>
      </c>
      <c r="B3556">
        <v>90</v>
      </c>
    </row>
    <row r="3557" spans="1:2" x14ac:dyDescent="0.3">
      <c r="A3557">
        <v>6.3</v>
      </c>
      <c r="B3557">
        <v>101</v>
      </c>
    </row>
    <row r="3558" spans="1:2" x14ac:dyDescent="0.3">
      <c r="A3558">
        <v>7.8</v>
      </c>
      <c r="B3558">
        <v>97</v>
      </c>
    </row>
    <row r="3559" spans="1:2" x14ac:dyDescent="0.3">
      <c r="A3559">
        <v>6.8</v>
      </c>
      <c r="B3559">
        <v>130</v>
      </c>
    </row>
    <row r="3560" spans="1:2" x14ac:dyDescent="0.3">
      <c r="A3560">
        <v>7.2</v>
      </c>
      <c r="B3560">
        <v>83</v>
      </c>
    </row>
    <row r="3561" spans="1:2" x14ac:dyDescent="0.3">
      <c r="A3561">
        <v>7.1</v>
      </c>
      <c r="B3561">
        <v>106</v>
      </c>
    </row>
    <row r="3562" spans="1:2" x14ac:dyDescent="0.3">
      <c r="A3562">
        <v>6.2</v>
      </c>
      <c r="B3562">
        <v>94</v>
      </c>
    </row>
    <row r="3563" spans="1:2" x14ac:dyDescent="0.3">
      <c r="A3563">
        <v>7.3</v>
      </c>
      <c r="B3563">
        <v>120</v>
      </c>
    </row>
    <row r="3564" spans="1:2" x14ac:dyDescent="0.3">
      <c r="A3564">
        <v>5.9</v>
      </c>
      <c r="B3564">
        <v>105</v>
      </c>
    </row>
    <row r="3565" spans="1:2" x14ac:dyDescent="0.3">
      <c r="A3565">
        <v>7.2</v>
      </c>
      <c r="B3565">
        <v>95</v>
      </c>
    </row>
    <row r="3566" spans="1:2" x14ac:dyDescent="0.3">
      <c r="A3566">
        <v>3.6</v>
      </c>
      <c r="B3566">
        <v>135</v>
      </c>
    </row>
    <row r="3567" spans="1:2" x14ac:dyDescent="0.3">
      <c r="A3567">
        <v>7.7</v>
      </c>
      <c r="B3567">
        <v>105</v>
      </c>
    </row>
    <row r="3568" spans="1:2" x14ac:dyDescent="0.3">
      <c r="A3568">
        <v>7.3</v>
      </c>
      <c r="B3568">
        <v>111</v>
      </c>
    </row>
    <row r="3569" spans="1:2" x14ac:dyDescent="0.3">
      <c r="A3569">
        <v>7.4</v>
      </c>
      <c r="B3569">
        <v>87</v>
      </c>
    </row>
    <row r="3570" spans="1:2" x14ac:dyDescent="0.3">
      <c r="A3570">
        <v>6.6</v>
      </c>
      <c r="B3570">
        <v>130</v>
      </c>
    </row>
    <row r="3571" spans="1:2" x14ac:dyDescent="0.3">
      <c r="A3571">
        <v>6.9</v>
      </c>
      <c r="B3571">
        <v>87</v>
      </c>
    </row>
    <row r="3572" spans="1:2" x14ac:dyDescent="0.3">
      <c r="A3572">
        <v>6.8</v>
      </c>
      <c r="B3572">
        <v>123</v>
      </c>
    </row>
    <row r="3573" spans="1:2" x14ac:dyDescent="0.3">
      <c r="A3573">
        <v>7.3</v>
      </c>
      <c r="B3573">
        <v>100</v>
      </c>
    </row>
    <row r="3574" spans="1:2" x14ac:dyDescent="0.3">
      <c r="A3574">
        <v>7.2</v>
      </c>
      <c r="B3574">
        <v>103</v>
      </c>
    </row>
    <row r="3575" spans="1:2" x14ac:dyDescent="0.3">
      <c r="A3575">
        <v>6.5</v>
      </c>
      <c r="B3575">
        <v>100</v>
      </c>
    </row>
    <row r="3576" spans="1:2" x14ac:dyDescent="0.3">
      <c r="A3576">
        <v>7.7</v>
      </c>
      <c r="B3576">
        <v>104</v>
      </c>
    </row>
    <row r="3577" spans="1:2" x14ac:dyDescent="0.3">
      <c r="A3577">
        <v>8.1</v>
      </c>
      <c r="B3577">
        <v>114</v>
      </c>
    </row>
    <row r="3578" spans="1:2" x14ac:dyDescent="0.3">
      <c r="A3578">
        <v>7.7</v>
      </c>
      <c r="B3578">
        <v>111</v>
      </c>
    </row>
    <row r="3579" spans="1:2" x14ac:dyDescent="0.3">
      <c r="A3579">
        <v>7.6</v>
      </c>
      <c r="B3579">
        <v>110</v>
      </c>
    </row>
    <row r="3580" spans="1:2" x14ac:dyDescent="0.3">
      <c r="A3580">
        <v>7.3</v>
      </c>
      <c r="B3580">
        <v>85</v>
      </c>
    </row>
    <row r="3581" spans="1:2" x14ac:dyDescent="0.3">
      <c r="A3581">
        <v>8.6999999999999993</v>
      </c>
      <c r="B3581">
        <v>113</v>
      </c>
    </row>
    <row r="3582" spans="1:2" x14ac:dyDescent="0.3">
      <c r="A3582">
        <v>7.2</v>
      </c>
      <c r="B3582">
        <v>99</v>
      </c>
    </row>
    <row r="3583" spans="1:2" x14ac:dyDescent="0.3">
      <c r="A3583">
        <v>7.2</v>
      </c>
      <c r="B3583">
        <v>142</v>
      </c>
    </row>
    <row r="3584" spans="1:2" x14ac:dyDescent="0.3">
      <c r="A3584">
        <v>8.1</v>
      </c>
      <c r="B3584">
        <v>112</v>
      </c>
    </row>
    <row r="3585" spans="1:2" x14ac:dyDescent="0.3">
      <c r="A3585">
        <v>7.5</v>
      </c>
      <c r="B3585">
        <v>108</v>
      </c>
    </row>
    <row r="3586" spans="1:2" x14ac:dyDescent="0.3">
      <c r="A3586">
        <v>8.1</v>
      </c>
      <c r="B3586">
        <v>88</v>
      </c>
    </row>
    <row r="3587" spans="1:2" x14ac:dyDescent="0.3">
      <c r="A3587">
        <v>7.8</v>
      </c>
      <c r="B3587">
        <v>84</v>
      </c>
    </row>
    <row r="3588" spans="1:2" x14ac:dyDescent="0.3">
      <c r="A3588">
        <v>7.8</v>
      </c>
      <c r="B3588">
        <v>91</v>
      </c>
    </row>
    <row r="3589" spans="1:2" x14ac:dyDescent="0.3">
      <c r="A3589">
        <v>5.8</v>
      </c>
      <c r="B3589">
        <v>94</v>
      </c>
    </row>
    <row r="3590" spans="1:2" x14ac:dyDescent="0.3">
      <c r="A3590">
        <v>7.6</v>
      </c>
      <c r="B3590">
        <v>92</v>
      </c>
    </row>
    <row r="3591" spans="1:2" x14ac:dyDescent="0.3">
      <c r="A3591">
        <v>7.4</v>
      </c>
      <c r="B3591">
        <v>110</v>
      </c>
    </row>
    <row r="3592" spans="1:2" x14ac:dyDescent="0.3">
      <c r="A3592">
        <v>6.3</v>
      </c>
      <c r="B3592">
        <v>102</v>
      </c>
    </row>
    <row r="3593" spans="1:2" x14ac:dyDescent="0.3">
      <c r="A3593">
        <v>6.9</v>
      </c>
      <c r="B3593">
        <v>82</v>
      </c>
    </row>
    <row r="3594" spans="1:2" x14ac:dyDescent="0.3">
      <c r="A3594">
        <v>8.6</v>
      </c>
      <c r="B3594">
        <v>89</v>
      </c>
    </row>
    <row r="3595" spans="1:2" x14ac:dyDescent="0.3">
      <c r="A3595">
        <v>5.0999999999999996</v>
      </c>
      <c r="B3595">
        <v>89</v>
      </c>
    </row>
    <row r="3596" spans="1:2" x14ac:dyDescent="0.3">
      <c r="A3596">
        <v>6.4</v>
      </c>
      <c r="B3596">
        <v>145</v>
      </c>
    </row>
    <row r="3597" spans="1:2" x14ac:dyDescent="0.3">
      <c r="A3597">
        <v>7.9</v>
      </c>
      <c r="B3597">
        <v>89</v>
      </c>
    </row>
    <row r="3598" spans="1:2" x14ac:dyDescent="0.3">
      <c r="A3598">
        <v>6.9</v>
      </c>
      <c r="B3598">
        <v>83</v>
      </c>
    </row>
    <row r="3599" spans="1:2" x14ac:dyDescent="0.3">
      <c r="A3599">
        <v>7.5</v>
      </c>
      <c r="B3599">
        <v>91</v>
      </c>
    </row>
    <row r="3600" spans="1:2" x14ac:dyDescent="0.3">
      <c r="A3600">
        <v>7.2</v>
      </c>
      <c r="B3600">
        <v>110</v>
      </c>
    </row>
    <row r="3601" spans="1:2" x14ac:dyDescent="0.3">
      <c r="A3601">
        <v>5.8</v>
      </c>
      <c r="B3601">
        <v>86</v>
      </c>
    </row>
    <row r="3602" spans="1:2" x14ac:dyDescent="0.3">
      <c r="A3602">
        <v>2.9</v>
      </c>
      <c r="B3602">
        <v>86</v>
      </c>
    </row>
    <row r="3603" spans="1:2" x14ac:dyDescent="0.3">
      <c r="A3603">
        <v>6.2</v>
      </c>
      <c r="B3603">
        <v>120</v>
      </c>
    </row>
    <row r="3604" spans="1:2" x14ac:dyDescent="0.3">
      <c r="A3604">
        <v>7.3</v>
      </c>
      <c r="B3604">
        <v>90</v>
      </c>
    </row>
    <row r="3605" spans="1:2" x14ac:dyDescent="0.3">
      <c r="A3605">
        <v>6.2</v>
      </c>
      <c r="B3605">
        <v>99</v>
      </c>
    </row>
    <row r="3606" spans="1:2" x14ac:dyDescent="0.3">
      <c r="A3606">
        <v>8.1999999999999993</v>
      </c>
      <c r="B3606">
        <v>112</v>
      </c>
    </row>
    <row r="3607" spans="1:2" x14ac:dyDescent="0.3">
      <c r="A3607">
        <v>6.8</v>
      </c>
      <c r="B3607">
        <v>103</v>
      </c>
    </row>
    <row r="3608" spans="1:2" x14ac:dyDescent="0.3">
      <c r="A3608">
        <v>6.1</v>
      </c>
      <c r="B3608">
        <v>83</v>
      </c>
    </row>
    <row r="3609" spans="1:2" x14ac:dyDescent="0.3">
      <c r="A3609">
        <v>7.7</v>
      </c>
      <c r="B3609">
        <v>109</v>
      </c>
    </row>
    <row r="3610" spans="1:2" x14ac:dyDescent="0.3">
      <c r="A3610">
        <v>5.2</v>
      </c>
      <c r="B3610">
        <v>100</v>
      </c>
    </row>
    <row r="3611" spans="1:2" x14ac:dyDescent="0.3">
      <c r="A3611">
        <v>6.8</v>
      </c>
      <c r="B3611">
        <v>95</v>
      </c>
    </row>
    <row r="3612" spans="1:2" x14ac:dyDescent="0.3">
      <c r="A3612">
        <v>6.5</v>
      </c>
      <c r="B3612">
        <v>104</v>
      </c>
    </row>
    <row r="3613" spans="1:2" x14ac:dyDescent="0.3">
      <c r="A3613">
        <v>7</v>
      </c>
      <c r="B3613">
        <v>96</v>
      </c>
    </row>
    <row r="3614" spans="1:2" x14ac:dyDescent="0.3">
      <c r="A3614">
        <v>5.9</v>
      </c>
      <c r="B3614">
        <v>97</v>
      </c>
    </row>
    <row r="3615" spans="1:2" x14ac:dyDescent="0.3">
      <c r="A3615">
        <v>7.1</v>
      </c>
      <c r="B3615">
        <v>91</v>
      </c>
    </row>
    <row r="3616" spans="1:2" x14ac:dyDescent="0.3">
      <c r="A3616">
        <v>5.5</v>
      </c>
      <c r="B3616">
        <v>84</v>
      </c>
    </row>
    <row r="3617" spans="1:2" x14ac:dyDescent="0.3">
      <c r="A3617">
        <v>7.4</v>
      </c>
      <c r="B3617">
        <v>86</v>
      </c>
    </row>
    <row r="3618" spans="1:2" x14ac:dyDescent="0.3">
      <c r="A3618">
        <v>7.3</v>
      </c>
      <c r="B3618">
        <v>91</v>
      </c>
    </row>
    <row r="3619" spans="1:2" x14ac:dyDescent="0.3">
      <c r="A3619">
        <v>4.5999999999999996</v>
      </c>
      <c r="B3619">
        <v>92</v>
      </c>
    </row>
    <row r="3620" spans="1:2" x14ac:dyDescent="0.3">
      <c r="A3620">
        <v>7.2</v>
      </c>
      <c r="B3620">
        <v>94</v>
      </c>
    </row>
    <row r="3621" spans="1:2" x14ac:dyDescent="0.3">
      <c r="A3621">
        <v>7</v>
      </c>
      <c r="B3621">
        <v>103</v>
      </c>
    </row>
    <row r="3622" spans="1:2" x14ac:dyDescent="0.3">
      <c r="A3622">
        <v>5.0999999999999996</v>
      </c>
      <c r="B3622">
        <v>100</v>
      </c>
    </row>
    <row r="3623" spans="1:2" x14ac:dyDescent="0.3">
      <c r="A3623">
        <v>6.7</v>
      </c>
      <c r="B3623">
        <v>119</v>
      </c>
    </row>
    <row r="3624" spans="1:2" x14ac:dyDescent="0.3">
      <c r="A3624">
        <v>5.3</v>
      </c>
      <c r="B3624">
        <v>92</v>
      </c>
    </row>
    <row r="3625" spans="1:2" x14ac:dyDescent="0.3">
      <c r="A3625">
        <v>8.4</v>
      </c>
      <c r="B3625">
        <v>108</v>
      </c>
    </row>
    <row r="3626" spans="1:2" x14ac:dyDescent="0.3">
      <c r="A3626">
        <v>7.8</v>
      </c>
      <c r="B3626">
        <v>97</v>
      </c>
    </row>
    <row r="3627" spans="1:2" x14ac:dyDescent="0.3">
      <c r="A3627">
        <v>6.7</v>
      </c>
      <c r="B3627">
        <v>88</v>
      </c>
    </row>
    <row r="3628" spans="1:2" x14ac:dyDescent="0.3">
      <c r="A3628">
        <v>5.4</v>
      </c>
      <c r="B3628">
        <v>88</v>
      </c>
    </row>
    <row r="3629" spans="1:2" x14ac:dyDescent="0.3">
      <c r="A3629">
        <v>7.2</v>
      </c>
      <c r="B3629">
        <v>79</v>
      </c>
    </row>
    <row r="3630" spans="1:2" x14ac:dyDescent="0.3">
      <c r="A3630">
        <v>5.8</v>
      </c>
      <c r="B3630">
        <v>135</v>
      </c>
    </row>
    <row r="3631" spans="1:2" x14ac:dyDescent="0.3">
      <c r="A3631">
        <v>6.4</v>
      </c>
      <c r="B3631">
        <v>96</v>
      </c>
    </row>
    <row r="3632" spans="1:2" x14ac:dyDescent="0.3">
      <c r="A3632">
        <v>8</v>
      </c>
      <c r="B3632">
        <v>53</v>
      </c>
    </row>
    <row r="3633" spans="1:2" x14ac:dyDescent="0.3">
      <c r="A3633">
        <v>7</v>
      </c>
      <c r="B3633">
        <v>97</v>
      </c>
    </row>
    <row r="3634" spans="1:2" x14ac:dyDescent="0.3">
      <c r="A3634">
        <v>7</v>
      </c>
      <c r="B3634">
        <v>91</v>
      </c>
    </row>
    <row r="3635" spans="1:2" x14ac:dyDescent="0.3">
      <c r="A3635">
        <v>6.7</v>
      </c>
      <c r="B3635">
        <v>112</v>
      </c>
    </row>
    <row r="3636" spans="1:2" x14ac:dyDescent="0.3">
      <c r="A3636">
        <v>3.8</v>
      </c>
      <c r="B3636">
        <v>95</v>
      </c>
    </row>
    <row r="3637" spans="1:2" x14ac:dyDescent="0.3">
      <c r="A3637">
        <v>5.7</v>
      </c>
      <c r="B3637">
        <v>93</v>
      </c>
    </row>
    <row r="3638" spans="1:2" x14ac:dyDescent="0.3">
      <c r="A3638">
        <v>6.6</v>
      </c>
      <c r="B3638">
        <v>88</v>
      </c>
    </row>
    <row r="3639" spans="1:2" x14ac:dyDescent="0.3">
      <c r="A3639">
        <v>6.7</v>
      </c>
      <c r="B3639">
        <v>82</v>
      </c>
    </row>
    <row r="3640" spans="1:2" x14ac:dyDescent="0.3">
      <c r="A3640">
        <v>6.1</v>
      </c>
      <c r="B3640">
        <v>78</v>
      </c>
    </row>
    <row r="3641" spans="1:2" x14ac:dyDescent="0.3">
      <c r="A3641">
        <v>6.2</v>
      </c>
      <c r="B3641">
        <v>97</v>
      </c>
    </row>
    <row r="3642" spans="1:2" x14ac:dyDescent="0.3">
      <c r="A3642">
        <v>6.2</v>
      </c>
      <c r="B3642">
        <v>81</v>
      </c>
    </row>
    <row r="3643" spans="1:2" x14ac:dyDescent="0.3">
      <c r="A3643">
        <v>7.4</v>
      </c>
      <c r="B3643">
        <v>88</v>
      </c>
    </row>
    <row r="3644" spans="1:2" x14ac:dyDescent="0.3">
      <c r="A3644">
        <v>4.7</v>
      </c>
      <c r="B3644">
        <v>96</v>
      </c>
    </row>
    <row r="3645" spans="1:2" x14ac:dyDescent="0.3">
      <c r="A3645">
        <v>8.3000000000000007</v>
      </c>
      <c r="B3645">
        <v>76</v>
      </c>
    </row>
    <row r="3646" spans="1:2" x14ac:dyDescent="0.3">
      <c r="A3646">
        <v>7.2</v>
      </c>
      <c r="B3646">
        <v>90</v>
      </c>
    </row>
    <row r="3647" spans="1:2" x14ac:dyDescent="0.3">
      <c r="A3647">
        <v>5.8</v>
      </c>
      <c r="B3647">
        <v>89</v>
      </c>
    </row>
    <row r="3648" spans="1:2" x14ac:dyDescent="0.3">
      <c r="A3648">
        <v>5.9</v>
      </c>
      <c r="B3648">
        <v>83</v>
      </c>
    </row>
    <row r="3649" spans="1:2" x14ac:dyDescent="0.3">
      <c r="A3649">
        <v>6.3</v>
      </c>
      <c r="B3649">
        <v>84</v>
      </c>
    </row>
    <row r="3650" spans="1:2" x14ac:dyDescent="0.3">
      <c r="A3650">
        <v>7.2</v>
      </c>
      <c r="B3650">
        <v>96</v>
      </c>
    </row>
    <row r="3651" spans="1:2" x14ac:dyDescent="0.3">
      <c r="A3651">
        <v>5.4</v>
      </c>
      <c r="B3651">
        <v>95</v>
      </c>
    </row>
    <row r="3652" spans="1:2" x14ac:dyDescent="0.3">
      <c r="A3652">
        <v>8.1999999999999993</v>
      </c>
      <c r="B3652">
        <v>93</v>
      </c>
    </row>
    <row r="3653" spans="1:2" x14ac:dyDescent="0.3">
      <c r="A3653">
        <v>7.3</v>
      </c>
      <c r="B3653">
        <v>101</v>
      </c>
    </row>
    <row r="3654" spans="1:2" x14ac:dyDescent="0.3">
      <c r="A3654">
        <v>7.3</v>
      </c>
      <c r="B3654">
        <v>100</v>
      </c>
    </row>
    <row r="3655" spans="1:2" x14ac:dyDescent="0.3">
      <c r="A3655">
        <v>5.8</v>
      </c>
      <c r="B3655">
        <v>90</v>
      </c>
    </row>
    <row r="3656" spans="1:2" x14ac:dyDescent="0.3">
      <c r="A3656">
        <v>6.1</v>
      </c>
      <c r="B3656">
        <v>83</v>
      </c>
    </row>
    <row r="3657" spans="1:2" x14ac:dyDescent="0.3">
      <c r="A3657">
        <v>7.1</v>
      </c>
      <c r="B3657">
        <v>108</v>
      </c>
    </row>
    <row r="3658" spans="1:2" x14ac:dyDescent="0.3">
      <c r="A3658">
        <v>6.5</v>
      </c>
      <c r="B3658">
        <v>100</v>
      </c>
    </row>
    <row r="3659" spans="1:2" x14ac:dyDescent="0.3">
      <c r="A3659">
        <v>7.9</v>
      </c>
      <c r="B3659">
        <v>113</v>
      </c>
    </row>
    <row r="3660" spans="1:2" x14ac:dyDescent="0.3">
      <c r="A3660">
        <v>5.4</v>
      </c>
      <c r="B3660">
        <v>104</v>
      </c>
    </row>
    <row r="3661" spans="1:2" x14ac:dyDescent="0.3">
      <c r="A3661">
        <v>7.1</v>
      </c>
      <c r="B3661">
        <v>91</v>
      </c>
    </row>
    <row r="3662" spans="1:2" x14ac:dyDescent="0.3">
      <c r="A3662">
        <v>6.4</v>
      </c>
      <c r="B3662">
        <v>85</v>
      </c>
    </row>
    <row r="3663" spans="1:2" x14ac:dyDescent="0.3">
      <c r="A3663">
        <v>8.4</v>
      </c>
      <c r="B3663">
        <v>101</v>
      </c>
    </row>
    <row r="3664" spans="1:2" x14ac:dyDescent="0.3">
      <c r="A3664">
        <v>6.7</v>
      </c>
      <c r="B3664">
        <v>112</v>
      </c>
    </row>
    <row r="3665" spans="1:2" x14ac:dyDescent="0.3">
      <c r="A3665">
        <v>6.9</v>
      </c>
      <c r="B3665">
        <v>107</v>
      </c>
    </row>
    <row r="3666" spans="1:2" x14ac:dyDescent="0.3">
      <c r="A3666">
        <v>2.1</v>
      </c>
      <c r="B3666">
        <v>88</v>
      </c>
    </row>
    <row r="3667" spans="1:2" x14ac:dyDescent="0.3">
      <c r="A3667">
        <v>4.3</v>
      </c>
      <c r="B3667">
        <v>95</v>
      </c>
    </row>
    <row r="3668" spans="1:2" x14ac:dyDescent="0.3">
      <c r="A3668">
        <v>6.6</v>
      </c>
      <c r="B3668">
        <v>123</v>
      </c>
    </row>
    <row r="3669" spans="1:2" x14ac:dyDescent="0.3">
      <c r="A3669">
        <v>3.4</v>
      </c>
      <c r="B3669">
        <v>88</v>
      </c>
    </row>
    <row r="3670" spans="1:2" x14ac:dyDescent="0.3">
      <c r="A3670">
        <v>8.3000000000000007</v>
      </c>
      <c r="B3670">
        <v>114</v>
      </c>
    </row>
    <row r="3671" spans="1:2" x14ac:dyDescent="0.3">
      <c r="A3671">
        <v>7.2</v>
      </c>
      <c r="B3671">
        <v>88</v>
      </c>
    </row>
    <row r="3672" spans="1:2" x14ac:dyDescent="0.3">
      <c r="A3672">
        <v>5.6</v>
      </c>
      <c r="B3672">
        <v>104</v>
      </c>
    </row>
    <row r="3673" spans="1:2" x14ac:dyDescent="0.3">
      <c r="A3673">
        <v>7.7</v>
      </c>
      <c r="B3673">
        <v>91</v>
      </c>
    </row>
    <row r="3674" spans="1:2" x14ac:dyDescent="0.3">
      <c r="A3674">
        <v>6.6</v>
      </c>
      <c r="B3674">
        <v>112</v>
      </c>
    </row>
    <row r="3675" spans="1:2" x14ac:dyDescent="0.3">
      <c r="A3675">
        <v>7.6</v>
      </c>
      <c r="B3675">
        <v>86</v>
      </c>
    </row>
    <row r="3676" spans="1:2" x14ac:dyDescent="0.3">
      <c r="A3676">
        <v>7.4</v>
      </c>
      <c r="B3676">
        <v>86</v>
      </c>
    </row>
    <row r="3677" spans="1:2" x14ac:dyDescent="0.3">
      <c r="A3677">
        <v>7.1</v>
      </c>
      <c r="B3677">
        <v>95</v>
      </c>
    </row>
    <row r="3678" spans="1:2" x14ac:dyDescent="0.3">
      <c r="A3678">
        <v>3.4</v>
      </c>
      <c r="B3678">
        <v>101</v>
      </c>
    </row>
    <row r="3679" spans="1:2" x14ac:dyDescent="0.3">
      <c r="A3679">
        <v>7.9</v>
      </c>
      <c r="B3679">
        <v>89</v>
      </c>
    </row>
    <row r="3680" spans="1:2" x14ac:dyDescent="0.3">
      <c r="A3680">
        <v>6.7</v>
      </c>
      <c r="B3680">
        <v>88</v>
      </c>
    </row>
    <row r="3681" spans="1:2" x14ac:dyDescent="0.3">
      <c r="A3681">
        <v>6.6</v>
      </c>
      <c r="B3681">
        <v>99</v>
      </c>
    </row>
    <row r="3682" spans="1:2" x14ac:dyDescent="0.3">
      <c r="A3682">
        <v>7.9</v>
      </c>
      <c r="B3682">
        <v>170</v>
      </c>
    </row>
    <row r="3683" spans="1:2" x14ac:dyDescent="0.3">
      <c r="A3683">
        <v>4.9000000000000004</v>
      </c>
      <c r="B3683">
        <v>97</v>
      </c>
    </row>
    <row r="3684" spans="1:2" x14ac:dyDescent="0.3">
      <c r="A3684">
        <v>7.2</v>
      </c>
      <c r="B3684">
        <v>201</v>
      </c>
    </row>
    <row r="3685" spans="1:2" x14ac:dyDescent="0.3">
      <c r="A3685">
        <v>7.4</v>
      </c>
      <c r="B3685">
        <v>108</v>
      </c>
    </row>
    <row r="3686" spans="1:2" x14ac:dyDescent="0.3">
      <c r="A3686">
        <v>6.1</v>
      </c>
      <c r="B3686">
        <v>106</v>
      </c>
    </row>
    <row r="3687" spans="1:2" x14ac:dyDescent="0.3">
      <c r="A3687">
        <v>8.4</v>
      </c>
      <c r="B3687">
        <v>81</v>
      </c>
    </row>
    <row r="3688" spans="1:2" x14ac:dyDescent="0.3">
      <c r="A3688">
        <v>6.2</v>
      </c>
      <c r="B3688">
        <v>81</v>
      </c>
    </row>
    <row r="3689" spans="1:2" x14ac:dyDescent="0.3">
      <c r="A3689">
        <v>5.3</v>
      </c>
      <c r="B3689">
        <v>215</v>
      </c>
    </row>
    <row r="3690" spans="1:2" x14ac:dyDescent="0.3">
      <c r="A3690">
        <v>5</v>
      </c>
      <c r="B3690">
        <v>106</v>
      </c>
    </row>
    <row r="3691" spans="1:2" x14ac:dyDescent="0.3">
      <c r="A3691">
        <v>7.7</v>
      </c>
      <c r="B3691">
        <v>90</v>
      </c>
    </row>
    <row r="3692" spans="1:2" x14ac:dyDescent="0.3">
      <c r="A3692">
        <v>7.6</v>
      </c>
      <c r="B3692">
        <v>98</v>
      </c>
    </row>
    <row r="3693" spans="1:2" x14ac:dyDescent="0.3">
      <c r="A3693">
        <v>6.3</v>
      </c>
      <c r="B3693">
        <v>87</v>
      </c>
    </row>
    <row r="3694" spans="1:2" x14ac:dyDescent="0.3">
      <c r="A3694">
        <v>7.6</v>
      </c>
      <c r="B3694">
        <v>122</v>
      </c>
    </row>
    <row r="3695" spans="1:2" x14ac:dyDescent="0.3">
      <c r="A3695">
        <v>5.6</v>
      </c>
      <c r="B3695">
        <v>86</v>
      </c>
    </row>
    <row r="3696" spans="1:2" x14ac:dyDescent="0.3">
      <c r="A3696">
        <v>7.3</v>
      </c>
      <c r="B3696">
        <v>79</v>
      </c>
    </row>
    <row r="3697" spans="1:2" x14ac:dyDescent="0.3">
      <c r="A3697">
        <v>6.2</v>
      </c>
      <c r="B3697">
        <v>97</v>
      </c>
    </row>
    <row r="3698" spans="1:2" x14ac:dyDescent="0.3">
      <c r="A3698">
        <v>6.6</v>
      </c>
      <c r="B3698">
        <v>89</v>
      </c>
    </row>
    <row r="3699" spans="1:2" x14ac:dyDescent="0.3">
      <c r="A3699">
        <v>6.6</v>
      </c>
      <c r="B3699">
        <v>120</v>
      </c>
    </row>
    <row r="3700" spans="1:2" x14ac:dyDescent="0.3">
      <c r="A3700">
        <v>7.3</v>
      </c>
      <c r="B3700">
        <v>108</v>
      </c>
    </row>
    <row r="3701" spans="1:2" x14ac:dyDescent="0.3">
      <c r="A3701">
        <v>6.6</v>
      </c>
      <c r="B3701">
        <v>83</v>
      </c>
    </row>
    <row r="3702" spans="1:2" x14ac:dyDescent="0.3">
      <c r="A3702">
        <v>6.9</v>
      </c>
      <c r="B3702">
        <v>93</v>
      </c>
    </row>
    <row r="3703" spans="1:2" x14ac:dyDescent="0.3">
      <c r="A3703">
        <v>5.8</v>
      </c>
      <c r="B3703">
        <v>86</v>
      </c>
    </row>
    <row r="3704" spans="1:2" x14ac:dyDescent="0.3">
      <c r="A3704">
        <v>4.4000000000000004</v>
      </c>
      <c r="B3704">
        <v>111</v>
      </c>
    </row>
    <row r="3705" spans="1:2" x14ac:dyDescent="0.3">
      <c r="A3705">
        <v>6.6</v>
      </c>
      <c r="B3705">
        <v>90</v>
      </c>
    </row>
    <row r="3706" spans="1:2" x14ac:dyDescent="0.3">
      <c r="A3706">
        <v>7.1</v>
      </c>
      <c r="B3706">
        <v>86</v>
      </c>
    </row>
    <row r="3707" spans="1:2" x14ac:dyDescent="0.3">
      <c r="A3707">
        <v>7.6</v>
      </c>
      <c r="B3707">
        <v>98</v>
      </c>
    </row>
    <row r="3708" spans="1:2" x14ac:dyDescent="0.3">
      <c r="A3708">
        <v>4.5999999999999996</v>
      </c>
      <c r="B3708">
        <v>91</v>
      </c>
    </row>
    <row r="3709" spans="1:2" x14ac:dyDescent="0.3">
      <c r="A3709">
        <v>6.8</v>
      </c>
      <c r="B3709">
        <v>91</v>
      </c>
    </row>
    <row r="3710" spans="1:2" x14ac:dyDescent="0.3">
      <c r="A3710">
        <v>7.1</v>
      </c>
      <c r="B3710">
        <v>202</v>
      </c>
    </row>
    <row r="3711" spans="1:2" x14ac:dyDescent="0.3">
      <c r="A3711">
        <v>4.9000000000000004</v>
      </c>
      <c r="B3711">
        <v>84</v>
      </c>
    </row>
    <row r="3712" spans="1:2" x14ac:dyDescent="0.3">
      <c r="A3712">
        <v>7.3</v>
      </c>
      <c r="B3712">
        <v>82</v>
      </c>
    </row>
    <row r="3713" spans="1:2" x14ac:dyDescent="0.3">
      <c r="A3713">
        <v>7.2</v>
      </c>
      <c r="B3713">
        <v>94</v>
      </c>
    </row>
    <row r="3714" spans="1:2" x14ac:dyDescent="0.3">
      <c r="A3714">
        <v>5</v>
      </c>
      <c r="B3714">
        <v>100</v>
      </c>
    </row>
    <row r="3715" spans="1:2" x14ac:dyDescent="0.3">
      <c r="A3715">
        <v>8.1999999999999993</v>
      </c>
      <c r="B3715">
        <v>112</v>
      </c>
    </row>
    <row r="3716" spans="1:2" x14ac:dyDescent="0.3">
      <c r="A3716">
        <v>8</v>
      </c>
      <c r="B3716">
        <v>94</v>
      </c>
    </row>
    <row r="3717" spans="1:2" x14ac:dyDescent="0.3">
      <c r="A3717">
        <v>5.2</v>
      </c>
      <c r="B3717">
        <v>87</v>
      </c>
    </row>
    <row r="3718" spans="1:2" x14ac:dyDescent="0.3">
      <c r="A3718">
        <v>8.5</v>
      </c>
      <c r="B3718">
        <v>104</v>
      </c>
    </row>
    <row r="3719" spans="1:2" x14ac:dyDescent="0.3">
      <c r="A3719">
        <v>6.5</v>
      </c>
      <c r="B3719">
        <v>122</v>
      </c>
    </row>
    <row r="3720" spans="1:2" x14ac:dyDescent="0.3">
      <c r="A3720">
        <v>7.4</v>
      </c>
      <c r="B3720">
        <v>93</v>
      </c>
    </row>
    <row r="3721" spans="1:2" x14ac:dyDescent="0.3">
      <c r="A3721">
        <v>7.7</v>
      </c>
      <c r="B3721">
        <v>108</v>
      </c>
    </row>
    <row r="3722" spans="1:2" x14ac:dyDescent="0.3">
      <c r="A3722">
        <v>7.4</v>
      </c>
      <c r="B3722">
        <v>130</v>
      </c>
    </row>
    <row r="3723" spans="1:2" x14ac:dyDescent="0.3">
      <c r="A3723">
        <v>5.0999999999999996</v>
      </c>
      <c r="B3723">
        <v>91</v>
      </c>
    </row>
    <row r="3724" spans="1:2" x14ac:dyDescent="0.3">
      <c r="A3724">
        <v>7.3</v>
      </c>
      <c r="B3724">
        <v>107</v>
      </c>
    </row>
    <row r="3725" spans="1:2" x14ac:dyDescent="0.3">
      <c r="A3725">
        <v>5</v>
      </c>
      <c r="B3725">
        <v>84</v>
      </c>
    </row>
    <row r="3726" spans="1:2" x14ac:dyDescent="0.3">
      <c r="A3726">
        <v>7.2</v>
      </c>
      <c r="B3726">
        <v>103</v>
      </c>
    </row>
    <row r="3727" spans="1:2" x14ac:dyDescent="0.3">
      <c r="A3727">
        <v>6.7</v>
      </c>
      <c r="B3727">
        <v>89</v>
      </c>
    </row>
    <row r="3728" spans="1:2" x14ac:dyDescent="0.3">
      <c r="A3728">
        <v>6.4</v>
      </c>
      <c r="B3728">
        <v>98</v>
      </c>
    </row>
    <row r="3729" spans="1:2" x14ac:dyDescent="0.3">
      <c r="A3729">
        <v>7.1</v>
      </c>
      <c r="B3729">
        <v>92</v>
      </c>
    </row>
    <row r="3730" spans="1:2" x14ac:dyDescent="0.3">
      <c r="A3730">
        <v>5.6</v>
      </c>
      <c r="B3730">
        <v>90</v>
      </c>
    </row>
    <row r="3731" spans="1:2" x14ac:dyDescent="0.3">
      <c r="A3731">
        <v>6.2</v>
      </c>
      <c r="B3731">
        <v>84</v>
      </c>
    </row>
    <row r="3732" spans="1:2" x14ac:dyDescent="0.3">
      <c r="A3732">
        <v>6.1</v>
      </c>
      <c r="B3732">
        <v>91</v>
      </c>
    </row>
    <row r="3733" spans="1:2" x14ac:dyDescent="0.3">
      <c r="A3733">
        <v>5.2</v>
      </c>
      <c r="B3733">
        <v>90</v>
      </c>
    </row>
    <row r="3734" spans="1:2" x14ac:dyDescent="0.3">
      <c r="A3734">
        <v>7.3</v>
      </c>
      <c r="B3734">
        <v>88</v>
      </c>
    </row>
    <row r="3735" spans="1:2" x14ac:dyDescent="0.3">
      <c r="A3735">
        <v>7.5</v>
      </c>
      <c r="B3735">
        <v>82</v>
      </c>
    </row>
    <row r="3736" spans="1:2" x14ac:dyDescent="0.3">
      <c r="A3736">
        <v>6.6</v>
      </c>
      <c r="B3736">
        <v>101</v>
      </c>
    </row>
    <row r="3737" spans="1:2" x14ac:dyDescent="0.3">
      <c r="A3737">
        <v>6.4</v>
      </c>
      <c r="B3737">
        <v>100</v>
      </c>
    </row>
    <row r="3738" spans="1:2" x14ac:dyDescent="0.3">
      <c r="A3738">
        <v>4.5</v>
      </c>
      <c r="B3738">
        <v>89</v>
      </c>
    </row>
    <row r="3739" spans="1:2" x14ac:dyDescent="0.3">
      <c r="A3739">
        <v>6.6</v>
      </c>
      <c r="B3739">
        <v>88</v>
      </c>
    </row>
    <row r="3740" spans="1:2" x14ac:dyDescent="0.3">
      <c r="A3740">
        <v>5.3</v>
      </c>
      <c r="B3740">
        <v>90</v>
      </c>
    </row>
    <row r="3741" spans="1:2" x14ac:dyDescent="0.3">
      <c r="A3741">
        <v>4.9000000000000004</v>
      </c>
      <c r="B3741">
        <v>101</v>
      </c>
    </row>
    <row r="3742" spans="1:2" x14ac:dyDescent="0.3">
      <c r="A3742">
        <v>7.7</v>
      </c>
      <c r="B3742">
        <v>102</v>
      </c>
    </row>
    <row r="3743" spans="1:2" x14ac:dyDescent="0.3">
      <c r="A3743">
        <v>8</v>
      </c>
      <c r="B3743">
        <v>98</v>
      </c>
    </row>
    <row r="3744" spans="1:2" x14ac:dyDescent="0.3">
      <c r="A3744">
        <v>3.8</v>
      </c>
      <c r="B3744">
        <v>91</v>
      </c>
    </row>
    <row r="3745" spans="1:2" x14ac:dyDescent="0.3">
      <c r="A3745">
        <v>7.6</v>
      </c>
      <c r="B3745">
        <v>80</v>
      </c>
    </row>
    <row r="3746" spans="1:2" x14ac:dyDescent="0.3">
      <c r="A3746">
        <v>5.9</v>
      </c>
      <c r="B3746">
        <v>76</v>
      </c>
    </row>
    <row r="3747" spans="1:2" x14ac:dyDescent="0.3">
      <c r="A3747">
        <v>6.2</v>
      </c>
      <c r="B3747">
        <v>80</v>
      </c>
    </row>
    <row r="3748" spans="1:2" x14ac:dyDescent="0.3">
      <c r="A3748">
        <v>7.2</v>
      </c>
      <c r="B3748">
        <v>109</v>
      </c>
    </row>
    <row r="3749" spans="1:2" x14ac:dyDescent="0.3">
      <c r="A3749">
        <v>6.3</v>
      </c>
      <c r="B3749">
        <v>133</v>
      </c>
    </row>
    <row r="3750" spans="1:2" x14ac:dyDescent="0.3">
      <c r="A3750">
        <v>5.2</v>
      </c>
      <c r="B3750">
        <v>95</v>
      </c>
    </row>
    <row r="3751" spans="1:2" x14ac:dyDescent="0.3">
      <c r="A3751">
        <v>6.9</v>
      </c>
      <c r="B3751">
        <v>90</v>
      </c>
    </row>
    <row r="3752" spans="1:2" x14ac:dyDescent="0.3">
      <c r="A3752">
        <v>6.8</v>
      </c>
      <c r="B3752">
        <v>113</v>
      </c>
    </row>
    <row r="3753" spans="1:2" x14ac:dyDescent="0.3">
      <c r="A3753">
        <v>6.2</v>
      </c>
      <c r="B3753">
        <v>91</v>
      </c>
    </row>
    <row r="3754" spans="1:2" x14ac:dyDescent="0.3">
      <c r="A3754">
        <v>6.2</v>
      </c>
      <c r="B3754">
        <v>98</v>
      </c>
    </row>
    <row r="3755" spans="1:2" x14ac:dyDescent="0.3">
      <c r="A3755">
        <v>3.5</v>
      </c>
      <c r="B3755">
        <v>94</v>
      </c>
    </row>
    <row r="3756" spans="1:2" x14ac:dyDescent="0.3">
      <c r="A3756">
        <v>6.1</v>
      </c>
      <c r="B3756">
        <v>96</v>
      </c>
    </row>
    <row r="3757" spans="1:2" x14ac:dyDescent="0.3">
      <c r="A3757">
        <v>6.6</v>
      </c>
      <c r="B3757">
        <v>100</v>
      </c>
    </row>
    <row r="3758" spans="1:2" x14ac:dyDescent="0.3">
      <c r="A3758">
        <v>4.5</v>
      </c>
      <c r="B3758">
        <v>90</v>
      </c>
    </row>
    <row r="3759" spans="1:2" x14ac:dyDescent="0.3">
      <c r="A3759">
        <v>5.9</v>
      </c>
      <c r="B3759">
        <v>75</v>
      </c>
    </row>
    <row r="3760" spans="1:2" x14ac:dyDescent="0.3">
      <c r="A3760">
        <v>6.9</v>
      </c>
      <c r="B3760">
        <v>78</v>
      </c>
    </row>
    <row r="3761" spans="1:2" x14ac:dyDescent="0.3">
      <c r="A3761">
        <v>7.7</v>
      </c>
      <c r="B3761">
        <v>90</v>
      </c>
    </row>
    <row r="3762" spans="1:2" x14ac:dyDescent="0.3">
      <c r="A3762">
        <v>6.6</v>
      </c>
      <c r="B3762">
        <v>99</v>
      </c>
    </row>
    <row r="3763" spans="1:2" x14ac:dyDescent="0.3">
      <c r="A3763">
        <v>5.3</v>
      </c>
      <c r="B3763">
        <v>92</v>
      </c>
    </row>
    <row r="3764" spans="1:2" x14ac:dyDescent="0.3">
      <c r="A3764">
        <v>6.3</v>
      </c>
      <c r="B3764">
        <v>108</v>
      </c>
    </row>
    <row r="3765" spans="1:2" x14ac:dyDescent="0.3">
      <c r="A3765">
        <v>7</v>
      </c>
      <c r="B3765">
        <v>86</v>
      </c>
    </row>
    <row r="3766" spans="1:2" x14ac:dyDescent="0.3">
      <c r="A3766">
        <v>7</v>
      </c>
      <c r="B3766">
        <v>106</v>
      </c>
    </row>
    <row r="3767" spans="1:2" x14ac:dyDescent="0.3">
      <c r="A3767">
        <v>6.6</v>
      </c>
      <c r="B3767">
        <v>80</v>
      </c>
    </row>
    <row r="3768" spans="1:2" x14ac:dyDescent="0.3">
      <c r="A3768">
        <v>8.6</v>
      </c>
      <c r="B3768">
        <v>96</v>
      </c>
    </row>
    <row r="3769" spans="1:2" x14ac:dyDescent="0.3">
      <c r="A3769">
        <v>6.4</v>
      </c>
      <c r="B3769">
        <v>99</v>
      </c>
    </row>
    <row r="3770" spans="1:2" x14ac:dyDescent="0.3">
      <c r="A3770">
        <v>7.9</v>
      </c>
      <c r="B3770">
        <v>106</v>
      </c>
    </row>
    <row r="3771" spans="1:2" x14ac:dyDescent="0.3">
      <c r="A3771">
        <v>5.4</v>
      </c>
      <c r="B3771">
        <v>94</v>
      </c>
    </row>
    <row r="3772" spans="1:2" x14ac:dyDescent="0.3">
      <c r="A3772">
        <v>6.9</v>
      </c>
      <c r="B3772">
        <v>106</v>
      </c>
    </row>
    <row r="3773" spans="1:2" x14ac:dyDescent="0.3">
      <c r="A3773">
        <v>7.7</v>
      </c>
      <c r="B3773">
        <v>94</v>
      </c>
    </row>
    <row r="3774" spans="1:2" x14ac:dyDescent="0.3">
      <c r="A3774">
        <v>7.2</v>
      </c>
      <c r="B3774">
        <v>89</v>
      </c>
    </row>
    <row r="3775" spans="1:2" x14ac:dyDescent="0.3">
      <c r="A3775">
        <v>6.8</v>
      </c>
      <c r="B3775">
        <v>97</v>
      </c>
    </row>
    <row r="3776" spans="1:2" x14ac:dyDescent="0.3">
      <c r="A3776">
        <v>6.2</v>
      </c>
      <c r="B3776">
        <v>88</v>
      </c>
    </row>
    <row r="3777" spans="1:2" x14ac:dyDescent="0.3">
      <c r="A3777">
        <v>7.4</v>
      </c>
      <c r="B3777">
        <v>92</v>
      </c>
    </row>
    <row r="3778" spans="1:2" x14ac:dyDescent="0.3">
      <c r="A3778">
        <v>4.5999999999999996</v>
      </c>
      <c r="B3778">
        <v>97</v>
      </c>
    </row>
    <row r="3779" spans="1:2" x14ac:dyDescent="0.3">
      <c r="A3779">
        <v>6.4</v>
      </c>
      <c r="B3779">
        <v>78</v>
      </c>
    </row>
    <row r="3780" spans="1:2" x14ac:dyDescent="0.3">
      <c r="A3780">
        <v>7</v>
      </c>
      <c r="B3780">
        <v>85</v>
      </c>
    </row>
    <row r="3781" spans="1:2" x14ac:dyDescent="0.3">
      <c r="A3781">
        <v>7.7</v>
      </c>
      <c r="B3781">
        <v>93</v>
      </c>
    </row>
    <row r="3782" spans="1:2" x14ac:dyDescent="0.3">
      <c r="A3782">
        <v>6.8</v>
      </c>
      <c r="B3782">
        <v>88</v>
      </c>
    </row>
    <row r="3783" spans="1:2" x14ac:dyDescent="0.3">
      <c r="A3783">
        <v>7</v>
      </c>
      <c r="B3783">
        <v>91</v>
      </c>
    </row>
    <row r="3784" spans="1:2" x14ac:dyDescent="0.3">
      <c r="A3784">
        <v>7</v>
      </c>
      <c r="B3784">
        <v>96</v>
      </c>
    </row>
    <row r="3785" spans="1:2" x14ac:dyDescent="0.3">
      <c r="A3785">
        <v>6.3</v>
      </c>
      <c r="B3785">
        <v>77</v>
      </c>
    </row>
    <row r="3786" spans="1:2" x14ac:dyDescent="0.3">
      <c r="A3786">
        <v>7.1</v>
      </c>
      <c r="B3786">
        <v>111</v>
      </c>
    </row>
    <row r="3787" spans="1:2" x14ac:dyDescent="0.3">
      <c r="A3787">
        <v>5.6</v>
      </c>
      <c r="B3787">
        <v>81</v>
      </c>
    </row>
    <row r="3788" spans="1:2" x14ac:dyDescent="0.3">
      <c r="A3788">
        <v>4.4000000000000004</v>
      </c>
      <c r="B3788">
        <v>81</v>
      </c>
    </row>
    <row r="3789" spans="1:2" x14ac:dyDescent="0.3">
      <c r="A3789">
        <v>7.1</v>
      </c>
      <c r="B3789">
        <v>90</v>
      </c>
    </row>
    <row r="3790" spans="1:2" x14ac:dyDescent="0.3">
      <c r="A3790">
        <v>6.1</v>
      </c>
      <c r="B3790">
        <v>88</v>
      </c>
    </row>
    <row r="3791" spans="1:2" x14ac:dyDescent="0.3">
      <c r="A3791">
        <v>7.4</v>
      </c>
      <c r="B3791">
        <v>77</v>
      </c>
    </row>
    <row r="3792" spans="1:2" x14ac:dyDescent="0.3">
      <c r="A3792">
        <v>7.5</v>
      </c>
      <c r="B3792">
        <v>114</v>
      </c>
    </row>
    <row r="3793" spans="1:2" x14ac:dyDescent="0.3">
      <c r="A3793">
        <v>7.2</v>
      </c>
      <c r="B3793">
        <v>84</v>
      </c>
    </row>
    <row r="3794" spans="1:2" x14ac:dyDescent="0.3">
      <c r="A3794">
        <v>7.6</v>
      </c>
      <c r="B3794">
        <v>87</v>
      </c>
    </row>
    <row r="3795" spans="1:2" x14ac:dyDescent="0.3">
      <c r="A3795">
        <v>7.3</v>
      </c>
      <c r="B3795">
        <v>100</v>
      </c>
    </row>
    <row r="3796" spans="1:2" x14ac:dyDescent="0.3">
      <c r="A3796">
        <v>6.2</v>
      </c>
      <c r="B3796">
        <v>82</v>
      </c>
    </row>
    <row r="3797" spans="1:2" x14ac:dyDescent="0.3">
      <c r="A3797">
        <v>6.2</v>
      </c>
      <c r="B3797">
        <v>82</v>
      </c>
    </row>
    <row r="3798" spans="1:2" x14ac:dyDescent="0.3">
      <c r="A3798">
        <v>4.5999999999999996</v>
      </c>
      <c r="B3798">
        <v>87</v>
      </c>
    </row>
    <row r="3799" spans="1:2" x14ac:dyDescent="0.3">
      <c r="A3799">
        <v>6.2</v>
      </c>
      <c r="B3799">
        <v>98</v>
      </c>
    </row>
    <row r="3800" spans="1:2" x14ac:dyDescent="0.3">
      <c r="A3800">
        <v>6.2</v>
      </c>
      <c r="B3800">
        <v>98</v>
      </c>
    </row>
    <row r="3801" spans="1:2" x14ac:dyDescent="0.3">
      <c r="A3801">
        <v>3.3</v>
      </c>
      <c r="B3801">
        <v>47</v>
      </c>
    </row>
    <row r="3802" spans="1:2" x14ac:dyDescent="0.3">
      <c r="A3802">
        <v>7.5</v>
      </c>
      <c r="B3802">
        <v>97</v>
      </c>
    </row>
    <row r="3803" spans="1:2" x14ac:dyDescent="0.3">
      <c r="A3803">
        <v>4.2</v>
      </c>
      <c r="B3803">
        <v>83</v>
      </c>
    </row>
    <row r="3804" spans="1:2" x14ac:dyDescent="0.3">
      <c r="A3804">
        <v>7.2</v>
      </c>
      <c r="B3804">
        <v>90</v>
      </c>
    </row>
    <row r="3805" spans="1:2" x14ac:dyDescent="0.3">
      <c r="A3805">
        <v>6.2</v>
      </c>
      <c r="B3805">
        <v>90</v>
      </c>
    </row>
    <row r="3806" spans="1:2" x14ac:dyDescent="0.3">
      <c r="A3806">
        <v>6.1</v>
      </c>
      <c r="B3806">
        <v>102</v>
      </c>
    </row>
    <row r="3807" spans="1:2" x14ac:dyDescent="0.3">
      <c r="A3807">
        <v>4.2</v>
      </c>
      <c r="B3807">
        <v>97</v>
      </c>
    </row>
    <row r="3808" spans="1:2" x14ac:dyDescent="0.3">
      <c r="A3808">
        <v>4.5</v>
      </c>
      <c r="B3808">
        <v>109</v>
      </c>
    </row>
    <row r="3809" spans="1:2" x14ac:dyDescent="0.3">
      <c r="A3809">
        <v>8.4</v>
      </c>
      <c r="B3809">
        <v>100</v>
      </c>
    </row>
    <row r="3810" spans="1:2" x14ac:dyDescent="0.3">
      <c r="A3810">
        <v>7.5</v>
      </c>
      <c r="B3810">
        <v>108</v>
      </c>
    </row>
    <row r="3811" spans="1:2" x14ac:dyDescent="0.3">
      <c r="A3811">
        <v>6.7</v>
      </c>
      <c r="B3811">
        <v>110</v>
      </c>
    </row>
    <row r="3812" spans="1:2" x14ac:dyDescent="0.3">
      <c r="A3812">
        <v>5.0999999999999996</v>
      </c>
      <c r="B3812">
        <v>90</v>
      </c>
    </row>
    <row r="3813" spans="1:2" x14ac:dyDescent="0.3">
      <c r="A3813">
        <v>5.5</v>
      </c>
      <c r="B3813">
        <v>98</v>
      </c>
    </row>
    <row r="3814" spans="1:2" x14ac:dyDescent="0.3">
      <c r="A3814">
        <v>4.4000000000000004</v>
      </c>
      <c r="B3814">
        <v>77</v>
      </c>
    </row>
    <row r="3815" spans="1:2" x14ac:dyDescent="0.3">
      <c r="A3815">
        <v>4.4000000000000004</v>
      </c>
      <c r="B3815">
        <v>81</v>
      </c>
    </row>
    <row r="3816" spans="1:2" x14ac:dyDescent="0.3">
      <c r="A3816">
        <v>6.8</v>
      </c>
      <c r="B3816">
        <v>90</v>
      </c>
    </row>
    <row r="3817" spans="1:2" x14ac:dyDescent="0.3">
      <c r="A3817">
        <v>6.7</v>
      </c>
    </row>
    <row r="3818" spans="1:2" x14ac:dyDescent="0.3">
      <c r="A3818">
        <v>8.6</v>
      </c>
    </row>
    <row r="3819" spans="1:2" x14ac:dyDescent="0.3">
      <c r="A3819">
        <v>4.8</v>
      </c>
    </row>
    <row r="3820" spans="1:2" x14ac:dyDescent="0.3">
      <c r="A3820">
        <v>3.4</v>
      </c>
    </row>
    <row r="3821" spans="1:2" x14ac:dyDescent="0.3">
      <c r="A3821">
        <v>7.4</v>
      </c>
    </row>
    <row r="3822" spans="1:2" x14ac:dyDescent="0.3">
      <c r="A3822">
        <v>7.3</v>
      </c>
    </row>
    <row r="3823" spans="1:2" x14ac:dyDescent="0.3">
      <c r="A3823">
        <v>8</v>
      </c>
    </row>
    <row r="3824" spans="1:2" x14ac:dyDescent="0.3">
      <c r="A3824">
        <v>6.5</v>
      </c>
    </row>
    <row r="3825" spans="1:1" x14ac:dyDescent="0.3">
      <c r="A3825">
        <v>5.9</v>
      </c>
    </row>
    <row r="3826" spans="1:1" x14ac:dyDescent="0.3">
      <c r="A3826">
        <v>6.8</v>
      </c>
    </row>
    <row r="3827" spans="1:1" x14ac:dyDescent="0.3">
      <c r="A3827">
        <v>7.4</v>
      </c>
    </row>
    <row r="3828" spans="1:1" x14ac:dyDescent="0.3">
      <c r="A3828">
        <v>6.7</v>
      </c>
    </row>
    <row r="3829" spans="1:1" x14ac:dyDescent="0.3">
      <c r="A3829">
        <v>6.8</v>
      </c>
    </row>
    <row r="3830" spans="1:1" x14ac:dyDescent="0.3">
      <c r="A3830">
        <v>5.4</v>
      </c>
    </row>
    <row r="3831" spans="1:1" x14ac:dyDescent="0.3">
      <c r="A3831">
        <v>5.5</v>
      </c>
    </row>
    <row r="3832" spans="1:1" x14ac:dyDescent="0.3">
      <c r="A3832">
        <v>7.4</v>
      </c>
    </row>
    <row r="3833" spans="1:1" x14ac:dyDescent="0.3">
      <c r="A3833">
        <v>5.7</v>
      </c>
    </row>
    <row r="3834" spans="1:1" x14ac:dyDescent="0.3">
      <c r="A3834">
        <v>5.4</v>
      </c>
    </row>
    <row r="3835" spans="1:1" x14ac:dyDescent="0.3">
      <c r="A3835">
        <v>3.2</v>
      </c>
    </row>
    <row r="3836" spans="1:1" x14ac:dyDescent="0.3">
      <c r="A3836">
        <v>7.1</v>
      </c>
    </row>
    <row r="3837" spans="1:1" x14ac:dyDescent="0.3">
      <c r="A3837">
        <v>7.8</v>
      </c>
    </row>
    <row r="3838" spans="1:1" x14ac:dyDescent="0.3">
      <c r="A3838">
        <v>5.3</v>
      </c>
    </row>
    <row r="3839" spans="1:1" x14ac:dyDescent="0.3">
      <c r="A3839">
        <v>7.2</v>
      </c>
    </row>
    <row r="3840" spans="1:1" x14ac:dyDescent="0.3">
      <c r="A3840">
        <v>6.2</v>
      </c>
    </row>
    <row r="3841" spans="1:1" x14ac:dyDescent="0.3">
      <c r="A3841">
        <v>5.9</v>
      </c>
    </row>
    <row r="3842" spans="1:1" x14ac:dyDescent="0.3">
      <c r="A3842">
        <v>7.3</v>
      </c>
    </row>
    <row r="3843" spans="1:1" x14ac:dyDescent="0.3">
      <c r="A3843">
        <v>6.7</v>
      </c>
    </row>
    <row r="3844" spans="1:1" x14ac:dyDescent="0.3">
      <c r="A3844">
        <v>5.7</v>
      </c>
    </row>
    <row r="3845" spans="1:1" x14ac:dyDescent="0.3">
      <c r="A3845">
        <v>7.1</v>
      </c>
    </row>
    <row r="3846" spans="1:1" x14ac:dyDescent="0.3">
      <c r="A3846">
        <v>7.2</v>
      </c>
    </row>
    <row r="3847" spans="1:1" x14ac:dyDescent="0.3">
      <c r="A3847">
        <v>7.4</v>
      </c>
    </row>
    <row r="3848" spans="1:1" x14ac:dyDescent="0.3">
      <c r="A3848">
        <v>7.7</v>
      </c>
    </row>
    <row r="3849" spans="1:1" x14ac:dyDescent="0.3">
      <c r="A3849">
        <v>7.7</v>
      </c>
    </row>
    <row r="3850" spans="1:1" x14ac:dyDescent="0.3">
      <c r="A3850">
        <v>7.4</v>
      </c>
    </row>
    <row r="3851" spans="1:1" x14ac:dyDescent="0.3">
      <c r="A3851">
        <v>8.4</v>
      </c>
    </row>
    <row r="3852" spans="1:1" x14ac:dyDescent="0.3">
      <c r="A3852">
        <v>7.1</v>
      </c>
    </row>
    <row r="3853" spans="1:1" x14ac:dyDescent="0.3">
      <c r="A3853">
        <v>7.2</v>
      </c>
    </row>
    <row r="3854" spans="1:1" x14ac:dyDescent="0.3">
      <c r="A3854">
        <v>7.5</v>
      </c>
    </row>
    <row r="3855" spans="1:1" x14ac:dyDescent="0.3">
      <c r="A3855">
        <v>5.4</v>
      </c>
    </row>
    <row r="3856" spans="1:1" x14ac:dyDescent="0.3">
      <c r="A3856">
        <v>8.1</v>
      </c>
    </row>
    <row r="3857" spans="1:1" x14ac:dyDescent="0.3">
      <c r="A3857">
        <v>6</v>
      </c>
    </row>
    <row r="3858" spans="1:1" x14ac:dyDescent="0.3">
      <c r="A3858">
        <v>7.8</v>
      </c>
    </row>
    <row r="3859" spans="1:1" x14ac:dyDescent="0.3">
      <c r="A3859">
        <v>6.8</v>
      </c>
    </row>
    <row r="3860" spans="1:1" x14ac:dyDescent="0.3">
      <c r="A3860">
        <v>6.5</v>
      </c>
    </row>
    <row r="3861" spans="1:1" x14ac:dyDescent="0.3">
      <c r="A3861">
        <v>7.7</v>
      </c>
    </row>
    <row r="3862" spans="1:1" x14ac:dyDescent="0.3">
      <c r="A3862">
        <v>6.4</v>
      </c>
    </row>
    <row r="3863" spans="1:1" x14ac:dyDescent="0.3">
      <c r="A3863">
        <v>6.5</v>
      </c>
    </row>
    <row r="3864" spans="1:1" x14ac:dyDescent="0.3">
      <c r="A3864">
        <v>7.3</v>
      </c>
    </row>
    <row r="3865" spans="1:1" x14ac:dyDescent="0.3">
      <c r="A3865">
        <v>6.6</v>
      </c>
    </row>
    <row r="3866" spans="1:1" x14ac:dyDescent="0.3">
      <c r="A3866">
        <v>7.9</v>
      </c>
    </row>
    <row r="3867" spans="1:1" x14ac:dyDescent="0.3">
      <c r="A3867">
        <v>5.9</v>
      </c>
    </row>
    <row r="3868" spans="1:1" x14ac:dyDescent="0.3">
      <c r="A3868">
        <v>4.7</v>
      </c>
    </row>
    <row r="3869" spans="1:1" x14ac:dyDescent="0.3">
      <c r="A3869">
        <v>8.6999999999999993</v>
      </c>
    </row>
    <row r="3870" spans="1:1" x14ac:dyDescent="0.3">
      <c r="A3870">
        <v>5.9</v>
      </c>
    </row>
    <row r="3871" spans="1:1" x14ac:dyDescent="0.3">
      <c r="A3871">
        <v>6.7</v>
      </c>
    </row>
    <row r="3872" spans="1:1" x14ac:dyDescent="0.3">
      <c r="A3872">
        <v>8.5</v>
      </c>
    </row>
    <row r="3873" spans="1:1" x14ac:dyDescent="0.3">
      <c r="A3873">
        <v>8.4</v>
      </c>
    </row>
    <row r="3874" spans="1:1" x14ac:dyDescent="0.3">
      <c r="A3874">
        <v>5.8</v>
      </c>
    </row>
    <row r="3875" spans="1:1" x14ac:dyDescent="0.3">
      <c r="A3875">
        <v>6.1</v>
      </c>
    </row>
    <row r="3876" spans="1:1" x14ac:dyDescent="0.3">
      <c r="A3876">
        <v>7.3</v>
      </c>
    </row>
    <row r="3877" spans="1:1" x14ac:dyDescent="0.3">
      <c r="A3877">
        <v>6.7</v>
      </c>
    </row>
    <row r="3878" spans="1:1" x14ac:dyDescent="0.3">
      <c r="A3878">
        <v>7.6</v>
      </c>
    </row>
    <row r="3879" spans="1:1" x14ac:dyDescent="0.3">
      <c r="A3879">
        <v>7.2</v>
      </c>
    </row>
    <row r="3880" spans="1:1" x14ac:dyDescent="0.3">
      <c r="A3880">
        <v>6.2</v>
      </c>
    </row>
    <row r="3881" spans="1:1" x14ac:dyDescent="0.3">
      <c r="A3881">
        <v>5.8</v>
      </c>
    </row>
    <row r="3882" spans="1:1" x14ac:dyDescent="0.3">
      <c r="A3882">
        <v>5.2</v>
      </c>
    </row>
    <row r="3883" spans="1:1" x14ac:dyDescent="0.3">
      <c r="A3883">
        <v>8.1</v>
      </c>
    </row>
    <row r="3884" spans="1:1" x14ac:dyDescent="0.3">
      <c r="A3884">
        <v>7.1</v>
      </c>
    </row>
    <row r="3885" spans="1:1" x14ac:dyDescent="0.3">
      <c r="A3885">
        <v>6.5</v>
      </c>
    </row>
    <row r="3886" spans="1:1" x14ac:dyDescent="0.3">
      <c r="A3886">
        <v>7.3</v>
      </c>
    </row>
    <row r="3887" spans="1:1" x14ac:dyDescent="0.3">
      <c r="A3887">
        <v>6.2</v>
      </c>
    </row>
    <row r="3888" spans="1:1" x14ac:dyDescent="0.3">
      <c r="A3888">
        <v>5</v>
      </c>
    </row>
    <row r="3889" spans="1:1" x14ac:dyDescent="0.3">
      <c r="A3889">
        <v>8</v>
      </c>
    </row>
    <row r="3890" spans="1:1" x14ac:dyDescent="0.3">
      <c r="A3890">
        <v>7.8</v>
      </c>
    </row>
    <row r="3891" spans="1:1" x14ac:dyDescent="0.3">
      <c r="A3891">
        <v>8.1</v>
      </c>
    </row>
    <row r="3892" spans="1:1" x14ac:dyDescent="0.3">
      <c r="A3892">
        <v>6.7</v>
      </c>
    </row>
    <row r="3893" spans="1:1" x14ac:dyDescent="0.3">
      <c r="A3893">
        <v>6.1</v>
      </c>
    </row>
    <row r="3894" spans="1:1" x14ac:dyDescent="0.3">
      <c r="A3894">
        <v>7.1</v>
      </c>
    </row>
    <row r="3895" spans="1:1" x14ac:dyDescent="0.3">
      <c r="A3895">
        <v>5.6</v>
      </c>
    </row>
    <row r="3896" spans="1:1" x14ac:dyDescent="0.3">
      <c r="A3896">
        <v>7.6</v>
      </c>
    </row>
    <row r="3897" spans="1:1" x14ac:dyDescent="0.3">
      <c r="A3897">
        <v>4.3</v>
      </c>
    </row>
    <row r="3898" spans="1:1" x14ac:dyDescent="0.3">
      <c r="A3898">
        <v>7.3</v>
      </c>
    </row>
    <row r="3899" spans="1:1" x14ac:dyDescent="0.3">
      <c r="A3899">
        <v>7.3</v>
      </c>
    </row>
    <row r="3900" spans="1:1" x14ac:dyDescent="0.3">
      <c r="A3900">
        <v>4.5999999999999996</v>
      </c>
    </row>
    <row r="3901" spans="1:1" x14ac:dyDescent="0.3">
      <c r="A3901">
        <v>6.8</v>
      </c>
    </row>
    <row r="3902" spans="1:1" x14ac:dyDescent="0.3">
      <c r="A3902">
        <v>7.5</v>
      </c>
    </row>
    <row r="3903" spans="1:1" x14ac:dyDescent="0.3">
      <c r="A3903">
        <v>7.1</v>
      </c>
    </row>
    <row r="3904" spans="1:1" x14ac:dyDescent="0.3">
      <c r="A3904">
        <v>7.3</v>
      </c>
    </row>
    <row r="3905" spans="1:1" x14ac:dyDescent="0.3">
      <c r="A3905">
        <v>8.3000000000000007</v>
      </c>
    </row>
    <row r="3906" spans="1:1" x14ac:dyDescent="0.3">
      <c r="A3906">
        <v>5.4</v>
      </c>
    </row>
    <row r="3907" spans="1:1" x14ac:dyDescent="0.3">
      <c r="A3907">
        <v>4</v>
      </c>
    </row>
    <row r="3908" spans="1:1" x14ac:dyDescent="0.3">
      <c r="A3908">
        <v>8</v>
      </c>
    </row>
    <row r="3909" spans="1:1" x14ac:dyDescent="0.3">
      <c r="A3909">
        <v>6.7</v>
      </c>
    </row>
    <row r="3910" spans="1:1" x14ac:dyDescent="0.3">
      <c r="A3910">
        <v>5.7</v>
      </c>
    </row>
    <row r="3911" spans="1:1" x14ac:dyDescent="0.3">
      <c r="A3911">
        <v>4.5999999999999996</v>
      </c>
    </row>
    <row r="3912" spans="1:1" x14ac:dyDescent="0.3">
      <c r="A3912">
        <v>4</v>
      </c>
    </row>
    <row r="3913" spans="1:1" x14ac:dyDescent="0.3">
      <c r="A3913">
        <v>7</v>
      </c>
    </row>
    <row r="3914" spans="1:1" x14ac:dyDescent="0.3">
      <c r="A3914">
        <v>7.4</v>
      </c>
    </row>
    <row r="3915" spans="1:1" x14ac:dyDescent="0.3">
      <c r="A3915">
        <v>5.9</v>
      </c>
    </row>
    <row r="3916" spans="1:1" x14ac:dyDescent="0.3">
      <c r="A3916">
        <v>4.5999999999999996</v>
      </c>
    </row>
    <row r="3917" spans="1:1" x14ac:dyDescent="0.3">
      <c r="A3917">
        <v>4.8</v>
      </c>
    </row>
    <row r="3918" spans="1:1" x14ac:dyDescent="0.3">
      <c r="A3918">
        <v>7.5</v>
      </c>
    </row>
    <row r="3919" spans="1:1" x14ac:dyDescent="0.3">
      <c r="A3919">
        <v>4.7</v>
      </c>
    </row>
    <row r="3920" spans="1:1" x14ac:dyDescent="0.3">
      <c r="A3920">
        <v>6.7</v>
      </c>
    </row>
    <row r="3921" spans="1:1" x14ac:dyDescent="0.3">
      <c r="A3921">
        <v>6.3</v>
      </c>
    </row>
    <row r="3922" spans="1:1" x14ac:dyDescent="0.3">
      <c r="A3922">
        <v>6</v>
      </c>
    </row>
    <row r="3923" spans="1:1" x14ac:dyDescent="0.3">
      <c r="A3923">
        <v>6.7</v>
      </c>
    </row>
    <row r="3924" spans="1:1" x14ac:dyDescent="0.3">
      <c r="A3924">
        <v>7.1</v>
      </c>
    </row>
    <row r="3925" spans="1:1" x14ac:dyDescent="0.3">
      <c r="A3925">
        <v>2.7</v>
      </c>
    </row>
    <row r="3926" spans="1:1" x14ac:dyDescent="0.3">
      <c r="A3926">
        <v>7.3</v>
      </c>
    </row>
    <row r="3927" spans="1:1" x14ac:dyDescent="0.3">
      <c r="A3927">
        <v>7.6</v>
      </c>
    </row>
    <row r="3928" spans="1:1" x14ac:dyDescent="0.3">
      <c r="A3928">
        <v>5.8</v>
      </c>
    </row>
    <row r="3929" spans="1:1" x14ac:dyDescent="0.3">
      <c r="A3929">
        <v>6.5</v>
      </c>
    </row>
    <row r="3930" spans="1:1" x14ac:dyDescent="0.3">
      <c r="A3930">
        <v>6.6</v>
      </c>
    </row>
    <row r="3931" spans="1:1" x14ac:dyDescent="0.3">
      <c r="A3931">
        <v>6.2</v>
      </c>
    </row>
    <row r="3932" spans="1:1" x14ac:dyDescent="0.3">
      <c r="A3932">
        <v>6.9</v>
      </c>
    </row>
    <row r="3933" spans="1:1" x14ac:dyDescent="0.3">
      <c r="A3933">
        <v>8.5</v>
      </c>
    </row>
    <row r="3934" spans="1:1" x14ac:dyDescent="0.3">
      <c r="A3934">
        <v>4.8</v>
      </c>
    </row>
    <row r="3935" spans="1:1" x14ac:dyDescent="0.3">
      <c r="A3935">
        <v>6.6</v>
      </c>
    </row>
    <row r="3936" spans="1:1" x14ac:dyDescent="0.3">
      <c r="A3936">
        <v>5.7</v>
      </c>
    </row>
    <row r="3937" spans="1:1" x14ac:dyDescent="0.3">
      <c r="A3937">
        <v>7</v>
      </c>
    </row>
    <row r="3938" spans="1:1" x14ac:dyDescent="0.3">
      <c r="A3938">
        <v>5.4</v>
      </c>
    </row>
    <row r="3939" spans="1:1" x14ac:dyDescent="0.3">
      <c r="A3939">
        <v>7.1</v>
      </c>
    </row>
    <row r="3940" spans="1:1" x14ac:dyDescent="0.3">
      <c r="A3940">
        <v>6.9</v>
      </c>
    </row>
    <row r="3941" spans="1:1" x14ac:dyDescent="0.3">
      <c r="A3941">
        <v>6.6</v>
      </c>
    </row>
    <row r="3942" spans="1:1" x14ac:dyDescent="0.3">
      <c r="A3942">
        <v>5.9</v>
      </c>
    </row>
    <row r="3943" spans="1:1" x14ac:dyDescent="0.3">
      <c r="A3943">
        <v>6.3</v>
      </c>
    </row>
    <row r="3944" spans="1:1" x14ac:dyDescent="0.3">
      <c r="A3944">
        <v>6.3</v>
      </c>
    </row>
    <row r="3945" spans="1:1" x14ac:dyDescent="0.3">
      <c r="A3945">
        <v>7.7</v>
      </c>
    </row>
    <row r="3946" spans="1:1" x14ac:dyDescent="0.3">
      <c r="A3946">
        <v>7</v>
      </c>
    </row>
    <row r="3947" spans="1:1" x14ac:dyDescent="0.3">
      <c r="A3947">
        <v>6.3</v>
      </c>
    </row>
    <row r="3948" spans="1:1" x14ac:dyDescent="0.3">
      <c r="A3948">
        <v>5.9</v>
      </c>
    </row>
    <row r="3949" spans="1:1" x14ac:dyDescent="0.3">
      <c r="A3949">
        <v>6.2</v>
      </c>
    </row>
    <row r="3950" spans="1:1" x14ac:dyDescent="0.3">
      <c r="A3950">
        <v>5</v>
      </c>
    </row>
    <row r="3951" spans="1:1" x14ac:dyDescent="0.3">
      <c r="A3951">
        <v>7.7</v>
      </c>
    </row>
    <row r="3952" spans="1:1" x14ac:dyDescent="0.3">
      <c r="A3952">
        <v>6.5</v>
      </c>
    </row>
    <row r="3953" spans="1:1" x14ac:dyDescent="0.3">
      <c r="A3953">
        <v>6.1</v>
      </c>
    </row>
    <row r="3954" spans="1:1" x14ac:dyDescent="0.3">
      <c r="A3954">
        <v>5.8</v>
      </c>
    </row>
    <row r="3955" spans="1:1" x14ac:dyDescent="0.3">
      <c r="A3955">
        <v>6.1</v>
      </c>
    </row>
    <row r="3956" spans="1:1" x14ac:dyDescent="0.3">
      <c r="A3956">
        <v>6</v>
      </c>
    </row>
    <row r="3957" spans="1:1" x14ac:dyDescent="0.3">
      <c r="A3957">
        <v>6.3</v>
      </c>
    </row>
    <row r="3958" spans="1:1" x14ac:dyDescent="0.3">
      <c r="A3958">
        <v>6.3</v>
      </c>
    </row>
    <row r="3959" spans="1:1" x14ac:dyDescent="0.3">
      <c r="A3959">
        <v>7.5</v>
      </c>
    </row>
    <row r="3960" spans="1:1" x14ac:dyDescent="0.3">
      <c r="A3960">
        <v>7.6</v>
      </c>
    </row>
    <row r="3961" spans="1:1" x14ac:dyDescent="0.3">
      <c r="A3961">
        <v>5.2</v>
      </c>
    </row>
    <row r="3962" spans="1:1" x14ac:dyDescent="0.3">
      <c r="A3962">
        <v>7.8</v>
      </c>
    </row>
    <row r="3963" spans="1:1" x14ac:dyDescent="0.3">
      <c r="A3963">
        <v>6.6</v>
      </c>
    </row>
    <row r="3964" spans="1:1" x14ac:dyDescent="0.3">
      <c r="A3964">
        <v>4.7</v>
      </c>
    </row>
    <row r="3965" spans="1:1" x14ac:dyDescent="0.3">
      <c r="A3965">
        <v>6.7</v>
      </c>
    </row>
    <row r="3966" spans="1:1" x14ac:dyDescent="0.3">
      <c r="A3966">
        <v>4.2</v>
      </c>
    </row>
    <row r="3967" spans="1:1" x14ac:dyDescent="0.3">
      <c r="A3967">
        <v>6.3</v>
      </c>
    </row>
    <row r="3968" spans="1:1" x14ac:dyDescent="0.3">
      <c r="A3968">
        <v>4.7</v>
      </c>
    </row>
    <row r="3969" spans="1:1" x14ac:dyDescent="0.3">
      <c r="A3969">
        <v>6</v>
      </c>
    </row>
    <row r="3970" spans="1:1" x14ac:dyDescent="0.3">
      <c r="A3970">
        <v>7.9</v>
      </c>
    </row>
    <row r="3971" spans="1:1" x14ac:dyDescent="0.3">
      <c r="A3971">
        <v>8.1</v>
      </c>
    </row>
    <row r="3972" spans="1:1" x14ac:dyDescent="0.3">
      <c r="A3972">
        <v>8.1999999999999993</v>
      </c>
    </row>
    <row r="3973" spans="1:1" x14ac:dyDescent="0.3">
      <c r="A3973">
        <v>6</v>
      </c>
    </row>
    <row r="3974" spans="1:1" x14ac:dyDescent="0.3">
      <c r="A3974">
        <v>6.8</v>
      </c>
    </row>
    <row r="3975" spans="1:1" x14ac:dyDescent="0.3">
      <c r="A3975">
        <v>7.3</v>
      </c>
    </row>
    <row r="3976" spans="1:1" x14ac:dyDescent="0.3">
      <c r="A3976">
        <v>7</v>
      </c>
    </row>
    <row r="3977" spans="1:1" x14ac:dyDescent="0.3">
      <c r="A3977">
        <v>7.3</v>
      </c>
    </row>
    <row r="3978" spans="1:1" x14ac:dyDescent="0.3">
      <c r="A3978">
        <v>7.5</v>
      </c>
    </row>
    <row r="3979" spans="1:1" x14ac:dyDescent="0.3">
      <c r="A3979">
        <v>6.8</v>
      </c>
    </row>
    <row r="3980" spans="1:1" x14ac:dyDescent="0.3">
      <c r="A3980">
        <v>7.1</v>
      </c>
    </row>
    <row r="3981" spans="1:1" x14ac:dyDescent="0.3">
      <c r="A3981">
        <v>6.9</v>
      </c>
    </row>
    <row r="3982" spans="1:1" x14ac:dyDescent="0.3">
      <c r="A3982">
        <v>6.9</v>
      </c>
    </row>
    <row r="3983" spans="1:1" x14ac:dyDescent="0.3">
      <c r="A3983">
        <v>6.9</v>
      </c>
    </row>
    <row r="3984" spans="1:1" x14ac:dyDescent="0.3">
      <c r="A3984">
        <v>8.4</v>
      </c>
    </row>
    <row r="3985" spans="1:1" x14ac:dyDescent="0.3">
      <c r="A3985">
        <v>7.9</v>
      </c>
    </row>
    <row r="3986" spans="1:1" x14ac:dyDescent="0.3">
      <c r="A3986">
        <v>7.2</v>
      </c>
    </row>
    <row r="3987" spans="1:1" x14ac:dyDescent="0.3">
      <c r="A3987">
        <v>7.8</v>
      </c>
    </row>
    <row r="3988" spans="1:1" x14ac:dyDescent="0.3">
      <c r="A3988">
        <v>3.5</v>
      </c>
    </row>
    <row r="3989" spans="1:1" x14ac:dyDescent="0.3">
      <c r="A3989">
        <v>7.3</v>
      </c>
    </row>
    <row r="3990" spans="1:1" x14ac:dyDescent="0.3">
      <c r="A3990">
        <v>7.5</v>
      </c>
    </row>
    <row r="3991" spans="1:1" x14ac:dyDescent="0.3">
      <c r="A3991">
        <v>7.8</v>
      </c>
    </row>
    <row r="3992" spans="1:1" x14ac:dyDescent="0.3">
      <c r="A3992">
        <v>6</v>
      </c>
    </row>
    <row r="3993" spans="1:1" x14ac:dyDescent="0.3">
      <c r="A3993">
        <v>7.3</v>
      </c>
    </row>
    <row r="3994" spans="1:1" x14ac:dyDescent="0.3">
      <c r="A3994">
        <v>8</v>
      </c>
    </row>
    <row r="3995" spans="1:1" x14ac:dyDescent="0.3">
      <c r="A3995">
        <v>7.6</v>
      </c>
    </row>
    <row r="3996" spans="1:1" x14ac:dyDescent="0.3">
      <c r="A3996">
        <v>7</v>
      </c>
    </row>
    <row r="3997" spans="1:1" x14ac:dyDescent="0.3">
      <c r="A3997">
        <v>7.5</v>
      </c>
    </row>
    <row r="3998" spans="1:1" x14ac:dyDescent="0.3">
      <c r="A3998">
        <v>6.8</v>
      </c>
    </row>
    <row r="3999" spans="1:1" x14ac:dyDescent="0.3">
      <c r="A3999">
        <v>3.9</v>
      </c>
    </row>
    <row r="4000" spans="1:1" x14ac:dyDescent="0.3">
      <c r="A4000">
        <v>6.1</v>
      </c>
    </row>
    <row r="4001" spans="1:1" x14ac:dyDescent="0.3">
      <c r="A4001">
        <v>7.5</v>
      </c>
    </row>
    <row r="4002" spans="1:1" x14ac:dyDescent="0.3">
      <c r="A4002">
        <v>8.1999999999999993</v>
      </c>
    </row>
    <row r="4003" spans="1:1" x14ac:dyDescent="0.3">
      <c r="A4003">
        <v>7.2</v>
      </c>
    </row>
    <row r="4004" spans="1:1" x14ac:dyDescent="0.3">
      <c r="A4004">
        <v>4.8</v>
      </c>
    </row>
    <row r="4005" spans="1:1" x14ac:dyDescent="0.3">
      <c r="A4005">
        <v>7.8</v>
      </c>
    </row>
    <row r="4006" spans="1:1" x14ac:dyDescent="0.3">
      <c r="A4006">
        <v>5.2</v>
      </c>
    </row>
    <row r="4007" spans="1:1" x14ac:dyDescent="0.3">
      <c r="A4007">
        <v>3.3</v>
      </c>
    </row>
    <row r="4008" spans="1:1" x14ac:dyDescent="0.3">
      <c r="A4008">
        <v>6.8</v>
      </c>
    </row>
    <row r="4009" spans="1:1" x14ac:dyDescent="0.3">
      <c r="A4009">
        <v>7</v>
      </c>
    </row>
    <row r="4010" spans="1:1" x14ac:dyDescent="0.3">
      <c r="A4010">
        <v>6.5</v>
      </c>
    </row>
    <row r="4011" spans="1:1" x14ac:dyDescent="0.3">
      <c r="A4011">
        <v>5.7</v>
      </c>
    </row>
    <row r="4012" spans="1:1" x14ac:dyDescent="0.3">
      <c r="A4012">
        <v>6.4</v>
      </c>
    </row>
    <row r="4013" spans="1:1" x14ac:dyDescent="0.3">
      <c r="A4013">
        <v>5.3</v>
      </c>
    </row>
    <row r="4014" spans="1:1" x14ac:dyDescent="0.3">
      <c r="A4014">
        <v>4.7</v>
      </c>
    </row>
    <row r="4015" spans="1:1" x14ac:dyDescent="0.3">
      <c r="A4015">
        <v>6.1</v>
      </c>
    </row>
    <row r="4016" spans="1:1" x14ac:dyDescent="0.3">
      <c r="A4016">
        <v>5.5</v>
      </c>
    </row>
    <row r="4017" spans="1:1" x14ac:dyDescent="0.3">
      <c r="A4017">
        <v>7.3</v>
      </c>
    </row>
    <row r="4018" spans="1:1" x14ac:dyDescent="0.3">
      <c r="A4018">
        <v>4.8</v>
      </c>
    </row>
    <row r="4019" spans="1:1" x14ac:dyDescent="0.3">
      <c r="A4019">
        <v>8.4</v>
      </c>
    </row>
    <row r="4020" spans="1:1" x14ac:dyDescent="0.3">
      <c r="A4020">
        <v>7</v>
      </c>
    </row>
    <row r="4021" spans="1:1" x14ac:dyDescent="0.3">
      <c r="A4021">
        <v>3.3</v>
      </c>
    </row>
    <row r="4022" spans="1:1" x14ac:dyDescent="0.3">
      <c r="A4022">
        <v>5.4</v>
      </c>
    </row>
    <row r="4023" spans="1:1" x14ac:dyDescent="0.3">
      <c r="A4023">
        <v>4.8</v>
      </c>
    </row>
    <row r="4024" spans="1:1" x14ac:dyDescent="0.3">
      <c r="A4024">
        <v>3.1</v>
      </c>
    </row>
    <row r="4025" spans="1:1" x14ac:dyDescent="0.3">
      <c r="A4025">
        <v>6.7</v>
      </c>
    </row>
    <row r="4026" spans="1:1" x14ac:dyDescent="0.3">
      <c r="A4026">
        <v>7.6</v>
      </c>
    </row>
    <row r="4027" spans="1:1" x14ac:dyDescent="0.3">
      <c r="A4027">
        <v>7.1</v>
      </c>
    </row>
    <row r="4028" spans="1:1" x14ac:dyDescent="0.3">
      <c r="A4028">
        <v>6.1</v>
      </c>
    </row>
    <row r="4029" spans="1:1" x14ac:dyDescent="0.3">
      <c r="A4029">
        <v>6.5</v>
      </c>
    </row>
    <row r="4030" spans="1:1" x14ac:dyDescent="0.3">
      <c r="A4030">
        <v>8.5</v>
      </c>
    </row>
    <row r="4031" spans="1:1" x14ac:dyDescent="0.3">
      <c r="A4031">
        <v>8.6999999999999993</v>
      </c>
    </row>
    <row r="4032" spans="1:1" x14ac:dyDescent="0.3">
      <c r="A4032">
        <v>7.1</v>
      </c>
    </row>
    <row r="4033" spans="1:1" x14ac:dyDescent="0.3">
      <c r="A4033">
        <v>6.6</v>
      </c>
    </row>
    <row r="4034" spans="1:1" x14ac:dyDescent="0.3">
      <c r="A4034">
        <v>6.7</v>
      </c>
    </row>
    <row r="4035" spans="1:1" x14ac:dyDescent="0.3">
      <c r="A4035">
        <v>8.3000000000000007</v>
      </c>
    </row>
    <row r="4036" spans="1:1" x14ac:dyDescent="0.3">
      <c r="A4036">
        <v>8.1</v>
      </c>
    </row>
    <row r="4037" spans="1:1" x14ac:dyDescent="0.3">
      <c r="A4037">
        <v>7.4</v>
      </c>
    </row>
    <row r="4038" spans="1:1" x14ac:dyDescent="0.3">
      <c r="A4038">
        <v>6.6</v>
      </c>
    </row>
    <row r="4039" spans="1:1" x14ac:dyDescent="0.3">
      <c r="A4039">
        <v>4.5</v>
      </c>
    </row>
    <row r="4040" spans="1:1" x14ac:dyDescent="0.3">
      <c r="A4040">
        <v>6.4</v>
      </c>
    </row>
    <row r="4041" spans="1:1" x14ac:dyDescent="0.3">
      <c r="A4041">
        <v>7.5</v>
      </c>
    </row>
    <row r="4042" spans="1:1" x14ac:dyDescent="0.3">
      <c r="A4042">
        <v>8</v>
      </c>
    </row>
    <row r="4043" spans="1:1" x14ac:dyDescent="0.3">
      <c r="A4043">
        <v>8.1</v>
      </c>
    </row>
    <row r="4044" spans="1:1" x14ac:dyDescent="0.3">
      <c r="A4044">
        <v>7.2</v>
      </c>
    </row>
    <row r="4045" spans="1:1" x14ac:dyDescent="0.3">
      <c r="A4045">
        <v>7.5</v>
      </c>
    </row>
    <row r="4046" spans="1:1" x14ac:dyDescent="0.3">
      <c r="A4046">
        <v>7.2</v>
      </c>
    </row>
    <row r="4047" spans="1:1" x14ac:dyDescent="0.3">
      <c r="A4047">
        <v>6.4</v>
      </c>
    </row>
    <row r="4048" spans="1:1" x14ac:dyDescent="0.3">
      <c r="A4048">
        <v>7.6</v>
      </c>
    </row>
    <row r="4049" spans="1:1" x14ac:dyDescent="0.3">
      <c r="A4049">
        <v>7.8</v>
      </c>
    </row>
    <row r="4050" spans="1:1" x14ac:dyDescent="0.3">
      <c r="A4050">
        <v>5.7</v>
      </c>
    </row>
    <row r="4051" spans="1:1" x14ac:dyDescent="0.3">
      <c r="A4051">
        <v>8.6</v>
      </c>
    </row>
    <row r="4052" spans="1:1" x14ac:dyDescent="0.3">
      <c r="A4052">
        <v>8.1999999999999993</v>
      </c>
    </row>
    <row r="4053" spans="1:1" x14ac:dyDescent="0.3">
      <c r="A4053">
        <v>6.6</v>
      </c>
    </row>
    <row r="4054" spans="1:1" x14ac:dyDescent="0.3">
      <c r="A4054">
        <v>5.7</v>
      </c>
    </row>
    <row r="4055" spans="1:1" x14ac:dyDescent="0.3">
      <c r="A4055">
        <v>7.4</v>
      </c>
    </row>
    <row r="4056" spans="1:1" x14ac:dyDescent="0.3">
      <c r="A4056">
        <v>8</v>
      </c>
    </row>
    <row r="4057" spans="1:1" x14ac:dyDescent="0.3">
      <c r="A4057">
        <v>7.3</v>
      </c>
    </row>
    <row r="4058" spans="1:1" x14ac:dyDescent="0.3">
      <c r="A4058">
        <v>5.4</v>
      </c>
    </row>
    <row r="4059" spans="1:1" x14ac:dyDescent="0.3">
      <c r="A4059">
        <v>7.4</v>
      </c>
    </row>
    <row r="4060" spans="1:1" x14ac:dyDescent="0.3">
      <c r="A4060">
        <v>5.7</v>
      </c>
    </row>
    <row r="4061" spans="1:1" x14ac:dyDescent="0.3">
      <c r="A4061">
        <v>6.8</v>
      </c>
    </row>
    <row r="4062" spans="1:1" x14ac:dyDescent="0.3">
      <c r="A4062">
        <v>5.4</v>
      </c>
    </row>
    <row r="4063" spans="1:1" x14ac:dyDescent="0.3">
      <c r="A4063">
        <v>8.1</v>
      </c>
    </row>
    <row r="4064" spans="1:1" x14ac:dyDescent="0.3">
      <c r="A4064">
        <v>6.1</v>
      </c>
    </row>
    <row r="4065" spans="1:1" x14ac:dyDescent="0.3">
      <c r="A4065">
        <v>5.0999999999999996</v>
      </c>
    </row>
    <row r="4066" spans="1:1" x14ac:dyDescent="0.3">
      <c r="A4066">
        <v>5.6</v>
      </c>
    </row>
    <row r="4067" spans="1:1" x14ac:dyDescent="0.3">
      <c r="A4067">
        <v>5.9</v>
      </c>
    </row>
    <row r="4068" spans="1:1" x14ac:dyDescent="0.3">
      <c r="A4068">
        <v>8.1999999999999993</v>
      </c>
    </row>
    <row r="4069" spans="1:1" x14ac:dyDescent="0.3">
      <c r="A4069">
        <v>5.3</v>
      </c>
    </row>
    <row r="4070" spans="1:1" x14ac:dyDescent="0.3">
      <c r="A4070">
        <v>6.8</v>
      </c>
    </row>
    <row r="4071" spans="1:1" x14ac:dyDescent="0.3">
      <c r="A4071">
        <v>8.3000000000000007</v>
      </c>
    </row>
    <row r="4072" spans="1:1" x14ac:dyDescent="0.3">
      <c r="A4072">
        <v>4.3</v>
      </c>
    </row>
    <row r="4073" spans="1:1" x14ac:dyDescent="0.3">
      <c r="A4073">
        <v>6.7</v>
      </c>
    </row>
    <row r="4074" spans="1:1" x14ac:dyDescent="0.3">
      <c r="A4074">
        <v>7.2</v>
      </c>
    </row>
    <row r="4075" spans="1:1" x14ac:dyDescent="0.3">
      <c r="A4075">
        <v>6.9</v>
      </c>
    </row>
    <row r="4076" spans="1:1" x14ac:dyDescent="0.3">
      <c r="A4076">
        <v>6.6</v>
      </c>
    </row>
    <row r="4077" spans="1:1" x14ac:dyDescent="0.3">
      <c r="A4077">
        <v>5.9</v>
      </c>
    </row>
    <row r="4078" spans="1:1" x14ac:dyDescent="0.3">
      <c r="A4078">
        <v>7.9</v>
      </c>
    </row>
    <row r="4079" spans="1:1" x14ac:dyDescent="0.3">
      <c r="A4079">
        <v>8.3000000000000007</v>
      </c>
    </row>
    <row r="4080" spans="1:1" x14ac:dyDescent="0.3">
      <c r="A4080">
        <v>5.2</v>
      </c>
    </row>
    <row r="4081" spans="1:1" x14ac:dyDescent="0.3">
      <c r="A4081">
        <v>7.8</v>
      </c>
    </row>
    <row r="4082" spans="1:1" x14ac:dyDescent="0.3">
      <c r="A4082">
        <v>7.8</v>
      </c>
    </row>
    <row r="4083" spans="1:1" x14ac:dyDescent="0.3">
      <c r="A4083">
        <v>3</v>
      </c>
    </row>
    <row r="4084" spans="1:1" x14ac:dyDescent="0.3">
      <c r="A4084">
        <v>7.9</v>
      </c>
    </row>
    <row r="4085" spans="1:1" x14ac:dyDescent="0.3">
      <c r="A4085">
        <v>3.2</v>
      </c>
    </row>
    <row r="4086" spans="1:1" x14ac:dyDescent="0.3">
      <c r="A4086">
        <v>6.5</v>
      </c>
    </row>
    <row r="4087" spans="1:1" x14ac:dyDescent="0.3">
      <c r="A4087">
        <v>6.9</v>
      </c>
    </row>
    <row r="4088" spans="1:1" x14ac:dyDescent="0.3">
      <c r="A4088">
        <v>7</v>
      </c>
    </row>
    <row r="4089" spans="1:1" x14ac:dyDescent="0.3">
      <c r="A4089">
        <v>7.4</v>
      </c>
    </row>
    <row r="4090" spans="1:1" x14ac:dyDescent="0.3">
      <c r="A4090">
        <v>7.8</v>
      </c>
    </row>
    <row r="4091" spans="1:1" x14ac:dyDescent="0.3">
      <c r="A4091">
        <v>6.9</v>
      </c>
    </row>
    <row r="4092" spans="1:1" x14ac:dyDescent="0.3">
      <c r="A4092">
        <v>4.4000000000000004</v>
      </c>
    </row>
    <row r="4093" spans="1:1" x14ac:dyDescent="0.3">
      <c r="A4093">
        <v>6</v>
      </c>
    </row>
    <row r="4094" spans="1:1" x14ac:dyDescent="0.3">
      <c r="A4094">
        <v>6.6</v>
      </c>
    </row>
    <row r="4095" spans="1:1" x14ac:dyDescent="0.3">
      <c r="A4095">
        <v>7.8</v>
      </c>
    </row>
    <row r="4096" spans="1:1" x14ac:dyDescent="0.3">
      <c r="A4096">
        <v>5.3</v>
      </c>
    </row>
    <row r="4097" spans="1:1" x14ac:dyDescent="0.3">
      <c r="A4097">
        <v>5.3</v>
      </c>
    </row>
    <row r="4098" spans="1:1" x14ac:dyDescent="0.3">
      <c r="A4098">
        <v>8</v>
      </c>
    </row>
    <row r="4099" spans="1:1" x14ac:dyDescent="0.3">
      <c r="A4099">
        <v>7.1</v>
      </c>
    </row>
    <row r="4100" spans="1:1" x14ac:dyDescent="0.3">
      <c r="A4100">
        <v>5.4</v>
      </c>
    </row>
    <row r="4101" spans="1:1" x14ac:dyDescent="0.3">
      <c r="A4101">
        <v>6.9</v>
      </c>
    </row>
    <row r="4102" spans="1:1" x14ac:dyDescent="0.3">
      <c r="A4102">
        <v>7.4</v>
      </c>
    </row>
    <row r="4103" spans="1:1" x14ac:dyDescent="0.3">
      <c r="A4103">
        <v>7.3</v>
      </c>
    </row>
    <row r="4104" spans="1:1" x14ac:dyDescent="0.3">
      <c r="A4104">
        <v>7.8</v>
      </c>
    </row>
    <row r="4105" spans="1:1" x14ac:dyDescent="0.3">
      <c r="A4105">
        <v>6.6</v>
      </c>
    </row>
    <row r="4106" spans="1:1" x14ac:dyDescent="0.3">
      <c r="A4106">
        <v>5.4</v>
      </c>
    </row>
    <row r="4107" spans="1:1" x14ac:dyDescent="0.3">
      <c r="A4107">
        <v>8.4</v>
      </c>
    </row>
    <row r="4108" spans="1:1" x14ac:dyDescent="0.3">
      <c r="A4108">
        <v>6.3</v>
      </c>
    </row>
    <row r="4109" spans="1:1" x14ac:dyDescent="0.3">
      <c r="A4109">
        <v>6.1</v>
      </c>
    </row>
    <row r="4110" spans="1:1" x14ac:dyDescent="0.3">
      <c r="A4110">
        <v>5</v>
      </c>
    </row>
    <row r="4111" spans="1:1" x14ac:dyDescent="0.3">
      <c r="A4111">
        <v>6.9</v>
      </c>
    </row>
    <row r="4112" spans="1:1" x14ac:dyDescent="0.3">
      <c r="A4112">
        <v>7.2</v>
      </c>
    </row>
    <row r="4113" spans="1:1" x14ac:dyDescent="0.3">
      <c r="A4113">
        <v>7.3</v>
      </c>
    </row>
    <row r="4114" spans="1:1" x14ac:dyDescent="0.3">
      <c r="A4114">
        <v>5.7</v>
      </c>
    </row>
    <row r="4115" spans="1:1" x14ac:dyDescent="0.3">
      <c r="A4115">
        <v>5</v>
      </c>
    </row>
    <row r="4116" spans="1:1" x14ac:dyDescent="0.3">
      <c r="A4116">
        <v>5.3</v>
      </c>
    </row>
    <row r="4117" spans="1:1" x14ac:dyDescent="0.3">
      <c r="A4117">
        <v>7.9</v>
      </c>
    </row>
    <row r="4118" spans="1:1" x14ac:dyDescent="0.3">
      <c r="A4118">
        <v>5</v>
      </c>
    </row>
    <row r="4119" spans="1:1" x14ac:dyDescent="0.3">
      <c r="A4119">
        <v>5.3</v>
      </c>
    </row>
    <row r="4120" spans="1:1" x14ac:dyDescent="0.3">
      <c r="A4120">
        <v>6</v>
      </c>
    </row>
    <row r="4121" spans="1:1" x14ac:dyDescent="0.3">
      <c r="A4121">
        <v>7.6</v>
      </c>
    </row>
    <row r="4122" spans="1:1" x14ac:dyDescent="0.3">
      <c r="A4122">
        <v>7.4</v>
      </c>
    </row>
    <row r="4123" spans="1:1" x14ac:dyDescent="0.3">
      <c r="A4123">
        <v>5.9</v>
      </c>
    </row>
    <row r="4124" spans="1:1" x14ac:dyDescent="0.3">
      <c r="A4124">
        <v>4.0999999999999996</v>
      </c>
    </row>
    <row r="4125" spans="1:1" x14ac:dyDescent="0.3">
      <c r="A4125">
        <v>6.7</v>
      </c>
    </row>
    <row r="4126" spans="1:1" x14ac:dyDescent="0.3">
      <c r="A4126">
        <v>5.8</v>
      </c>
    </row>
    <row r="4127" spans="1:1" x14ac:dyDescent="0.3">
      <c r="A4127">
        <v>6.2</v>
      </c>
    </row>
    <row r="4128" spans="1:1" x14ac:dyDescent="0.3">
      <c r="A4128">
        <v>5.3</v>
      </c>
    </row>
    <row r="4129" spans="1:1" x14ac:dyDescent="0.3">
      <c r="A4129">
        <v>3.3</v>
      </c>
    </row>
    <row r="4130" spans="1:1" x14ac:dyDescent="0.3">
      <c r="A4130">
        <v>6.5</v>
      </c>
    </row>
    <row r="4131" spans="1:1" x14ac:dyDescent="0.3">
      <c r="A4131">
        <v>6.2</v>
      </c>
    </row>
    <row r="4132" spans="1:1" x14ac:dyDescent="0.3">
      <c r="A4132">
        <v>5.9</v>
      </c>
    </row>
    <row r="4133" spans="1:1" x14ac:dyDescent="0.3">
      <c r="A4133">
        <v>5.5</v>
      </c>
    </row>
    <row r="4134" spans="1:1" x14ac:dyDescent="0.3">
      <c r="A4134">
        <v>5.5</v>
      </c>
    </row>
    <row r="4135" spans="1:1" x14ac:dyDescent="0.3">
      <c r="A4135">
        <v>2.6</v>
      </c>
    </row>
    <row r="4136" spans="1:1" x14ac:dyDescent="0.3">
      <c r="A4136">
        <v>5.8</v>
      </c>
    </row>
    <row r="4137" spans="1:1" x14ac:dyDescent="0.3">
      <c r="A4137">
        <v>7.4</v>
      </c>
    </row>
    <row r="4138" spans="1:1" x14ac:dyDescent="0.3">
      <c r="A4138">
        <v>5.0999999999999996</v>
      </c>
    </row>
    <row r="4139" spans="1:1" x14ac:dyDescent="0.3">
      <c r="A4139">
        <v>5.2</v>
      </c>
    </row>
    <row r="4140" spans="1:1" x14ac:dyDescent="0.3">
      <c r="A4140">
        <v>4.8</v>
      </c>
    </row>
    <row r="4141" spans="1:1" x14ac:dyDescent="0.3">
      <c r="A4141">
        <v>3.9</v>
      </c>
    </row>
    <row r="4142" spans="1:1" x14ac:dyDescent="0.3">
      <c r="A4142">
        <v>6.2</v>
      </c>
    </row>
    <row r="4143" spans="1:1" x14ac:dyDescent="0.3">
      <c r="A4143">
        <v>7</v>
      </c>
    </row>
    <row r="4144" spans="1:1" x14ac:dyDescent="0.3">
      <c r="A4144">
        <v>6.2</v>
      </c>
    </row>
    <row r="4145" spans="1:1" x14ac:dyDescent="0.3">
      <c r="A4145">
        <v>5.9</v>
      </c>
    </row>
    <row r="4146" spans="1:1" x14ac:dyDescent="0.3">
      <c r="A4146">
        <v>8</v>
      </c>
    </row>
    <row r="4147" spans="1:1" x14ac:dyDescent="0.3">
      <c r="A4147">
        <v>7.3</v>
      </c>
    </row>
    <row r="4148" spans="1:1" x14ac:dyDescent="0.3">
      <c r="A4148">
        <v>4.9000000000000004</v>
      </c>
    </row>
    <row r="4149" spans="1:1" x14ac:dyDescent="0.3">
      <c r="A4149">
        <v>6.5</v>
      </c>
    </row>
    <row r="4150" spans="1:1" x14ac:dyDescent="0.3">
      <c r="A4150">
        <v>4.3</v>
      </c>
    </row>
    <row r="4151" spans="1:1" x14ac:dyDescent="0.3">
      <c r="A4151">
        <v>6.4</v>
      </c>
    </row>
    <row r="4152" spans="1:1" x14ac:dyDescent="0.3">
      <c r="A4152">
        <v>7.6</v>
      </c>
    </row>
    <row r="4153" spans="1:1" x14ac:dyDescent="0.3">
      <c r="A4153">
        <v>6.8</v>
      </c>
    </row>
    <row r="4154" spans="1:1" x14ac:dyDescent="0.3">
      <c r="A4154">
        <v>6.1</v>
      </c>
    </row>
    <row r="4155" spans="1:1" x14ac:dyDescent="0.3">
      <c r="A4155">
        <v>4</v>
      </c>
    </row>
    <row r="4156" spans="1:1" x14ac:dyDescent="0.3">
      <c r="A4156">
        <v>7.4</v>
      </c>
    </row>
    <row r="4157" spans="1:1" x14ac:dyDescent="0.3">
      <c r="A4157">
        <v>8.3000000000000007</v>
      </c>
    </row>
    <row r="4158" spans="1:1" x14ac:dyDescent="0.3">
      <c r="A4158">
        <v>5.3</v>
      </c>
    </row>
    <row r="4159" spans="1:1" x14ac:dyDescent="0.3">
      <c r="A4159">
        <v>8.1</v>
      </c>
    </row>
    <row r="4160" spans="1:1" x14ac:dyDescent="0.3">
      <c r="A4160">
        <v>8</v>
      </c>
    </row>
    <row r="4161" spans="1:1" x14ac:dyDescent="0.3">
      <c r="A4161">
        <v>5.7</v>
      </c>
    </row>
    <row r="4162" spans="1:1" x14ac:dyDescent="0.3">
      <c r="A4162">
        <v>8.1999999999999993</v>
      </c>
    </row>
    <row r="4163" spans="1:1" x14ac:dyDescent="0.3">
      <c r="A4163">
        <v>7.1</v>
      </c>
    </row>
    <row r="4164" spans="1:1" x14ac:dyDescent="0.3">
      <c r="A4164">
        <v>7.4</v>
      </c>
    </row>
    <row r="4165" spans="1:1" x14ac:dyDescent="0.3">
      <c r="A4165">
        <v>6.6</v>
      </c>
    </row>
    <row r="4166" spans="1:1" x14ac:dyDescent="0.3">
      <c r="A4166">
        <v>5.7</v>
      </c>
    </row>
    <row r="4167" spans="1:1" x14ac:dyDescent="0.3">
      <c r="A4167">
        <v>6.9</v>
      </c>
    </row>
    <row r="4168" spans="1:1" x14ac:dyDescent="0.3">
      <c r="A4168">
        <v>7</v>
      </c>
    </row>
    <row r="4169" spans="1:1" x14ac:dyDescent="0.3">
      <c r="A4169">
        <v>7</v>
      </c>
    </row>
    <row r="4170" spans="1:1" x14ac:dyDescent="0.3">
      <c r="A4170">
        <v>7.8</v>
      </c>
    </row>
    <row r="4171" spans="1:1" x14ac:dyDescent="0.3">
      <c r="A4171">
        <v>5.9</v>
      </c>
    </row>
    <row r="4172" spans="1:1" x14ac:dyDescent="0.3">
      <c r="A4172">
        <v>7.4</v>
      </c>
    </row>
    <row r="4173" spans="1:1" x14ac:dyDescent="0.3">
      <c r="A4173">
        <v>7.8</v>
      </c>
    </row>
    <row r="4174" spans="1:1" x14ac:dyDescent="0.3">
      <c r="A4174">
        <v>6</v>
      </c>
    </row>
    <row r="4175" spans="1:1" x14ac:dyDescent="0.3">
      <c r="A4175">
        <v>5.3</v>
      </c>
    </row>
    <row r="4176" spans="1:1" x14ac:dyDescent="0.3">
      <c r="A4176">
        <v>7.9</v>
      </c>
    </row>
    <row r="4177" spans="1:1" x14ac:dyDescent="0.3">
      <c r="A4177">
        <v>7.2</v>
      </c>
    </row>
    <row r="4178" spans="1:1" x14ac:dyDescent="0.3">
      <c r="A4178">
        <v>7.4</v>
      </c>
    </row>
    <row r="4179" spans="1:1" x14ac:dyDescent="0.3">
      <c r="A4179">
        <v>5.3</v>
      </c>
    </row>
    <row r="4180" spans="1:1" x14ac:dyDescent="0.3">
      <c r="A4180">
        <v>8.3000000000000007</v>
      </c>
    </row>
    <row r="4181" spans="1:1" x14ac:dyDescent="0.3">
      <c r="A4181">
        <v>7.6</v>
      </c>
    </row>
    <row r="4182" spans="1:1" x14ac:dyDescent="0.3">
      <c r="A4182">
        <v>5.0999999999999996</v>
      </c>
    </row>
    <row r="4183" spans="1:1" x14ac:dyDescent="0.3">
      <c r="A4183">
        <v>5.0999999999999996</v>
      </c>
    </row>
    <row r="4184" spans="1:1" x14ac:dyDescent="0.3">
      <c r="A4184">
        <v>4.9000000000000004</v>
      </c>
    </row>
    <row r="4185" spans="1:1" x14ac:dyDescent="0.3">
      <c r="A4185">
        <v>6.9</v>
      </c>
    </row>
    <row r="4186" spans="1:1" x14ac:dyDescent="0.3">
      <c r="A4186">
        <v>4.5999999999999996</v>
      </c>
    </row>
    <row r="4187" spans="1:1" x14ac:dyDescent="0.3">
      <c r="A4187">
        <v>6.3</v>
      </c>
    </row>
    <row r="4188" spans="1:1" x14ac:dyDescent="0.3">
      <c r="A4188">
        <v>7.9</v>
      </c>
    </row>
    <row r="4189" spans="1:1" x14ac:dyDescent="0.3">
      <c r="A4189">
        <v>6.7</v>
      </c>
    </row>
    <row r="4190" spans="1:1" x14ac:dyDescent="0.3">
      <c r="A4190">
        <v>7.1</v>
      </c>
    </row>
    <row r="4191" spans="1:1" x14ac:dyDescent="0.3">
      <c r="A4191">
        <v>7.6</v>
      </c>
    </row>
    <row r="4192" spans="1:1" x14ac:dyDescent="0.3">
      <c r="A4192">
        <v>8.1</v>
      </c>
    </row>
    <row r="4193" spans="1:1" x14ac:dyDescent="0.3">
      <c r="A4193">
        <v>6.6</v>
      </c>
    </row>
    <row r="4194" spans="1:1" x14ac:dyDescent="0.3">
      <c r="A4194">
        <v>7</v>
      </c>
    </row>
    <row r="4195" spans="1:1" x14ac:dyDescent="0.3">
      <c r="A4195">
        <v>7.6</v>
      </c>
    </row>
    <row r="4196" spans="1:1" x14ac:dyDescent="0.3">
      <c r="A4196">
        <v>6.7</v>
      </c>
    </row>
    <row r="4197" spans="1:1" x14ac:dyDescent="0.3">
      <c r="A4197">
        <v>7.1</v>
      </c>
    </row>
    <row r="4198" spans="1:1" x14ac:dyDescent="0.3">
      <c r="A4198">
        <v>7.6</v>
      </c>
    </row>
    <row r="4199" spans="1:1" x14ac:dyDescent="0.3">
      <c r="A4199">
        <v>7.1</v>
      </c>
    </row>
    <row r="4200" spans="1:1" x14ac:dyDescent="0.3">
      <c r="A4200">
        <v>7.1</v>
      </c>
    </row>
    <row r="4201" spans="1:1" x14ac:dyDescent="0.3">
      <c r="A4201">
        <v>7.7</v>
      </c>
    </row>
    <row r="4202" spans="1:1" x14ac:dyDescent="0.3">
      <c r="A4202">
        <v>7.6</v>
      </c>
    </row>
    <row r="4203" spans="1:1" x14ac:dyDescent="0.3">
      <c r="A4203">
        <v>6.6</v>
      </c>
    </row>
    <row r="4204" spans="1:1" x14ac:dyDescent="0.3">
      <c r="A4204">
        <v>6.7</v>
      </c>
    </row>
    <row r="4205" spans="1:1" x14ac:dyDescent="0.3">
      <c r="A4205">
        <v>5.7</v>
      </c>
    </row>
    <row r="4206" spans="1:1" x14ac:dyDescent="0.3">
      <c r="A4206">
        <v>7.1</v>
      </c>
    </row>
    <row r="4207" spans="1:1" x14ac:dyDescent="0.3">
      <c r="A4207">
        <v>6.2</v>
      </c>
    </row>
    <row r="4208" spans="1:1" x14ac:dyDescent="0.3">
      <c r="A4208">
        <v>6.1</v>
      </c>
    </row>
    <row r="4209" spans="1:1" x14ac:dyDescent="0.3">
      <c r="A4209">
        <v>5.9</v>
      </c>
    </row>
    <row r="4210" spans="1:1" x14ac:dyDescent="0.3">
      <c r="A4210">
        <v>6.8</v>
      </c>
    </row>
    <row r="4211" spans="1:1" x14ac:dyDescent="0.3">
      <c r="A4211">
        <v>5.8</v>
      </c>
    </row>
    <row r="4212" spans="1:1" x14ac:dyDescent="0.3">
      <c r="A4212">
        <v>5</v>
      </c>
    </row>
    <row r="4213" spans="1:1" x14ac:dyDescent="0.3">
      <c r="A4213">
        <v>6.3</v>
      </c>
    </row>
    <row r="4214" spans="1:1" x14ac:dyDescent="0.3">
      <c r="A4214">
        <v>6.8</v>
      </c>
    </row>
    <row r="4215" spans="1:1" x14ac:dyDescent="0.3">
      <c r="A4215">
        <v>5.0999999999999996</v>
      </c>
    </row>
    <row r="4216" spans="1:1" x14ac:dyDescent="0.3">
      <c r="A4216">
        <v>6.6</v>
      </c>
    </row>
    <row r="4217" spans="1:1" x14ac:dyDescent="0.3">
      <c r="A4217">
        <v>5</v>
      </c>
    </row>
    <row r="4218" spans="1:1" x14ac:dyDescent="0.3">
      <c r="A4218">
        <v>7.7</v>
      </c>
    </row>
    <row r="4219" spans="1:1" x14ac:dyDescent="0.3">
      <c r="A4219">
        <v>3.1</v>
      </c>
    </row>
    <row r="4220" spans="1:1" x14ac:dyDescent="0.3">
      <c r="A4220">
        <v>6.5</v>
      </c>
    </row>
    <row r="4221" spans="1:1" x14ac:dyDescent="0.3">
      <c r="A4221">
        <v>3.9</v>
      </c>
    </row>
    <row r="4222" spans="1:1" x14ac:dyDescent="0.3">
      <c r="A4222">
        <v>6.8</v>
      </c>
    </row>
    <row r="4223" spans="1:1" x14ac:dyDescent="0.3">
      <c r="A4223">
        <v>7</v>
      </c>
    </row>
    <row r="4224" spans="1:1" x14ac:dyDescent="0.3">
      <c r="A4224">
        <v>5.9</v>
      </c>
    </row>
    <row r="4225" spans="1:1" x14ac:dyDescent="0.3">
      <c r="A4225">
        <v>5.8</v>
      </c>
    </row>
    <row r="4226" spans="1:1" x14ac:dyDescent="0.3">
      <c r="A4226">
        <v>7.3</v>
      </c>
    </row>
    <row r="4227" spans="1:1" x14ac:dyDescent="0.3">
      <c r="A4227">
        <v>7.8</v>
      </c>
    </row>
    <row r="4228" spans="1:1" x14ac:dyDescent="0.3">
      <c r="A4228">
        <v>7.8</v>
      </c>
    </row>
    <row r="4229" spans="1:1" x14ac:dyDescent="0.3">
      <c r="A4229">
        <v>6.9</v>
      </c>
    </row>
    <row r="4230" spans="1:1" x14ac:dyDescent="0.3">
      <c r="A4230">
        <v>5.7</v>
      </c>
    </row>
    <row r="4231" spans="1:1" x14ac:dyDescent="0.3">
      <c r="A4231">
        <v>4.7</v>
      </c>
    </row>
    <row r="4232" spans="1:1" x14ac:dyDescent="0.3">
      <c r="A4232">
        <v>5.9</v>
      </c>
    </row>
    <row r="4233" spans="1:1" x14ac:dyDescent="0.3">
      <c r="A4233">
        <v>5.9</v>
      </c>
    </row>
    <row r="4234" spans="1:1" x14ac:dyDescent="0.3">
      <c r="A4234">
        <v>4.3</v>
      </c>
    </row>
    <row r="4235" spans="1:1" x14ac:dyDescent="0.3">
      <c r="A4235">
        <v>7.5</v>
      </c>
    </row>
    <row r="4236" spans="1:1" x14ac:dyDescent="0.3">
      <c r="A4236">
        <v>4.8</v>
      </c>
    </row>
    <row r="4237" spans="1:1" x14ac:dyDescent="0.3">
      <c r="A4237">
        <v>5.8</v>
      </c>
    </row>
    <row r="4238" spans="1:1" x14ac:dyDescent="0.3">
      <c r="A4238">
        <v>5.3</v>
      </c>
    </row>
    <row r="4239" spans="1:1" x14ac:dyDescent="0.3">
      <c r="A4239">
        <v>6</v>
      </c>
    </row>
    <row r="4240" spans="1:1" x14ac:dyDescent="0.3">
      <c r="A4240">
        <v>8.1</v>
      </c>
    </row>
    <row r="4241" spans="1:1" x14ac:dyDescent="0.3">
      <c r="A4241">
        <v>7</v>
      </c>
    </row>
    <row r="4242" spans="1:1" x14ac:dyDescent="0.3">
      <c r="A4242">
        <v>7.6</v>
      </c>
    </row>
    <row r="4243" spans="1:1" x14ac:dyDescent="0.3">
      <c r="A4243">
        <v>7.2</v>
      </c>
    </row>
    <row r="4244" spans="1:1" x14ac:dyDescent="0.3">
      <c r="A4244">
        <v>7.5</v>
      </c>
    </row>
    <row r="4245" spans="1:1" x14ac:dyDescent="0.3">
      <c r="A4245">
        <v>6.3</v>
      </c>
    </row>
    <row r="4246" spans="1:1" x14ac:dyDescent="0.3">
      <c r="A4246">
        <v>6.7</v>
      </c>
    </row>
    <row r="4247" spans="1:1" x14ac:dyDescent="0.3">
      <c r="A4247">
        <v>4.8</v>
      </c>
    </row>
    <row r="4248" spans="1:1" x14ac:dyDescent="0.3">
      <c r="A4248">
        <v>5.5</v>
      </c>
    </row>
    <row r="4249" spans="1:1" x14ac:dyDescent="0.3">
      <c r="A4249">
        <v>7.5</v>
      </c>
    </row>
    <row r="4250" spans="1:1" x14ac:dyDescent="0.3">
      <c r="A4250">
        <v>5.0999999999999996</v>
      </c>
    </row>
    <row r="4251" spans="1:1" x14ac:dyDescent="0.3">
      <c r="A4251">
        <v>7.4</v>
      </c>
    </row>
    <row r="4252" spans="1:1" x14ac:dyDescent="0.3">
      <c r="A4252">
        <v>7.3</v>
      </c>
    </row>
    <row r="4253" spans="1:1" x14ac:dyDescent="0.3">
      <c r="A4253">
        <v>6.9</v>
      </c>
    </row>
    <row r="4254" spans="1:1" x14ac:dyDescent="0.3">
      <c r="A4254">
        <v>6.8</v>
      </c>
    </row>
    <row r="4255" spans="1:1" x14ac:dyDescent="0.3">
      <c r="A4255">
        <v>8.4</v>
      </c>
    </row>
    <row r="4256" spans="1:1" x14ac:dyDescent="0.3">
      <c r="A4256">
        <v>7.6</v>
      </c>
    </row>
    <row r="4257" spans="1:1" x14ac:dyDescent="0.3">
      <c r="A4257">
        <v>7.6</v>
      </c>
    </row>
    <row r="4258" spans="1:1" x14ac:dyDescent="0.3">
      <c r="A4258">
        <v>7.7</v>
      </c>
    </row>
    <row r="4259" spans="1:1" x14ac:dyDescent="0.3">
      <c r="A4259">
        <v>7.6</v>
      </c>
    </row>
    <row r="4260" spans="1:1" x14ac:dyDescent="0.3">
      <c r="A4260">
        <v>5.3</v>
      </c>
    </row>
    <row r="4261" spans="1:1" x14ac:dyDescent="0.3">
      <c r="A4261">
        <v>8.5</v>
      </c>
    </row>
    <row r="4262" spans="1:1" x14ac:dyDescent="0.3">
      <c r="A4262">
        <v>7</v>
      </c>
    </row>
    <row r="4263" spans="1:1" x14ac:dyDescent="0.3">
      <c r="A4263">
        <v>8</v>
      </c>
    </row>
    <row r="4264" spans="1:1" x14ac:dyDescent="0.3">
      <c r="A4264">
        <v>7.1</v>
      </c>
    </row>
    <row r="4265" spans="1:1" x14ac:dyDescent="0.3">
      <c r="A4265">
        <v>7.8</v>
      </c>
    </row>
    <row r="4266" spans="1:1" x14ac:dyDescent="0.3">
      <c r="A4266">
        <v>7.2</v>
      </c>
    </row>
    <row r="4267" spans="1:1" x14ac:dyDescent="0.3">
      <c r="A4267">
        <v>7.5</v>
      </c>
    </row>
    <row r="4268" spans="1:1" x14ac:dyDescent="0.3">
      <c r="A4268">
        <v>8</v>
      </c>
    </row>
    <row r="4269" spans="1:1" x14ac:dyDescent="0.3">
      <c r="A4269">
        <v>8.1</v>
      </c>
    </row>
    <row r="4270" spans="1:1" x14ac:dyDescent="0.3">
      <c r="A4270">
        <v>6.8</v>
      </c>
    </row>
    <row r="4271" spans="1:1" x14ac:dyDescent="0.3">
      <c r="A4271">
        <v>7.4</v>
      </c>
    </row>
    <row r="4272" spans="1:1" x14ac:dyDescent="0.3">
      <c r="A4272">
        <v>7.2</v>
      </c>
    </row>
    <row r="4273" spans="1:1" x14ac:dyDescent="0.3">
      <c r="A4273">
        <v>8.1</v>
      </c>
    </row>
    <row r="4274" spans="1:1" x14ac:dyDescent="0.3">
      <c r="A4274">
        <v>7</v>
      </c>
    </row>
    <row r="4275" spans="1:1" x14ac:dyDescent="0.3">
      <c r="A4275">
        <v>7.4</v>
      </c>
    </row>
    <row r="4276" spans="1:1" x14ac:dyDescent="0.3">
      <c r="A4276">
        <v>8.3000000000000007</v>
      </c>
    </row>
    <row r="4277" spans="1:1" x14ac:dyDescent="0.3">
      <c r="A4277">
        <v>6.1</v>
      </c>
    </row>
    <row r="4278" spans="1:1" x14ac:dyDescent="0.3">
      <c r="A4278">
        <v>7.5</v>
      </c>
    </row>
    <row r="4279" spans="1:1" x14ac:dyDescent="0.3">
      <c r="A4279">
        <v>7</v>
      </c>
    </row>
    <row r="4280" spans="1:1" x14ac:dyDescent="0.3">
      <c r="A4280">
        <v>5.3</v>
      </c>
    </row>
    <row r="4281" spans="1:1" x14ac:dyDescent="0.3">
      <c r="A4281">
        <v>4.7</v>
      </c>
    </row>
    <row r="4282" spans="1:1" x14ac:dyDescent="0.3">
      <c r="A4282">
        <v>5.7</v>
      </c>
    </row>
    <row r="4283" spans="1:1" x14ac:dyDescent="0.3">
      <c r="A4283">
        <v>8.1</v>
      </c>
    </row>
    <row r="4284" spans="1:1" x14ac:dyDescent="0.3">
      <c r="A4284">
        <v>7.8</v>
      </c>
    </row>
    <row r="4285" spans="1:1" x14ac:dyDescent="0.3">
      <c r="A4285">
        <v>6.5</v>
      </c>
    </row>
    <row r="4286" spans="1:1" x14ac:dyDescent="0.3">
      <c r="A4286">
        <v>8</v>
      </c>
    </row>
    <row r="4287" spans="1:1" x14ac:dyDescent="0.3">
      <c r="A4287">
        <v>3.3</v>
      </c>
    </row>
    <row r="4288" spans="1:1" x14ac:dyDescent="0.3">
      <c r="A4288">
        <v>8.3000000000000007</v>
      </c>
    </row>
    <row r="4289" spans="1:1" x14ac:dyDescent="0.3">
      <c r="A4289">
        <v>6.9</v>
      </c>
    </row>
    <row r="4290" spans="1:1" x14ac:dyDescent="0.3">
      <c r="A4290">
        <v>7.3</v>
      </c>
    </row>
    <row r="4291" spans="1:1" x14ac:dyDescent="0.3">
      <c r="A4291">
        <v>8.1</v>
      </c>
    </row>
    <row r="4292" spans="1:1" x14ac:dyDescent="0.3">
      <c r="A4292">
        <v>6.5</v>
      </c>
    </row>
    <row r="4293" spans="1:1" x14ac:dyDescent="0.3">
      <c r="A4293">
        <v>6.8</v>
      </c>
    </row>
    <row r="4294" spans="1:1" x14ac:dyDescent="0.3">
      <c r="A4294">
        <v>7.3</v>
      </c>
    </row>
    <row r="4295" spans="1:1" x14ac:dyDescent="0.3">
      <c r="A4295">
        <v>6.4</v>
      </c>
    </row>
    <row r="4296" spans="1:1" x14ac:dyDescent="0.3">
      <c r="A4296">
        <v>4.5999999999999996</v>
      </c>
    </row>
    <row r="4297" spans="1:1" x14ac:dyDescent="0.3">
      <c r="A4297">
        <v>6.5</v>
      </c>
    </row>
    <row r="4298" spans="1:1" x14ac:dyDescent="0.3">
      <c r="A4298">
        <v>7</v>
      </c>
    </row>
    <row r="4299" spans="1:1" x14ac:dyDescent="0.3">
      <c r="A4299">
        <v>5.4</v>
      </c>
    </row>
    <row r="4300" spans="1:1" x14ac:dyDescent="0.3">
      <c r="A4300">
        <v>6.7</v>
      </c>
    </row>
    <row r="4301" spans="1:1" x14ac:dyDescent="0.3">
      <c r="A4301">
        <v>2.8</v>
      </c>
    </row>
    <row r="4302" spans="1:1" x14ac:dyDescent="0.3">
      <c r="A4302">
        <v>7.4</v>
      </c>
    </row>
    <row r="4303" spans="1:1" x14ac:dyDescent="0.3">
      <c r="A4303">
        <v>5.8</v>
      </c>
    </row>
    <row r="4304" spans="1:1" x14ac:dyDescent="0.3">
      <c r="A4304">
        <v>7.1</v>
      </c>
    </row>
    <row r="4305" spans="1:1" x14ac:dyDescent="0.3">
      <c r="A4305">
        <v>4.5</v>
      </c>
    </row>
    <row r="4306" spans="1:1" x14ac:dyDescent="0.3">
      <c r="A4306">
        <v>7.9</v>
      </c>
    </row>
    <row r="4307" spans="1:1" x14ac:dyDescent="0.3">
      <c r="A4307">
        <v>5.3</v>
      </c>
    </row>
    <row r="4308" spans="1:1" x14ac:dyDescent="0.3">
      <c r="A4308">
        <v>5.4</v>
      </c>
    </row>
    <row r="4309" spans="1:1" x14ac:dyDescent="0.3">
      <c r="A4309">
        <v>4.8</v>
      </c>
    </row>
    <row r="4310" spans="1:1" x14ac:dyDescent="0.3">
      <c r="A4310">
        <v>5.9</v>
      </c>
    </row>
    <row r="4311" spans="1:1" x14ac:dyDescent="0.3">
      <c r="A4311">
        <v>6.2</v>
      </c>
    </row>
    <row r="4312" spans="1:1" x14ac:dyDescent="0.3">
      <c r="A4312">
        <v>5.9</v>
      </c>
    </row>
    <row r="4313" spans="1:1" x14ac:dyDescent="0.3">
      <c r="A4313">
        <v>6.6</v>
      </c>
    </row>
    <row r="4314" spans="1:1" x14ac:dyDescent="0.3">
      <c r="A4314">
        <v>6.6</v>
      </c>
    </row>
    <row r="4315" spans="1:1" x14ac:dyDescent="0.3">
      <c r="A4315">
        <v>5.0999999999999996</v>
      </c>
    </row>
    <row r="4316" spans="1:1" x14ac:dyDescent="0.3">
      <c r="A4316">
        <v>6</v>
      </c>
    </row>
    <row r="4317" spans="1:1" x14ac:dyDescent="0.3">
      <c r="A4317">
        <v>6.8</v>
      </c>
    </row>
    <row r="4318" spans="1:1" x14ac:dyDescent="0.3">
      <c r="A4318">
        <v>5.4</v>
      </c>
    </row>
    <row r="4319" spans="1:1" x14ac:dyDescent="0.3">
      <c r="A4319">
        <v>5.2</v>
      </c>
    </row>
    <row r="4320" spans="1:1" x14ac:dyDescent="0.3">
      <c r="A4320">
        <v>7.8</v>
      </c>
    </row>
    <row r="4321" spans="1:1" x14ac:dyDescent="0.3">
      <c r="A4321">
        <v>6.4</v>
      </c>
    </row>
    <row r="4322" spans="1:1" x14ac:dyDescent="0.3">
      <c r="A4322">
        <v>6.1</v>
      </c>
    </row>
    <row r="4323" spans="1:1" x14ac:dyDescent="0.3">
      <c r="A4323">
        <v>5.7</v>
      </c>
    </row>
    <row r="4324" spans="1:1" x14ac:dyDescent="0.3">
      <c r="A4324">
        <v>5.5</v>
      </c>
    </row>
    <row r="4325" spans="1:1" x14ac:dyDescent="0.3">
      <c r="A4325">
        <v>7.4</v>
      </c>
    </row>
    <row r="4326" spans="1:1" x14ac:dyDescent="0.3">
      <c r="A4326">
        <v>7.1</v>
      </c>
    </row>
    <row r="4327" spans="1:1" x14ac:dyDescent="0.3">
      <c r="A4327">
        <v>3.9</v>
      </c>
    </row>
    <row r="4328" spans="1:1" x14ac:dyDescent="0.3">
      <c r="A4328">
        <v>4.5999999999999996</v>
      </c>
    </row>
    <row r="4329" spans="1:1" x14ac:dyDescent="0.3">
      <c r="A4329">
        <v>7.3</v>
      </c>
    </row>
    <row r="4330" spans="1:1" x14ac:dyDescent="0.3">
      <c r="A4330">
        <v>7.7</v>
      </c>
    </row>
    <row r="4331" spans="1:1" x14ac:dyDescent="0.3">
      <c r="A4331">
        <v>4.9000000000000004</v>
      </c>
    </row>
    <row r="4332" spans="1:1" x14ac:dyDescent="0.3">
      <c r="A4332">
        <v>6.3</v>
      </c>
    </row>
    <row r="4333" spans="1:1" x14ac:dyDescent="0.3">
      <c r="A4333">
        <v>6.1</v>
      </c>
    </row>
    <row r="4334" spans="1:1" x14ac:dyDescent="0.3">
      <c r="A4334">
        <v>6.6</v>
      </c>
    </row>
    <row r="4335" spans="1:1" x14ac:dyDescent="0.3">
      <c r="A4335">
        <v>5.7</v>
      </c>
    </row>
    <row r="4336" spans="1:1" x14ac:dyDescent="0.3">
      <c r="A4336">
        <v>5.6</v>
      </c>
    </row>
    <row r="4337" spans="1:1" x14ac:dyDescent="0.3">
      <c r="A4337">
        <v>6</v>
      </c>
    </row>
    <row r="4338" spans="1:1" x14ac:dyDescent="0.3">
      <c r="A4338">
        <v>5.7</v>
      </c>
    </row>
    <row r="4339" spans="1:1" x14ac:dyDescent="0.3">
      <c r="A4339">
        <v>7</v>
      </c>
    </row>
    <row r="4340" spans="1:1" x14ac:dyDescent="0.3">
      <c r="A4340">
        <v>5.3</v>
      </c>
    </row>
    <row r="4341" spans="1:1" x14ac:dyDescent="0.3">
      <c r="A4341">
        <v>4.4000000000000004</v>
      </c>
    </row>
    <row r="4342" spans="1:1" x14ac:dyDescent="0.3">
      <c r="A4342">
        <v>3.4</v>
      </c>
    </row>
    <row r="4343" spans="1:1" x14ac:dyDescent="0.3">
      <c r="A4343">
        <v>4.5</v>
      </c>
    </row>
    <row r="4344" spans="1:1" x14ac:dyDescent="0.3">
      <c r="A4344">
        <v>3.4</v>
      </c>
    </row>
    <row r="4345" spans="1:1" x14ac:dyDescent="0.3">
      <c r="A4345">
        <v>7.1</v>
      </c>
    </row>
    <row r="4346" spans="1:1" x14ac:dyDescent="0.3">
      <c r="A4346">
        <v>6.4</v>
      </c>
    </row>
    <row r="4347" spans="1:1" x14ac:dyDescent="0.3">
      <c r="A4347">
        <v>5.2</v>
      </c>
    </row>
    <row r="4348" spans="1:1" x14ac:dyDescent="0.3">
      <c r="A4348">
        <v>7</v>
      </c>
    </row>
    <row r="4349" spans="1:1" x14ac:dyDescent="0.3">
      <c r="A4349">
        <v>7.3</v>
      </c>
    </row>
    <row r="4350" spans="1:1" x14ac:dyDescent="0.3">
      <c r="A4350">
        <v>8.1</v>
      </c>
    </row>
    <row r="4351" spans="1:1" x14ac:dyDescent="0.3">
      <c r="A4351">
        <v>5.8</v>
      </c>
    </row>
    <row r="4352" spans="1:1" x14ac:dyDescent="0.3">
      <c r="A4352">
        <v>5.9</v>
      </c>
    </row>
    <row r="4353" spans="1:1" x14ac:dyDescent="0.3">
      <c r="A4353">
        <v>6.4</v>
      </c>
    </row>
    <row r="4354" spans="1:1" x14ac:dyDescent="0.3">
      <c r="A4354">
        <v>7.5</v>
      </c>
    </row>
    <row r="4355" spans="1:1" x14ac:dyDescent="0.3">
      <c r="A4355">
        <v>7.8</v>
      </c>
    </row>
    <row r="4356" spans="1:1" x14ac:dyDescent="0.3">
      <c r="A4356">
        <v>6.3</v>
      </c>
    </row>
    <row r="4357" spans="1:1" x14ac:dyDescent="0.3">
      <c r="A4357">
        <v>7.2</v>
      </c>
    </row>
    <row r="4358" spans="1:1" x14ac:dyDescent="0.3">
      <c r="A4358">
        <v>5.6</v>
      </c>
    </row>
    <row r="4359" spans="1:1" x14ac:dyDescent="0.3">
      <c r="A4359">
        <v>7.2</v>
      </c>
    </row>
    <row r="4360" spans="1:1" x14ac:dyDescent="0.3">
      <c r="A4360">
        <v>8</v>
      </c>
    </row>
    <row r="4361" spans="1:1" x14ac:dyDescent="0.3">
      <c r="A4361">
        <v>8.5</v>
      </c>
    </row>
    <row r="4362" spans="1:1" x14ac:dyDescent="0.3">
      <c r="A4362">
        <v>6.8</v>
      </c>
    </row>
    <row r="4363" spans="1:1" x14ac:dyDescent="0.3">
      <c r="A4363">
        <v>7.3</v>
      </c>
    </row>
    <row r="4364" spans="1:1" x14ac:dyDescent="0.3">
      <c r="A4364">
        <v>5.5</v>
      </c>
    </row>
    <row r="4365" spans="1:1" x14ac:dyDescent="0.3">
      <c r="A4365">
        <v>7.3</v>
      </c>
    </row>
    <row r="4366" spans="1:1" x14ac:dyDescent="0.3">
      <c r="A4366">
        <v>6.3</v>
      </c>
    </row>
    <row r="4367" spans="1:1" x14ac:dyDescent="0.3">
      <c r="A4367">
        <v>5.0999999999999996</v>
      </c>
    </row>
    <row r="4368" spans="1:1" x14ac:dyDescent="0.3">
      <c r="A4368">
        <v>6.6</v>
      </c>
    </row>
    <row r="4369" spans="1:1" x14ac:dyDescent="0.3">
      <c r="A4369">
        <v>6.1</v>
      </c>
    </row>
    <row r="4370" spans="1:1" x14ac:dyDescent="0.3">
      <c r="A4370">
        <v>7.5</v>
      </c>
    </row>
    <row r="4371" spans="1:1" x14ac:dyDescent="0.3">
      <c r="A4371">
        <v>7</v>
      </c>
    </row>
    <row r="4372" spans="1:1" x14ac:dyDescent="0.3">
      <c r="A4372">
        <v>7.2</v>
      </c>
    </row>
    <row r="4373" spans="1:1" x14ac:dyDescent="0.3">
      <c r="A4373">
        <v>5.3</v>
      </c>
    </row>
    <row r="4374" spans="1:1" x14ac:dyDescent="0.3">
      <c r="A4374">
        <v>8.6999999999999993</v>
      </c>
    </row>
    <row r="4375" spans="1:1" x14ac:dyDescent="0.3">
      <c r="A4375">
        <v>3.4</v>
      </c>
    </row>
    <row r="4376" spans="1:1" x14ac:dyDescent="0.3">
      <c r="A4376">
        <v>5.4</v>
      </c>
    </row>
    <row r="4377" spans="1:1" x14ac:dyDescent="0.3">
      <c r="A4377">
        <v>7.8</v>
      </c>
    </row>
    <row r="4378" spans="1:1" x14ac:dyDescent="0.3">
      <c r="A4378">
        <v>6.7</v>
      </c>
    </row>
    <row r="4379" spans="1:1" x14ac:dyDescent="0.3">
      <c r="A4379">
        <v>4.7</v>
      </c>
    </row>
    <row r="4380" spans="1:1" x14ac:dyDescent="0.3">
      <c r="A4380">
        <v>6.3</v>
      </c>
    </row>
    <row r="4381" spans="1:1" x14ac:dyDescent="0.3">
      <c r="A4381">
        <v>7.4</v>
      </c>
    </row>
    <row r="4382" spans="1:1" x14ac:dyDescent="0.3">
      <c r="A4382">
        <v>6.1</v>
      </c>
    </row>
    <row r="4383" spans="1:1" x14ac:dyDescent="0.3">
      <c r="A4383">
        <v>7.5</v>
      </c>
    </row>
    <row r="4384" spans="1:1" x14ac:dyDescent="0.3">
      <c r="A4384">
        <v>6.3</v>
      </c>
    </row>
    <row r="4385" spans="1:1" x14ac:dyDescent="0.3">
      <c r="A4385">
        <v>6.3</v>
      </c>
    </row>
    <row r="4386" spans="1:1" x14ac:dyDescent="0.3">
      <c r="A4386">
        <v>6.8</v>
      </c>
    </row>
    <row r="4387" spans="1:1" x14ac:dyDescent="0.3">
      <c r="A4387">
        <v>7.8</v>
      </c>
    </row>
    <row r="4388" spans="1:1" x14ac:dyDescent="0.3">
      <c r="A4388">
        <v>6.9</v>
      </c>
    </row>
    <row r="4389" spans="1:1" x14ac:dyDescent="0.3">
      <c r="A4389">
        <v>8</v>
      </c>
    </row>
    <row r="4390" spans="1:1" x14ac:dyDescent="0.3">
      <c r="A4390">
        <v>7.8</v>
      </c>
    </row>
    <row r="4391" spans="1:1" x14ac:dyDescent="0.3">
      <c r="A4391">
        <v>7.4</v>
      </c>
    </row>
    <row r="4392" spans="1:1" x14ac:dyDescent="0.3">
      <c r="A4392">
        <v>6.1</v>
      </c>
    </row>
    <row r="4393" spans="1:1" x14ac:dyDescent="0.3">
      <c r="A4393">
        <v>4.3</v>
      </c>
    </row>
    <row r="4394" spans="1:1" x14ac:dyDescent="0.3">
      <c r="A4394">
        <v>3.5</v>
      </c>
    </row>
    <row r="4395" spans="1:1" x14ac:dyDescent="0.3">
      <c r="A4395">
        <v>7.2</v>
      </c>
    </row>
    <row r="4396" spans="1:1" x14ac:dyDescent="0.3">
      <c r="A4396">
        <v>4.7</v>
      </c>
    </row>
    <row r="4397" spans="1:1" x14ac:dyDescent="0.3">
      <c r="A4397">
        <v>7.3</v>
      </c>
    </row>
    <row r="4398" spans="1:1" x14ac:dyDescent="0.3">
      <c r="A4398">
        <v>7.9</v>
      </c>
    </row>
    <row r="4399" spans="1:1" x14ac:dyDescent="0.3">
      <c r="A4399">
        <v>5.0999999999999996</v>
      </c>
    </row>
    <row r="4400" spans="1:1" x14ac:dyDescent="0.3">
      <c r="A4400">
        <v>7.2</v>
      </c>
    </row>
    <row r="4401" spans="1:1" x14ac:dyDescent="0.3">
      <c r="A4401">
        <v>5.4</v>
      </c>
    </row>
    <row r="4402" spans="1:1" x14ac:dyDescent="0.3">
      <c r="A4402">
        <v>3.7</v>
      </c>
    </row>
    <row r="4403" spans="1:1" x14ac:dyDescent="0.3">
      <c r="A4403">
        <v>7.4</v>
      </c>
    </row>
    <row r="4404" spans="1:1" x14ac:dyDescent="0.3">
      <c r="A4404">
        <v>7.1</v>
      </c>
    </row>
    <row r="4405" spans="1:1" x14ac:dyDescent="0.3">
      <c r="A4405">
        <v>6.8</v>
      </c>
    </row>
    <row r="4406" spans="1:1" x14ac:dyDescent="0.3">
      <c r="A4406">
        <v>8.1999999999999993</v>
      </c>
    </row>
    <row r="4407" spans="1:1" x14ac:dyDescent="0.3">
      <c r="A4407">
        <v>7</v>
      </c>
    </row>
    <row r="4408" spans="1:1" x14ac:dyDescent="0.3">
      <c r="A4408">
        <v>7.4</v>
      </c>
    </row>
    <row r="4409" spans="1:1" x14ac:dyDescent="0.3">
      <c r="A4409">
        <v>6.7</v>
      </c>
    </row>
    <row r="4410" spans="1:1" x14ac:dyDescent="0.3">
      <c r="A4410">
        <v>5.7</v>
      </c>
    </row>
    <row r="4411" spans="1:1" x14ac:dyDescent="0.3">
      <c r="A4411">
        <v>9.1</v>
      </c>
    </row>
    <row r="4412" spans="1:1" x14ac:dyDescent="0.3">
      <c r="A4412">
        <v>7.6</v>
      </c>
    </row>
    <row r="4413" spans="1:1" x14ac:dyDescent="0.3">
      <c r="A4413">
        <v>7.2</v>
      </c>
    </row>
    <row r="4414" spans="1:1" x14ac:dyDescent="0.3">
      <c r="A4414">
        <v>7.5</v>
      </c>
    </row>
    <row r="4415" spans="1:1" x14ac:dyDescent="0.3">
      <c r="A4415">
        <v>6.8</v>
      </c>
    </row>
    <row r="4416" spans="1:1" x14ac:dyDescent="0.3">
      <c r="A4416">
        <v>6.9</v>
      </c>
    </row>
    <row r="4417" spans="1:1" x14ac:dyDescent="0.3">
      <c r="A4417">
        <v>7.9</v>
      </c>
    </row>
    <row r="4418" spans="1:1" x14ac:dyDescent="0.3">
      <c r="A4418">
        <v>7.6</v>
      </c>
    </row>
    <row r="4419" spans="1:1" x14ac:dyDescent="0.3">
      <c r="A4419">
        <v>6.7</v>
      </c>
    </row>
    <row r="4420" spans="1:1" x14ac:dyDescent="0.3">
      <c r="A4420">
        <v>5.8</v>
      </c>
    </row>
    <row r="4421" spans="1:1" x14ac:dyDescent="0.3">
      <c r="A4421">
        <v>6.5</v>
      </c>
    </row>
    <row r="4422" spans="1:1" x14ac:dyDescent="0.3">
      <c r="A4422">
        <v>7.2</v>
      </c>
    </row>
    <row r="4423" spans="1:1" x14ac:dyDescent="0.3">
      <c r="A4423">
        <v>6.9</v>
      </c>
    </row>
    <row r="4424" spans="1:1" x14ac:dyDescent="0.3">
      <c r="A4424">
        <v>5.5</v>
      </c>
    </row>
    <row r="4425" spans="1:1" x14ac:dyDescent="0.3">
      <c r="A4425">
        <v>6.5</v>
      </c>
    </row>
    <row r="4426" spans="1:1" x14ac:dyDescent="0.3">
      <c r="A4426">
        <v>6.2</v>
      </c>
    </row>
    <row r="4427" spans="1:1" x14ac:dyDescent="0.3">
      <c r="A4427">
        <v>6.7</v>
      </c>
    </row>
    <row r="4428" spans="1:1" x14ac:dyDescent="0.3">
      <c r="A4428">
        <v>5.7</v>
      </c>
    </row>
    <row r="4429" spans="1:1" x14ac:dyDescent="0.3">
      <c r="A4429">
        <v>8.6</v>
      </c>
    </row>
    <row r="4430" spans="1:1" x14ac:dyDescent="0.3">
      <c r="A4430">
        <v>6.5</v>
      </c>
    </row>
    <row r="4431" spans="1:1" x14ac:dyDescent="0.3">
      <c r="A4431">
        <v>6.3</v>
      </c>
    </row>
    <row r="4432" spans="1:1" x14ac:dyDescent="0.3">
      <c r="A4432">
        <v>4.3</v>
      </c>
    </row>
    <row r="4433" spans="1:1" x14ac:dyDescent="0.3">
      <c r="A4433">
        <v>6.1</v>
      </c>
    </row>
    <row r="4434" spans="1:1" x14ac:dyDescent="0.3">
      <c r="A4434">
        <v>6</v>
      </c>
    </row>
    <row r="4435" spans="1:1" x14ac:dyDescent="0.3">
      <c r="A4435">
        <v>5.8</v>
      </c>
    </row>
    <row r="4436" spans="1:1" x14ac:dyDescent="0.3">
      <c r="A4436">
        <v>6.7</v>
      </c>
    </row>
    <row r="4437" spans="1:1" x14ac:dyDescent="0.3">
      <c r="A4437">
        <v>6.7</v>
      </c>
    </row>
    <row r="4438" spans="1:1" x14ac:dyDescent="0.3">
      <c r="A4438">
        <v>7.6</v>
      </c>
    </row>
    <row r="4439" spans="1:1" x14ac:dyDescent="0.3">
      <c r="A4439">
        <v>5.0999999999999996</v>
      </c>
    </row>
    <row r="4440" spans="1:1" x14ac:dyDescent="0.3">
      <c r="A4440">
        <v>6.8</v>
      </c>
    </row>
    <row r="4441" spans="1:1" x14ac:dyDescent="0.3">
      <c r="A4441">
        <v>6.8</v>
      </c>
    </row>
    <row r="4442" spans="1:1" x14ac:dyDescent="0.3">
      <c r="A4442">
        <v>6.8</v>
      </c>
    </row>
    <row r="4443" spans="1:1" x14ac:dyDescent="0.3">
      <c r="A4443">
        <v>6.3</v>
      </c>
    </row>
    <row r="4444" spans="1:1" x14ac:dyDescent="0.3">
      <c r="A4444">
        <v>7.1</v>
      </c>
    </row>
    <row r="4445" spans="1:1" x14ac:dyDescent="0.3">
      <c r="A4445">
        <v>2.8</v>
      </c>
    </row>
    <row r="4446" spans="1:1" x14ac:dyDescent="0.3">
      <c r="A4446">
        <v>8.1999999999999993</v>
      </c>
    </row>
    <row r="4447" spans="1:1" x14ac:dyDescent="0.3">
      <c r="A4447">
        <v>3.1</v>
      </c>
    </row>
    <row r="4448" spans="1:1" x14ac:dyDescent="0.3">
      <c r="A4448">
        <v>7</v>
      </c>
    </row>
    <row r="4449" spans="1:1" x14ac:dyDescent="0.3">
      <c r="A4449">
        <v>3.3</v>
      </c>
    </row>
    <row r="4450" spans="1:1" x14ac:dyDescent="0.3">
      <c r="A4450">
        <v>3.6</v>
      </c>
    </row>
    <row r="4451" spans="1:1" x14ac:dyDescent="0.3">
      <c r="A4451">
        <v>7.7</v>
      </c>
    </row>
    <row r="4452" spans="1:1" x14ac:dyDescent="0.3">
      <c r="A4452">
        <v>6.7</v>
      </c>
    </row>
    <row r="4453" spans="1:1" x14ac:dyDescent="0.3">
      <c r="A4453">
        <v>5.5</v>
      </c>
    </row>
    <row r="4454" spans="1:1" x14ac:dyDescent="0.3">
      <c r="A4454">
        <v>6.6</v>
      </c>
    </row>
    <row r="4455" spans="1:1" x14ac:dyDescent="0.3">
      <c r="A4455">
        <v>4.8</v>
      </c>
    </row>
    <row r="4456" spans="1:1" x14ac:dyDescent="0.3">
      <c r="A4456">
        <v>5.5</v>
      </c>
    </row>
    <row r="4457" spans="1:1" x14ac:dyDescent="0.3">
      <c r="A4457">
        <v>6.3</v>
      </c>
    </row>
    <row r="4458" spans="1:1" x14ac:dyDescent="0.3">
      <c r="A4458">
        <v>6.9</v>
      </c>
    </row>
    <row r="4459" spans="1:1" x14ac:dyDescent="0.3">
      <c r="A4459">
        <v>6.5</v>
      </c>
    </row>
    <row r="4460" spans="1:1" x14ac:dyDescent="0.3">
      <c r="A4460">
        <v>8.1999999999999993</v>
      </c>
    </row>
    <row r="4461" spans="1:1" x14ac:dyDescent="0.3">
      <c r="A4461">
        <v>7.1</v>
      </c>
    </row>
    <row r="4462" spans="1:1" x14ac:dyDescent="0.3">
      <c r="A4462">
        <v>7.3</v>
      </c>
    </row>
    <row r="4463" spans="1:1" x14ac:dyDescent="0.3">
      <c r="A4463">
        <v>8.1</v>
      </c>
    </row>
    <row r="4464" spans="1:1" x14ac:dyDescent="0.3">
      <c r="A4464">
        <v>7.2</v>
      </c>
    </row>
    <row r="4465" spans="1:1" x14ac:dyDescent="0.3">
      <c r="A4465">
        <v>7.4</v>
      </c>
    </row>
    <row r="4466" spans="1:1" x14ac:dyDescent="0.3">
      <c r="A4466">
        <v>6.5</v>
      </c>
    </row>
    <row r="4467" spans="1:1" x14ac:dyDescent="0.3">
      <c r="A4467">
        <v>5.7</v>
      </c>
    </row>
    <row r="4468" spans="1:1" x14ac:dyDescent="0.3">
      <c r="A4468">
        <v>6.1</v>
      </c>
    </row>
    <row r="4469" spans="1:1" x14ac:dyDescent="0.3">
      <c r="A4469">
        <v>7.7</v>
      </c>
    </row>
    <row r="4470" spans="1:1" x14ac:dyDescent="0.3">
      <c r="A4470">
        <v>8.6999999999999993</v>
      </c>
    </row>
    <row r="4471" spans="1:1" x14ac:dyDescent="0.3">
      <c r="A4471">
        <v>4.3</v>
      </c>
    </row>
    <row r="4472" spans="1:1" x14ac:dyDescent="0.3">
      <c r="A4472">
        <v>6.2</v>
      </c>
    </row>
    <row r="4473" spans="1:1" x14ac:dyDescent="0.3">
      <c r="A4473">
        <v>3.3</v>
      </c>
    </row>
    <row r="4474" spans="1:1" x14ac:dyDescent="0.3">
      <c r="A4474">
        <v>2.7</v>
      </c>
    </row>
    <row r="4475" spans="1:1" x14ac:dyDescent="0.3">
      <c r="A4475">
        <v>5.2</v>
      </c>
    </row>
    <row r="4476" spans="1:1" x14ac:dyDescent="0.3">
      <c r="A4476">
        <v>8.1999999999999993</v>
      </c>
    </row>
    <row r="4477" spans="1:1" x14ac:dyDescent="0.3">
      <c r="A4477">
        <v>6.1</v>
      </c>
    </row>
    <row r="4478" spans="1:1" x14ac:dyDescent="0.3">
      <c r="A4478">
        <v>8</v>
      </c>
    </row>
    <row r="4479" spans="1:1" x14ac:dyDescent="0.3">
      <c r="A4479">
        <v>5.5</v>
      </c>
    </row>
    <row r="4480" spans="1:1" x14ac:dyDescent="0.3">
      <c r="A4480">
        <v>5.7</v>
      </c>
    </row>
    <row r="4481" spans="1:1" x14ac:dyDescent="0.3">
      <c r="A4481">
        <v>3.7</v>
      </c>
    </row>
    <row r="4482" spans="1:1" x14ac:dyDescent="0.3">
      <c r="A4482">
        <v>7.1</v>
      </c>
    </row>
    <row r="4483" spans="1:1" x14ac:dyDescent="0.3">
      <c r="A4483">
        <v>7.8</v>
      </c>
    </row>
    <row r="4484" spans="1:1" x14ac:dyDescent="0.3">
      <c r="A4484">
        <v>7.3</v>
      </c>
    </row>
    <row r="4485" spans="1:1" x14ac:dyDescent="0.3">
      <c r="A4485">
        <v>4.0999999999999996</v>
      </c>
    </row>
    <row r="4486" spans="1:1" x14ac:dyDescent="0.3">
      <c r="A4486">
        <v>7.2</v>
      </c>
    </row>
    <row r="4487" spans="1:1" x14ac:dyDescent="0.3">
      <c r="A4487">
        <v>7.7</v>
      </c>
    </row>
    <row r="4488" spans="1:1" x14ac:dyDescent="0.3">
      <c r="A4488">
        <v>7.1</v>
      </c>
    </row>
    <row r="4489" spans="1:1" x14ac:dyDescent="0.3">
      <c r="A4489">
        <v>7.6</v>
      </c>
    </row>
    <row r="4490" spans="1:1" x14ac:dyDescent="0.3">
      <c r="A4490">
        <v>7</v>
      </c>
    </row>
    <row r="4491" spans="1:1" x14ac:dyDescent="0.3">
      <c r="A4491">
        <v>5.5</v>
      </c>
    </row>
    <row r="4492" spans="1:1" x14ac:dyDescent="0.3">
      <c r="A4492">
        <v>7.4</v>
      </c>
    </row>
    <row r="4493" spans="1:1" x14ac:dyDescent="0.3">
      <c r="A4493">
        <v>7.7</v>
      </c>
    </row>
    <row r="4494" spans="1:1" x14ac:dyDescent="0.3">
      <c r="A4494">
        <v>7.2</v>
      </c>
    </row>
    <row r="4495" spans="1:1" x14ac:dyDescent="0.3">
      <c r="A4495">
        <v>7.8</v>
      </c>
    </row>
    <row r="4496" spans="1:1" x14ac:dyDescent="0.3">
      <c r="A4496">
        <v>6.6</v>
      </c>
    </row>
    <row r="4497" spans="1:1" x14ac:dyDescent="0.3">
      <c r="A4497">
        <v>6</v>
      </c>
    </row>
    <row r="4498" spans="1:1" x14ac:dyDescent="0.3">
      <c r="A4498">
        <v>8.4</v>
      </c>
    </row>
    <row r="4499" spans="1:1" x14ac:dyDescent="0.3">
      <c r="A4499">
        <v>6.5</v>
      </c>
    </row>
    <row r="4500" spans="1:1" x14ac:dyDescent="0.3">
      <c r="A4500">
        <v>8.9</v>
      </c>
    </row>
    <row r="4501" spans="1:1" x14ac:dyDescent="0.3">
      <c r="A4501">
        <v>7.9</v>
      </c>
    </row>
    <row r="4502" spans="1:1" x14ac:dyDescent="0.3">
      <c r="A4502">
        <v>6</v>
      </c>
    </row>
    <row r="4503" spans="1:1" x14ac:dyDescent="0.3">
      <c r="A4503">
        <v>6.1</v>
      </c>
    </row>
    <row r="4504" spans="1:1" x14ac:dyDescent="0.3">
      <c r="A4504">
        <v>7.4</v>
      </c>
    </row>
    <row r="4505" spans="1:1" x14ac:dyDescent="0.3">
      <c r="A4505">
        <v>6.2</v>
      </c>
    </row>
    <row r="4506" spans="1:1" x14ac:dyDescent="0.3">
      <c r="A4506">
        <v>5.6</v>
      </c>
    </row>
    <row r="4507" spans="1:1" x14ac:dyDescent="0.3">
      <c r="A4507">
        <v>7.2</v>
      </c>
    </row>
    <row r="4508" spans="1:1" x14ac:dyDescent="0.3">
      <c r="A4508">
        <v>6.1</v>
      </c>
    </row>
    <row r="4509" spans="1:1" x14ac:dyDescent="0.3">
      <c r="A4509">
        <v>3.8</v>
      </c>
    </row>
    <row r="4510" spans="1:1" x14ac:dyDescent="0.3">
      <c r="A4510">
        <v>7.1</v>
      </c>
    </row>
    <row r="4511" spans="1:1" x14ac:dyDescent="0.3">
      <c r="A4511">
        <v>4.5</v>
      </c>
    </row>
    <row r="4512" spans="1:1" x14ac:dyDescent="0.3">
      <c r="A4512">
        <v>3.8</v>
      </c>
    </row>
    <row r="4513" spans="1:1" x14ac:dyDescent="0.3">
      <c r="A4513">
        <v>6.2</v>
      </c>
    </row>
    <row r="4514" spans="1:1" x14ac:dyDescent="0.3">
      <c r="A4514">
        <v>6.6</v>
      </c>
    </row>
    <row r="4515" spans="1:1" x14ac:dyDescent="0.3">
      <c r="A4515">
        <v>4.5999999999999996</v>
      </c>
    </row>
    <row r="4516" spans="1:1" x14ac:dyDescent="0.3">
      <c r="A4516">
        <v>4.2</v>
      </c>
    </row>
    <row r="4517" spans="1:1" x14ac:dyDescent="0.3">
      <c r="A4517">
        <v>6.8</v>
      </c>
    </row>
    <row r="4518" spans="1:1" x14ac:dyDescent="0.3">
      <c r="A4518">
        <v>7.7</v>
      </c>
    </row>
    <row r="4519" spans="1:1" x14ac:dyDescent="0.3">
      <c r="A4519">
        <v>7.1</v>
      </c>
    </row>
    <row r="4520" spans="1:1" x14ac:dyDescent="0.3">
      <c r="A4520">
        <v>5.9</v>
      </c>
    </row>
    <row r="4521" spans="1:1" x14ac:dyDescent="0.3">
      <c r="A4521">
        <v>4.7</v>
      </c>
    </row>
    <row r="4522" spans="1:1" x14ac:dyDescent="0.3">
      <c r="A4522">
        <v>7</v>
      </c>
    </row>
    <row r="4523" spans="1:1" x14ac:dyDescent="0.3">
      <c r="A4523">
        <v>6.9</v>
      </c>
    </row>
    <row r="4524" spans="1:1" x14ac:dyDescent="0.3">
      <c r="A4524">
        <v>6.1</v>
      </c>
    </row>
    <row r="4525" spans="1:1" x14ac:dyDescent="0.3">
      <c r="A4525">
        <v>7.6</v>
      </c>
    </row>
    <row r="4526" spans="1:1" x14ac:dyDescent="0.3">
      <c r="A4526">
        <v>3</v>
      </c>
    </row>
    <row r="4527" spans="1:1" x14ac:dyDescent="0.3">
      <c r="A4527">
        <v>2.6</v>
      </c>
    </row>
    <row r="4528" spans="1:1" x14ac:dyDescent="0.3">
      <c r="A4528">
        <v>8.6</v>
      </c>
    </row>
    <row r="4529" spans="1:1" x14ac:dyDescent="0.3">
      <c r="A4529">
        <v>6.1</v>
      </c>
    </row>
    <row r="4530" spans="1:1" x14ac:dyDescent="0.3">
      <c r="A4530">
        <v>7.5</v>
      </c>
    </row>
    <row r="4531" spans="1:1" x14ac:dyDescent="0.3">
      <c r="A4531">
        <v>6.7</v>
      </c>
    </row>
    <row r="4532" spans="1:1" x14ac:dyDescent="0.3">
      <c r="A4532">
        <v>8.1</v>
      </c>
    </row>
    <row r="4533" spans="1:1" x14ac:dyDescent="0.3">
      <c r="A4533">
        <v>4.9000000000000004</v>
      </c>
    </row>
    <row r="4534" spans="1:1" x14ac:dyDescent="0.3">
      <c r="A4534">
        <v>6.8</v>
      </c>
    </row>
    <row r="4535" spans="1:1" x14ac:dyDescent="0.3">
      <c r="A4535">
        <v>6.8</v>
      </c>
    </row>
    <row r="4536" spans="1:1" x14ac:dyDescent="0.3">
      <c r="A4536">
        <v>5.7</v>
      </c>
    </row>
    <row r="4537" spans="1:1" x14ac:dyDescent="0.3">
      <c r="A4537">
        <v>8.3000000000000007</v>
      </c>
    </row>
    <row r="4538" spans="1:1" x14ac:dyDescent="0.3">
      <c r="A4538">
        <v>6.6</v>
      </c>
    </row>
    <row r="4539" spans="1:1" x14ac:dyDescent="0.3">
      <c r="A4539">
        <v>7.3</v>
      </c>
    </row>
    <row r="4540" spans="1:1" x14ac:dyDescent="0.3">
      <c r="A4540">
        <v>5</v>
      </c>
    </row>
    <row r="4541" spans="1:1" x14ac:dyDescent="0.3">
      <c r="A4541">
        <v>7</v>
      </c>
    </row>
    <row r="4542" spans="1:1" x14ac:dyDescent="0.3">
      <c r="A4542">
        <v>3.4</v>
      </c>
    </row>
    <row r="4543" spans="1:1" x14ac:dyDescent="0.3">
      <c r="A4543">
        <v>5.9</v>
      </c>
    </row>
    <row r="4544" spans="1:1" x14ac:dyDescent="0.3">
      <c r="A4544">
        <v>6</v>
      </c>
    </row>
    <row r="4545" spans="1:1" x14ac:dyDescent="0.3">
      <c r="A4545">
        <v>7.4</v>
      </c>
    </row>
    <row r="4546" spans="1:1" x14ac:dyDescent="0.3">
      <c r="A4546">
        <v>7.4</v>
      </c>
    </row>
    <row r="4547" spans="1:1" x14ac:dyDescent="0.3">
      <c r="A4547">
        <v>4.2</v>
      </c>
    </row>
    <row r="4548" spans="1:1" x14ac:dyDescent="0.3">
      <c r="A4548">
        <v>6.2</v>
      </c>
    </row>
    <row r="4549" spans="1:1" x14ac:dyDescent="0.3">
      <c r="A4549">
        <v>6.2</v>
      </c>
    </row>
    <row r="4550" spans="1:1" x14ac:dyDescent="0.3">
      <c r="A4550">
        <v>7.5</v>
      </c>
    </row>
    <row r="4551" spans="1:1" x14ac:dyDescent="0.3">
      <c r="A4551">
        <v>7.2</v>
      </c>
    </row>
    <row r="4552" spans="1:1" x14ac:dyDescent="0.3">
      <c r="A4552">
        <v>7.2</v>
      </c>
    </row>
    <row r="4553" spans="1:1" x14ac:dyDescent="0.3">
      <c r="A4553">
        <v>5.4</v>
      </c>
    </row>
    <row r="4554" spans="1:1" x14ac:dyDescent="0.3">
      <c r="A4554">
        <v>7</v>
      </c>
    </row>
    <row r="4555" spans="1:1" x14ac:dyDescent="0.3">
      <c r="A4555">
        <v>7.2</v>
      </c>
    </row>
    <row r="4556" spans="1:1" x14ac:dyDescent="0.3">
      <c r="A4556">
        <v>7.9</v>
      </c>
    </row>
    <row r="4557" spans="1:1" x14ac:dyDescent="0.3">
      <c r="A4557">
        <v>6.8</v>
      </c>
    </row>
    <row r="4558" spans="1:1" x14ac:dyDescent="0.3">
      <c r="A4558">
        <v>6.7</v>
      </c>
    </row>
    <row r="4559" spans="1:1" x14ac:dyDescent="0.3">
      <c r="A4559">
        <v>7.5</v>
      </c>
    </row>
    <row r="4560" spans="1:1" x14ac:dyDescent="0.3">
      <c r="A4560">
        <v>6.8</v>
      </c>
    </row>
    <row r="4561" spans="1:1" x14ac:dyDescent="0.3">
      <c r="A4561">
        <v>6.9</v>
      </c>
    </row>
    <row r="4562" spans="1:1" x14ac:dyDescent="0.3">
      <c r="A4562">
        <v>6.8</v>
      </c>
    </row>
    <row r="4563" spans="1:1" x14ac:dyDescent="0.3">
      <c r="A4563">
        <v>7.2</v>
      </c>
    </row>
    <row r="4564" spans="1:1" x14ac:dyDescent="0.3">
      <c r="A4564">
        <v>7.4</v>
      </c>
    </row>
    <row r="4565" spans="1:1" x14ac:dyDescent="0.3">
      <c r="A4565">
        <v>5.6</v>
      </c>
    </row>
    <row r="4566" spans="1:1" x14ac:dyDescent="0.3">
      <c r="A4566">
        <v>6.8</v>
      </c>
    </row>
    <row r="4567" spans="1:1" x14ac:dyDescent="0.3">
      <c r="A4567">
        <v>7.2</v>
      </c>
    </row>
    <row r="4568" spans="1:1" x14ac:dyDescent="0.3">
      <c r="A4568">
        <v>7.7</v>
      </c>
    </row>
    <row r="4569" spans="1:1" x14ac:dyDescent="0.3">
      <c r="A4569">
        <v>7</v>
      </c>
    </row>
    <row r="4570" spans="1:1" x14ac:dyDescent="0.3">
      <c r="A4570">
        <v>7.2</v>
      </c>
    </row>
    <row r="4571" spans="1:1" x14ac:dyDescent="0.3">
      <c r="A4571">
        <v>6.4</v>
      </c>
    </row>
    <row r="4572" spans="1:1" x14ac:dyDescent="0.3">
      <c r="A4572">
        <v>7.2</v>
      </c>
    </row>
    <row r="4573" spans="1:1" x14ac:dyDescent="0.3">
      <c r="A4573">
        <v>7.2</v>
      </c>
    </row>
    <row r="4574" spans="1:1" x14ac:dyDescent="0.3">
      <c r="A4574">
        <v>6.2</v>
      </c>
    </row>
    <row r="4575" spans="1:1" x14ac:dyDescent="0.3">
      <c r="A4575">
        <v>6.9</v>
      </c>
    </row>
    <row r="4576" spans="1:1" x14ac:dyDescent="0.3">
      <c r="A4576">
        <v>6.2</v>
      </c>
    </row>
    <row r="4577" spans="1:1" x14ac:dyDescent="0.3">
      <c r="A4577">
        <v>6.9</v>
      </c>
    </row>
    <row r="4578" spans="1:1" x14ac:dyDescent="0.3">
      <c r="A4578">
        <v>7</v>
      </c>
    </row>
    <row r="4579" spans="1:1" x14ac:dyDescent="0.3">
      <c r="A4579">
        <v>6.7</v>
      </c>
    </row>
    <row r="4580" spans="1:1" x14ac:dyDescent="0.3">
      <c r="A4580">
        <v>3.6</v>
      </c>
    </row>
    <row r="4581" spans="1:1" x14ac:dyDescent="0.3">
      <c r="A4581">
        <v>6.3</v>
      </c>
    </row>
    <row r="4582" spans="1:1" x14ac:dyDescent="0.3">
      <c r="A4582">
        <v>7.4</v>
      </c>
    </row>
    <row r="4583" spans="1:1" x14ac:dyDescent="0.3">
      <c r="A4583">
        <v>7.4</v>
      </c>
    </row>
    <row r="4584" spans="1:1" x14ac:dyDescent="0.3">
      <c r="A4584">
        <v>7.3</v>
      </c>
    </row>
    <row r="4585" spans="1:1" x14ac:dyDescent="0.3">
      <c r="A4585">
        <v>6.1</v>
      </c>
    </row>
    <row r="4586" spans="1:1" x14ac:dyDescent="0.3">
      <c r="A4586">
        <v>6.7</v>
      </c>
    </row>
    <row r="4587" spans="1:1" x14ac:dyDescent="0.3">
      <c r="A4587">
        <v>8.1999999999999993</v>
      </c>
    </row>
    <row r="4588" spans="1:1" x14ac:dyDescent="0.3">
      <c r="A4588">
        <v>7.7</v>
      </c>
    </row>
    <row r="4589" spans="1:1" x14ac:dyDescent="0.3">
      <c r="A4589">
        <v>7.3</v>
      </c>
    </row>
    <row r="4590" spans="1:1" x14ac:dyDescent="0.3">
      <c r="A4590">
        <v>7.4</v>
      </c>
    </row>
    <row r="4591" spans="1:1" x14ac:dyDescent="0.3">
      <c r="A4591">
        <v>5.7</v>
      </c>
    </row>
    <row r="4592" spans="1:1" x14ac:dyDescent="0.3">
      <c r="A4592">
        <v>7.6</v>
      </c>
    </row>
    <row r="4593" spans="1:1" x14ac:dyDescent="0.3">
      <c r="A4593">
        <v>6.8</v>
      </c>
    </row>
    <row r="4594" spans="1:1" x14ac:dyDescent="0.3">
      <c r="A4594">
        <v>5.6</v>
      </c>
    </row>
    <row r="4595" spans="1:1" x14ac:dyDescent="0.3">
      <c r="A4595">
        <v>4.8</v>
      </c>
    </row>
    <row r="4596" spans="1:1" x14ac:dyDescent="0.3">
      <c r="A4596">
        <v>6.4</v>
      </c>
    </row>
    <row r="4597" spans="1:1" x14ac:dyDescent="0.3">
      <c r="A4597">
        <v>6.8</v>
      </c>
    </row>
    <row r="4598" spans="1:1" x14ac:dyDescent="0.3">
      <c r="A4598">
        <v>6.1</v>
      </c>
    </row>
    <row r="4599" spans="1:1" x14ac:dyDescent="0.3">
      <c r="A4599">
        <v>5.2</v>
      </c>
    </row>
    <row r="4600" spans="1:1" x14ac:dyDescent="0.3">
      <c r="A4600">
        <v>6.9</v>
      </c>
    </row>
    <row r="4601" spans="1:1" x14ac:dyDescent="0.3">
      <c r="A4601">
        <v>6</v>
      </c>
    </row>
    <row r="4602" spans="1:1" x14ac:dyDescent="0.3">
      <c r="A4602">
        <v>6.3</v>
      </c>
    </row>
    <row r="4603" spans="1:1" x14ac:dyDescent="0.3">
      <c r="A4603">
        <v>6.1</v>
      </c>
    </row>
    <row r="4604" spans="1:1" x14ac:dyDescent="0.3">
      <c r="A4604">
        <v>5.5</v>
      </c>
    </row>
    <row r="4605" spans="1:1" x14ac:dyDescent="0.3">
      <c r="A4605">
        <v>6.9</v>
      </c>
    </row>
    <row r="4606" spans="1:1" x14ac:dyDescent="0.3">
      <c r="A4606">
        <v>5.6</v>
      </c>
    </row>
    <row r="4607" spans="1:1" x14ac:dyDescent="0.3">
      <c r="A4607">
        <v>1.9</v>
      </c>
    </row>
    <row r="4608" spans="1:1" x14ac:dyDescent="0.3">
      <c r="A4608">
        <v>4.0999999999999996</v>
      </c>
    </row>
    <row r="4609" spans="1:1" x14ac:dyDescent="0.3">
      <c r="A4609">
        <v>5.4</v>
      </c>
    </row>
    <row r="4610" spans="1:1" x14ac:dyDescent="0.3">
      <c r="A4610">
        <v>6.8</v>
      </c>
    </row>
    <row r="4611" spans="1:1" x14ac:dyDescent="0.3">
      <c r="A4611">
        <v>7</v>
      </c>
    </row>
    <row r="4612" spans="1:1" x14ac:dyDescent="0.3">
      <c r="A4612">
        <v>6.7</v>
      </c>
    </row>
    <row r="4613" spans="1:1" x14ac:dyDescent="0.3">
      <c r="A4613">
        <v>5.8</v>
      </c>
    </row>
    <row r="4614" spans="1:1" x14ac:dyDescent="0.3">
      <c r="A4614">
        <v>6.2</v>
      </c>
    </row>
    <row r="4615" spans="1:1" x14ac:dyDescent="0.3">
      <c r="A4615">
        <v>2.8</v>
      </c>
    </row>
    <row r="4616" spans="1:1" x14ac:dyDescent="0.3">
      <c r="A4616">
        <v>7.3</v>
      </c>
    </row>
    <row r="4617" spans="1:1" x14ac:dyDescent="0.3">
      <c r="A4617">
        <v>5.8</v>
      </c>
    </row>
    <row r="4618" spans="1:1" x14ac:dyDescent="0.3">
      <c r="A4618">
        <v>6.5</v>
      </c>
    </row>
    <row r="4619" spans="1:1" x14ac:dyDescent="0.3">
      <c r="A4619">
        <v>6.1</v>
      </c>
    </row>
    <row r="4620" spans="1:1" x14ac:dyDescent="0.3">
      <c r="A4620">
        <v>5.0999999999999996</v>
      </c>
    </row>
    <row r="4621" spans="1:1" x14ac:dyDescent="0.3">
      <c r="A4621">
        <v>2.2000000000000002</v>
      </c>
    </row>
    <row r="4622" spans="1:1" x14ac:dyDescent="0.3">
      <c r="A4622">
        <v>7.2</v>
      </c>
    </row>
    <row r="4623" spans="1:1" x14ac:dyDescent="0.3">
      <c r="A4623">
        <v>5.7</v>
      </c>
    </row>
    <row r="4624" spans="1:1" x14ac:dyDescent="0.3">
      <c r="A4624">
        <v>3.4</v>
      </c>
    </row>
    <row r="4625" spans="1:1" x14ac:dyDescent="0.3">
      <c r="A4625">
        <v>3.8</v>
      </c>
    </row>
    <row r="4626" spans="1:1" x14ac:dyDescent="0.3">
      <c r="A4626">
        <v>4.7</v>
      </c>
    </row>
    <row r="4627" spans="1:1" x14ac:dyDescent="0.3">
      <c r="A4627">
        <v>5.6</v>
      </c>
    </row>
    <row r="4628" spans="1:1" x14ac:dyDescent="0.3">
      <c r="A4628">
        <v>3.9</v>
      </c>
    </row>
    <row r="4629" spans="1:1" x14ac:dyDescent="0.3">
      <c r="A4629">
        <v>5.4</v>
      </c>
    </row>
    <row r="4630" spans="1:1" x14ac:dyDescent="0.3">
      <c r="A4630">
        <v>5.2</v>
      </c>
    </row>
    <row r="4631" spans="1:1" x14ac:dyDescent="0.3">
      <c r="A4631">
        <v>3.5</v>
      </c>
    </row>
    <row r="4632" spans="1:1" x14ac:dyDescent="0.3">
      <c r="A4632">
        <v>5.3</v>
      </c>
    </row>
    <row r="4633" spans="1:1" x14ac:dyDescent="0.3">
      <c r="A4633">
        <v>7</v>
      </c>
    </row>
    <row r="4634" spans="1:1" x14ac:dyDescent="0.3">
      <c r="A4634">
        <v>7.1</v>
      </c>
    </row>
    <row r="4635" spans="1:1" x14ac:dyDescent="0.3">
      <c r="A4635">
        <v>5.5</v>
      </c>
    </row>
    <row r="4636" spans="1:1" x14ac:dyDescent="0.3">
      <c r="A4636">
        <v>5.9</v>
      </c>
    </row>
    <row r="4637" spans="1:1" x14ac:dyDescent="0.3">
      <c r="A4637">
        <v>6</v>
      </c>
    </row>
    <row r="4638" spans="1:1" x14ac:dyDescent="0.3">
      <c r="A4638">
        <v>4.8</v>
      </c>
    </row>
    <row r="4639" spans="1:1" x14ac:dyDescent="0.3">
      <c r="A4639">
        <v>7.1</v>
      </c>
    </row>
    <row r="4640" spans="1:1" x14ac:dyDescent="0.3">
      <c r="A4640">
        <v>8.1999999999999993</v>
      </c>
    </row>
    <row r="4641" spans="1:1" x14ac:dyDescent="0.3">
      <c r="A4641">
        <v>5.7</v>
      </c>
    </row>
    <row r="4642" spans="1:1" x14ac:dyDescent="0.3">
      <c r="A4642">
        <v>7.9</v>
      </c>
    </row>
    <row r="4643" spans="1:1" x14ac:dyDescent="0.3">
      <c r="A4643">
        <v>7.3</v>
      </c>
    </row>
    <row r="4644" spans="1:1" x14ac:dyDescent="0.3">
      <c r="A4644">
        <v>7.1</v>
      </c>
    </row>
    <row r="4645" spans="1:1" x14ac:dyDescent="0.3">
      <c r="A4645">
        <v>6.4</v>
      </c>
    </row>
    <row r="4646" spans="1:1" x14ac:dyDescent="0.3">
      <c r="A4646">
        <v>5.9</v>
      </c>
    </row>
    <row r="4647" spans="1:1" x14ac:dyDescent="0.3">
      <c r="A4647">
        <v>7.5</v>
      </c>
    </row>
    <row r="4648" spans="1:1" x14ac:dyDescent="0.3">
      <c r="A4648">
        <v>6.4</v>
      </c>
    </row>
    <row r="4649" spans="1:1" x14ac:dyDescent="0.3">
      <c r="A4649">
        <v>7.4</v>
      </c>
    </row>
    <row r="4650" spans="1:1" x14ac:dyDescent="0.3">
      <c r="A4650">
        <v>7.3</v>
      </c>
    </row>
    <row r="4651" spans="1:1" x14ac:dyDescent="0.3">
      <c r="A4651">
        <v>6.5</v>
      </c>
    </row>
    <row r="4652" spans="1:1" x14ac:dyDescent="0.3">
      <c r="A4652">
        <v>7.2</v>
      </c>
    </row>
    <row r="4653" spans="1:1" x14ac:dyDescent="0.3">
      <c r="A4653">
        <v>6.7</v>
      </c>
    </row>
    <row r="4654" spans="1:1" x14ac:dyDescent="0.3">
      <c r="A4654">
        <v>7.1</v>
      </c>
    </row>
    <row r="4655" spans="1:1" x14ac:dyDescent="0.3">
      <c r="A4655">
        <v>6</v>
      </c>
    </row>
    <row r="4656" spans="1:1" x14ac:dyDescent="0.3">
      <c r="A4656">
        <v>6.7</v>
      </c>
    </row>
    <row r="4657" spans="1:1" x14ac:dyDescent="0.3">
      <c r="A4657">
        <v>5.6</v>
      </c>
    </row>
    <row r="4658" spans="1:1" x14ac:dyDescent="0.3">
      <c r="A4658">
        <v>7</v>
      </c>
    </row>
    <row r="4659" spans="1:1" x14ac:dyDescent="0.3">
      <c r="A4659">
        <v>4.9000000000000004</v>
      </c>
    </row>
    <row r="4660" spans="1:1" x14ac:dyDescent="0.3">
      <c r="A4660">
        <v>3.2</v>
      </c>
    </row>
    <row r="4661" spans="1:1" x14ac:dyDescent="0.3">
      <c r="A4661">
        <v>8.4</v>
      </c>
    </row>
    <row r="4662" spans="1:1" x14ac:dyDescent="0.3">
      <c r="A4662">
        <v>6.9</v>
      </c>
    </row>
    <row r="4663" spans="1:1" x14ac:dyDescent="0.3">
      <c r="A4663">
        <v>7.5</v>
      </c>
    </row>
    <row r="4664" spans="1:1" x14ac:dyDescent="0.3">
      <c r="A4664">
        <v>7.2</v>
      </c>
    </row>
    <row r="4665" spans="1:1" x14ac:dyDescent="0.3">
      <c r="A4665">
        <v>7.2</v>
      </c>
    </row>
    <row r="4666" spans="1:1" x14ac:dyDescent="0.3">
      <c r="A4666">
        <v>8</v>
      </c>
    </row>
    <row r="4667" spans="1:1" x14ac:dyDescent="0.3">
      <c r="A4667">
        <v>7.4</v>
      </c>
    </row>
    <row r="4668" spans="1:1" x14ac:dyDescent="0.3">
      <c r="A4668">
        <v>7.2</v>
      </c>
    </row>
    <row r="4669" spans="1:1" x14ac:dyDescent="0.3">
      <c r="A4669">
        <v>6.5</v>
      </c>
    </row>
    <row r="4670" spans="1:1" x14ac:dyDescent="0.3">
      <c r="A4670">
        <v>7.2</v>
      </c>
    </row>
    <row r="4671" spans="1:1" x14ac:dyDescent="0.3">
      <c r="A4671">
        <v>4.2</v>
      </c>
    </row>
    <row r="4672" spans="1:1" x14ac:dyDescent="0.3">
      <c r="A4672">
        <v>5.0999999999999996</v>
      </c>
    </row>
    <row r="4673" spans="1:1" x14ac:dyDescent="0.3">
      <c r="A4673">
        <v>6.4</v>
      </c>
    </row>
    <row r="4674" spans="1:1" x14ac:dyDescent="0.3">
      <c r="A4674">
        <v>6.8</v>
      </c>
    </row>
    <row r="4675" spans="1:1" x14ac:dyDescent="0.3">
      <c r="A4675">
        <v>6.2</v>
      </c>
    </row>
    <row r="4676" spans="1:1" x14ac:dyDescent="0.3">
      <c r="A4676">
        <v>7.5</v>
      </c>
    </row>
    <row r="4677" spans="1:1" x14ac:dyDescent="0.3">
      <c r="A4677">
        <v>7.7</v>
      </c>
    </row>
    <row r="4678" spans="1:1" x14ac:dyDescent="0.3">
      <c r="A4678">
        <v>6.9</v>
      </c>
    </row>
    <row r="4679" spans="1:1" x14ac:dyDescent="0.3">
      <c r="A4679">
        <v>7</v>
      </c>
    </row>
    <row r="4680" spans="1:1" x14ac:dyDescent="0.3">
      <c r="A4680">
        <v>7.5</v>
      </c>
    </row>
    <row r="4681" spans="1:1" x14ac:dyDescent="0.3">
      <c r="A4681">
        <v>6.3</v>
      </c>
    </row>
    <row r="4682" spans="1:1" x14ac:dyDescent="0.3">
      <c r="A4682">
        <v>5.5</v>
      </c>
    </row>
    <row r="4683" spans="1:1" x14ac:dyDescent="0.3">
      <c r="A4683">
        <v>4.8</v>
      </c>
    </row>
    <row r="4684" spans="1:1" x14ac:dyDescent="0.3">
      <c r="A4684">
        <v>8.1</v>
      </c>
    </row>
    <row r="4685" spans="1:1" x14ac:dyDescent="0.3">
      <c r="A4685">
        <v>6.6</v>
      </c>
    </row>
    <row r="4686" spans="1:1" x14ac:dyDescent="0.3">
      <c r="A4686">
        <v>5.2</v>
      </c>
    </row>
    <row r="4687" spans="1:1" x14ac:dyDescent="0.3">
      <c r="A4687">
        <v>5.6</v>
      </c>
    </row>
    <row r="4688" spans="1:1" x14ac:dyDescent="0.3">
      <c r="A4688">
        <v>3.1</v>
      </c>
    </row>
    <row r="4689" spans="1:1" x14ac:dyDescent="0.3">
      <c r="A4689">
        <v>8.1</v>
      </c>
    </row>
    <row r="4690" spans="1:1" x14ac:dyDescent="0.3">
      <c r="A4690">
        <v>8.3000000000000007</v>
      </c>
    </row>
    <row r="4691" spans="1:1" x14ac:dyDescent="0.3">
      <c r="A4691">
        <v>7.1</v>
      </c>
    </row>
    <row r="4692" spans="1:1" x14ac:dyDescent="0.3">
      <c r="A4692">
        <v>8.1</v>
      </c>
    </row>
    <row r="4693" spans="1:1" x14ac:dyDescent="0.3">
      <c r="A4693">
        <v>7.2</v>
      </c>
    </row>
    <row r="4694" spans="1:1" x14ac:dyDescent="0.3">
      <c r="A4694">
        <v>6.3</v>
      </c>
    </row>
    <row r="4695" spans="1:1" x14ac:dyDescent="0.3">
      <c r="A4695">
        <v>4</v>
      </c>
    </row>
    <row r="4696" spans="1:1" x14ac:dyDescent="0.3">
      <c r="A4696">
        <v>7.2</v>
      </c>
    </row>
    <row r="4697" spans="1:1" x14ac:dyDescent="0.3">
      <c r="A4697">
        <v>5.3</v>
      </c>
    </row>
    <row r="4698" spans="1:1" x14ac:dyDescent="0.3">
      <c r="A4698">
        <v>7.2</v>
      </c>
    </row>
    <row r="4699" spans="1:1" x14ac:dyDescent="0.3">
      <c r="A4699">
        <v>6.5</v>
      </c>
    </row>
    <row r="4700" spans="1:1" x14ac:dyDescent="0.3">
      <c r="A4700">
        <v>6.5</v>
      </c>
    </row>
    <row r="4701" spans="1:1" x14ac:dyDescent="0.3">
      <c r="A4701">
        <v>4.9000000000000004</v>
      </c>
    </row>
    <row r="4702" spans="1:1" x14ac:dyDescent="0.3">
      <c r="A4702">
        <v>5.2</v>
      </c>
    </row>
    <row r="4703" spans="1:1" x14ac:dyDescent="0.3">
      <c r="A4703">
        <v>7.4</v>
      </c>
    </row>
    <row r="4704" spans="1:1" x14ac:dyDescent="0.3">
      <c r="A4704">
        <v>7.4</v>
      </c>
    </row>
    <row r="4705" spans="1:1" x14ac:dyDescent="0.3">
      <c r="A4705">
        <v>5.4</v>
      </c>
    </row>
    <row r="4706" spans="1:1" x14ac:dyDescent="0.3">
      <c r="A4706">
        <v>3.9</v>
      </c>
    </row>
    <row r="4707" spans="1:1" x14ac:dyDescent="0.3">
      <c r="A4707">
        <v>5.3</v>
      </c>
    </row>
    <row r="4708" spans="1:1" x14ac:dyDescent="0.3">
      <c r="A4708">
        <v>7.8</v>
      </c>
    </row>
    <row r="4709" spans="1:1" x14ac:dyDescent="0.3">
      <c r="A4709">
        <v>6.4</v>
      </c>
    </row>
    <row r="4710" spans="1:1" x14ac:dyDescent="0.3">
      <c r="A4710">
        <v>8.1</v>
      </c>
    </row>
    <row r="4711" spans="1:1" x14ac:dyDescent="0.3">
      <c r="A4711">
        <v>6.5</v>
      </c>
    </row>
    <row r="4712" spans="1:1" x14ac:dyDescent="0.3">
      <c r="A4712">
        <v>5.6</v>
      </c>
    </row>
    <row r="4713" spans="1:1" x14ac:dyDescent="0.3">
      <c r="A4713">
        <v>5.6</v>
      </c>
    </row>
    <row r="4714" spans="1:1" x14ac:dyDescent="0.3">
      <c r="A4714">
        <v>6.6</v>
      </c>
    </row>
    <row r="4715" spans="1:1" x14ac:dyDescent="0.3">
      <c r="A4715">
        <v>6.3</v>
      </c>
    </row>
    <row r="4716" spans="1:1" x14ac:dyDescent="0.3">
      <c r="A4716">
        <v>7.7</v>
      </c>
    </row>
    <row r="4717" spans="1:1" x14ac:dyDescent="0.3">
      <c r="A4717">
        <v>7</v>
      </c>
    </row>
    <row r="4718" spans="1:1" x14ac:dyDescent="0.3">
      <c r="A4718">
        <v>8</v>
      </c>
    </row>
    <row r="4719" spans="1:1" x14ac:dyDescent="0.3">
      <c r="A4719">
        <v>7.2</v>
      </c>
    </row>
    <row r="4720" spans="1:1" x14ac:dyDescent="0.3">
      <c r="A4720">
        <v>4.5</v>
      </c>
    </row>
    <row r="4721" spans="1:1" x14ac:dyDescent="0.3">
      <c r="A4721">
        <v>7.7</v>
      </c>
    </row>
    <row r="4722" spans="1:1" x14ac:dyDescent="0.3">
      <c r="A4722">
        <v>7.2</v>
      </c>
    </row>
    <row r="4723" spans="1:1" x14ac:dyDescent="0.3">
      <c r="A4723">
        <v>6.1</v>
      </c>
    </row>
    <row r="4724" spans="1:1" x14ac:dyDescent="0.3">
      <c r="A4724">
        <v>6.4</v>
      </c>
    </row>
    <row r="4725" spans="1:1" x14ac:dyDescent="0.3">
      <c r="A4725">
        <v>6.5</v>
      </c>
    </row>
    <row r="4726" spans="1:1" x14ac:dyDescent="0.3">
      <c r="A4726">
        <v>7</v>
      </c>
    </row>
    <row r="4727" spans="1:1" x14ac:dyDescent="0.3">
      <c r="A4727">
        <v>6.1</v>
      </c>
    </row>
    <row r="4728" spans="1:1" x14ac:dyDescent="0.3">
      <c r="A4728">
        <v>5.7</v>
      </c>
    </row>
    <row r="4729" spans="1:1" x14ac:dyDescent="0.3">
      <c r="A4729">
        <v>5.4</v>
      </c>
    </row>
    <row r="4730" spans="1:1" x14ac:dyDescent="0.3">
      <c r="A4730">
        <v>5.9</v>
      </c>
    </row>
    <row r="4731" spans="1:1" x14ac:dyDescent="0.3">
      <c r="A4731">
        <v>7.5</v>
      </c>
    </row>
    <row r="4732" spans="1:1" x14ac:dyDescent="0.3">
      <c r="A4732">
        <v>7.7</v>
      </c>
    </row>
    <row r="4733" spans="1:1" x14ac:dyDescent="0.3">
      <c r="A4733">
        <v>7.1</v>
      </c>
    </row>
    <row r="4734" spans="1:1" x14ac:dyDescent="0.3">
      <c r="A4734">
        <v>7.4</v>
      </c>
    </row>
    <row r="4735" spans="1:1" x14ac:dyDescent="0.3">
      <c r="A4735">
        <v>7.6</v>
      </c>
    </row>
    <row r="4736" spans="1:1" x14ac:dyDescent="0.3">
      <c r="A4736">
        <v>6.4</v>
      </c>
    </row>
    <row r="4737" spans="1:1" x14ac:dyDescent="0.3">
      <c r="A4737">
        <v>7.4</v>
      </c>
    </row>
    <row r="4738" spans="1:1" x14ac:dyDescent="0.3">
      <c r="A4738">
        <v>6.8</v>
      </c>
    </row>
    <row r="4739" spans="1:1" x14ac:dyDescent="0.3">
      <c r="A4739">
        <v>6.5</v>
      </c>
    </row>
    <row r="4740" spans="1:1" x14ac:dyDescent="0.3">
      <c r="A4740">
        <v>6</v>
      </c>
    </row>
    <row r="4741" spans="1:1" x14ac:dyDescent="0.3">
      <c r="A4741">
        <v>7.3</v>
      </c>
    </row>
    <row r="4742" spans="1:1" x14ac:dyDescent="0.3">
      <c r="A4742">
        <v>7.3</v>
      </c>
    </row>
    <row r="4743" spans="1:1" x14ac:dyDescent="0.3">
      <c r="A4743">
        <v>6.5</v>
      </c>
    </row>
    <row r="4744" spans="1:1" x14ac:dyDescent="0.3">
      <c r="A4744">
        <v>6</v>
      </c>
    </row>
    <row r="4745" spans="1:1" x14ac:dyDescent="0.3">
      <c r="A4745">
        <v>5.3</v>
      </c>
    </row>
    <row r="4746" spans="1:1" x14ac:dyDescent="0.3">
      <c r="A4746">
        <v>6.6</v>
      </c>
    </row>
    <row r="4747" spans="1:1" x14ac:dyDescent="0.3">
      <c r="A4747">
        <v>6.1</v>
      </c>
    </row>
    <row r="4748" spans="1:1" x14ac:dyDescent="0.3">
      <c r="A4748">
        <v>7.1</v>
      </c>
    </row>
    <row r="4749" spans="1:1" x14ac:dyDescent="0.3">
      <c r="A4749">
        <v>8.6999999999999993</v>
      </c>
    </row>
    <row r="4750" spans="1:1" x14ac:dyDescent="0.3">
      <c r="A4750">
        <v>8.4</v>
      </c>
    </row>
    <row r="4751" spans="1:1" x14ac:dyDescent="0.3">
      <c r="A4751">
        <v>5.8</v>
      </c>
    </row>
    <row r="4752" spans="1:1" x14ac:dyDescent="0.3">
      <c r="A4752">
        <v>6.2</v>
      </c>
    </row>
    <row r="4753" spans="1:1" x14ac:dyDescent="0.3">
      <c r="A4753">
        <v>5.8</v>
      </c>
    </row>
    <row r="4754" spans="1:1" x14ac:dyDescent="0.3">
      <c r="A4754">
        <v>6.7</v>
      </c>
    </row>
    <row r="4755" spans="1:1" x14ac:dyDescent="0.3">
      <c r="A4755">
        <v>5.7</v>
      </c>
    </row>
    <row r="4756" spans="1:1" x14ac:dyDescent="0.3">
      <c r="A4756">
        <v>6.1</v>
      </c>
    </row>
    <row r="4757" spans="1:1" x14ac:dyDescent="0.3">
      <c r="A4757">
        <v>6.4</v>
      </c>
    </row>
    <row r="4758" spans="1:1" x14ac:dyDescent="0.3">
      <c r="A4758">
        <v>5</v>
      </c>
    </row>
    <row r="4759" spans="1:1" x14ac:dyDescent="0.3">
      <c r="A4759">
        <v>6.5</v>
      </c>
    </row>
    <row r="4760" spans="1:1" x14ac:dyDescent="0.3">
      <c r="A4760">
        <v>4.5999999999999996</v>
      </c>
    </row>
    <row r="4761" spans="1:1" x14ac:dyDescent="0.3">
      <c r="A4761">
        <v>7.7</v>
      </c>
    </row>
    <row r="4762" spans="1:1" x14ac:dyDescent="0.3">
      <c r="A4762">
        <v>7.3</v>
      </c>
    </row>
    <row r="4763" spans="1:1" x14ac:dyDescent="0.3">
      <c r="A4763">
        <v>6.6</v>
      </c>
    </row>
    <row r="4764" spans="1:1" x14ac:dyDescent="0.3">
      <c r="A4764">
        <v>6.4</v>
      </c>
    </row>
    <row r="4765" spans="1:1" x14ac:dyDescent="0.3">
      <c r="A4765">
        <v>5.8</v>
      </c>
    </row>
    <row r="4766" spans="1:1" x14ac:dyDescent="0.3">
      <c r="A4766">
        <v>7.2</v>
      </c>
    </row>
    <row r="4767" spans="1:1" x14ac:dyDescent="0.3">
      <c r="A4767">
        <v>7.2</v>
      </c>
    </row>
    <row r="4768" spans="1:1" x14ac:dyDescent="0.3">
      <c r="A4768">
        <v>3.5</v>
      </c>
    </row>
    <row r="4769" spans="1:1" x14ac:dyDescent="0.3">
      <c r="A4769">
        <v>7.5</v>
      </c>
    </row>
    <row r="4770" spans="1:1" x14ac:dyDescent="0.3">
      <c r="A4770">
        <v>2.2000000000000002</v>
      </c>
    </row>
    <row r="4771" spans="1:1" x14ac:dyDescent="0.3">
      <c r="A4771">
        <v>3.3</v>
      </c>
    </row>
    <row r="4772" spans="1:1" x14ac:dyDescent="0.3">
      <c r="A4772">
        <v>6.6</v>
      </c>
    </row>
    <row r="4773" spans="1:1" x14ac:dyDescent="0.3">
      <c r="A4773">
        <v>6.9</v>
      </c>
    </row>
    <row r="4774" spans="1:1" x14ac:dyDescent="0.3">
      <c r="A4774">
        <v>4</v>
      </c>
    </row>
    <row r="4775" spans="1:1" x14ac:dyDescent="0.3">
      <c r="A4775">
        <v>7.4</v>
      </c>
    </row>
    <row r="4776" spans="1:1" x14ac:dyDescent="0.3">
      <c r="A4776">
        <v>8.3000000000000007</v>
      </c>
    </row>
    <row r="4777" spans="1:1" x14ac:dyDescent="0.3">
      <c r="A4777">
        <v>5.7</v>
      </c>
    </row>
    <row r="4778" spans="1:1" x14ac:dyDescent="0.3">
      <c r="A4778">
        <v>6.8</v>
      </c>
    </row>
    <row r="4779" spans="1:1" x14ac:dyDescent="0.3">
      <c r="A4779">
        <v>5.2</v>
      </c>
    </row>
    <row r="4780" spans="1:1" x14ac:dyDescent="0.3">
      <c r="A4780">
        <v>6.4</v>
      </c>
    </row>
    <row r="4781" spans="1:1" x14ac:dyDescent="0.3">
      <c r="A4781">
        <v>6.2</v>
      </c>
    </row>
    <row r="4782" spans="1:1" x14ac:dyDescent="0.3">
      <c r="A4782">
        <v>5.9</v>
      </c>
    </row>
    <row r="4783" spans="1:1" x14ac:dyDescent="0.3">
      <c r="A4783">
        <v>7.7</v>
      </c>
    </row>
    <row r="4784" spans="1:1" x14ac:dyDescent="0.3">
      <c r="A4784">
        <v>4.3</v>
      </c>
    </row>
    <row r="4785" spans="1:1" x14ac:dyDescent="0.3">
      <c r="A4785">
        <v>7.1</v>
      </c>
    </row>
    <row r="4786" spans="1:1" x14ac:dyDescent="0.3">
      <c r="A4786">
        <v>6.2</v>
      </c>
    </row>
    <row r="4787" spans="1:1" x14ac:dyDescent="0.3">
      <c r="A4787">
        <v>6.8</v>
      </c>
    </row>
    <row r="4788" spans="1:1" x14ac:dyDescent="0.3">
      <c r="A4788">
        <v>7.7</v>
      </c>
    </row>
    <row r="4789" spans="1:1" x14ac:dyDescent="0.3">
      <c r="A4789">
        <v>8.1999999999999993</v>
      </c>
    </row>
    <row r="4790" spans="1:1" x14ac:dyDescent="0.3">
      <c r="A4790">
        <v>7.5</v>
      </c>
    </row>
    <row r="4791" spans="1:1" x14ac:dyDescent="0.3">
      <c r="A4791">
        <v>7.6</v>
      </c>
    </row>
    <row r="4792" spans="1:1" x14ac:dyDescent="0.3">
      <c r="A4792">
        <v>4.0999999999999996</v>
      </c>
    </row>
    <row r="4793" spans="1:1" x14ac:dyDescent="0.3">
      <c r="A4793">
        <v>6.9</v>
      </c>
    </row>
    <row r="4794" spans="1:1" x14ac:dyDescent="0.3">
      <c r="A4794">
        <v>7.1</v>
      </c>
    </row>
    <row r="4795" spans="1:1" x14ac:dyDescent="0.3">
      <c r="A4795">
        <v>6.3</v>
      </c>
    </row>
    <row r="4796" spans="1:1" x14ac:dyDescent="0.3">
      <c r="A4796">
        <v>7.7</v>
      </c>
    </row>
    <row r="4797" spans="1:1" x14ac:dyDescent="0.3">
      <c r="A4797">
        <v>8.3000000000000007</v>
      </c>
    </row>
    <row r="4798" spans="1:1" x14ac:dyDescent="0.3">
      <c r="A4798">
        <v>7.1</v>
      </c>
    </row>
    <row r="4799" spans="1:1" x14ac:dyDescent="0.3">
      <c r="A4799">
        <v>4.7</v>
      </c>
    </row>
    <row r="4800" spans="1:1" x14ac:dyDescent="0.3">
      <c r="A4800">
        <v>7.7</v>
      </c>
    </row>
    <row r="4801" spans="1:1" x14ac:dyDescent="0.3">
      <c r="A4801">
        <v>7.2</v>
      </c>
    </row>
    <row r="4802" spans="1:1" x14ac:dyDescent="0.3">
      <c r="A4802">
        <v>5.0999999999999996</v>
      </c>
    </row>
    <row r="4803" spans="1:1" x14ac:dyDescent="0.3">
      <c r="A4803">
        <v>5.4</v>
      </c>
    </row>
    <row r="4804" spans="1:1" x14ac:dyDescent="0.3">
      <c r="A4804">
        <v>6.9</v>
      </c>
    </row>
    <row r="4805" spans="1:1" x14ac:dyDescent="0.3">
      <c r="A4805">
        <v>8.1999999999999993</v>
      </c>
    </row>
    <row r="4806" spans="1:1" x14ac:dyDescent="0.3">
      <c r="A4806">
        <v>6.1</v>
      </c>
    </row>
    <row r="4807" spans="1:1" x14ac:dyDescent="0.3">
      <c r="A4807">
        <v>6.1</v>
      </c>
    </row>
    <row r="4808" spans="1:1" x14ac:dyDescent="0.3">
      <c r="A4808">
        <v>6.9</v>
      </c>
    </row>
    <row r="4809" spans="1:1" x14ac:dyDescent="0.3">
      <c r="A4809">
        <v>5.8</v>
      </c>
    </row>
    <row r="4810" spans="1:1" x14ac:dyDescent="0.3">
      <c r="A4810">
        <v>6</v>
      </c>
    </row>
    <row r="4811" spans="1:1" x14ac:dyDescent="0.3">
      <c r="A4811">
        <v>8.1999999999999993</v>
      </c>
    </row>
    <row r="4812" spans="1:1" x14ac:dyDescent="0.3">
      <c r="A4812">
        <v>8</v>
      </c>
    </row>
    <row r="4813" spans="1:1" x14ac:dyDescent="0.3">
      <c r="A4813">
        <v>7</v>
      </c>
    </row>
    <row r="4814" spans="1:1" x14ac:dyDescent="0.3">
      <c r="A4814">
        <v>6.3</v>
      </c>
    </row>
    <row r="4815" spans="1:1" x14ac:dyDescent="0.3">
      <c r="A4815">
        <v>7.6</v>
      </c>
    </row>
    <row r="4816" spans="1:1" x14ac:dyDescent="0.3">
      <c r="A4816">
        <v>6.1</v>
      </c>
    </row>
    <row r="4817" spans="1:1" x14ac:dyDescent="0.3">
      <c r="A4817">
        <v>7.2</v>
      </c>
    </row>
    <row r="4818" spans="1:1" x14ac:dyDescent="0.3">
      <c r="A4818">
        <v>7.8</v>
      </c>
    </row>
    <row r="4819" spans="1:1" x14ac:dyDescent="0.3">
      <c r="A4819">
        <v>4.7</v>
      </c>
    </row>
    <row r="4820" spans="1:1" x14ac:dyDescent="0.3">
      <c r="A4820">
        <v>7.5</v>
      </c>
    </row>
    <row r="4821" spans="1:1" x14ac:dyDescent="0.3">
      <c r="A4821">
        <v>6.7</v>
      </c>
    </row>
    <row r="4822" spans="1:1" x14ac:dyDescent="0.3">
      <c r="A4822">
        <v>3.4</v>
      </c>
    </row>
    <row r="4823" spans="1:1" x14ac:dyDescent="0.3">
      <c r="A4823">
        <v>7.9</v>
      </c>
    </row>
    <row r="4824" spans="1:1" x14ac:dyDescent="0.3">
      <c r="A4824">
        <v>8.9</v>
      </c>
    </row>
    <row r="4825" spans="1:1" x14ac:dyDescent="0.3">
      <c r="A4825">
        <v>6.9</v>
      </c>
    </row>
    <row r="4826" spans="1:1" x14ac:dyDescent="0.3">
      <c r="A4826">
        <v>8.1999999999999993</v>
      </c>
    </row>
    <row r="4827" spans="1:1" x14ac:dyDescent="0.3">
      <c r="A4827">
        <v>7.3</v>
      </c>
    </row>
    <row r="4828" spans="1:1" x14ac:dyDescent="0.3">
      <c r="A4828">
        <v>8</v>
      </c>
    </row>
    <row r="4829" spans="1:1" x14ac:dyDescent="0.3">
      <c r="A4829">
        <v>6.7</v>
      </c>
    </row>
    <row r="4830" spans="1:1" x14ac:dyDescent="0.3">
      <c r="A4830">
        <v>6.6</v>
      </c>
    </row>
    <row r="4831" spans="1:1" x14ac:dyDescent="0.3">
      <c r="A4831">
        <v>6.9</v>
      </c>
    </row>
    <row r="4832" spans="1:1" x14ac:dyDescent="0.3">
      <c r="A4832">
        <v>7.1</v>
      </c>
    </row>
    <row r="4833" spans="1:1" x14ac:dyDescent="0.3">
      <c r="A4833">
        <v>5.6</v>
      </c>
    </row>
    <row r="4834" spans="1:1" x14ac:dyDescent="0.3">
      <c r="A4834">
        <v>6.7</v>
      </c>
    </row>
    <row r="4835" spans="1:1" x14ac:dyDescent="0.3">
      <c r="A4835">
        <v>7.1</v>
      </c>
    </row>
    <row r="4836" spans="1:1" x14ac:dyDescent="0.3">
      <c r="A4836">
        <v>5.2</v>
      </c>
    </row>
    <row r="4837" spans="1:1" x14ac:dyDescent="0.3">
      <c r="A4837">
        <v>7.7</v>
      </c>
    </row>
    <row r="4838" spans="1:1" x14ac:dyDescent="0.3">
      <c r="A4838">
        <v>7.5</v>
      </c>
    </row>
    <row r="4839" spans="1:1" x14ac:dyDescent="0.3">
      <c r="A4839">
        <v>7.6</v>
      </c>
    </row>
    <row r="4840" spans="1:1" x14ac:dyDescent="0.3">
      <c r="A4840">
        <v>8.1</v>
      </c>
    </row>
    <row r="4841" spans="1:1" x14ac:dyDescent="0.3">
      <c r="A4841">
        <v>5.5</v>
      </c>
    </row>
    <row r="4842" spans="1:1" x14ac:dyDescent="0.3">
      <c r="A4842">
        <v>6.6</v>
      </c>
    </row>
    <row r="4843" spans="1:1" x14ac:dyDescent="0.3">
      <c r="A4843">
        <v>3.2</v>
      </c>
    </row>
    <row r="4844" spans="1:1" x14ac:dyDescent="0.3">
      <c r="A4844">
        <v>7.4</v>
      </c>
    </row>
    <row r="4845" spans="1:1" x14ac:dyDescent="0.3">
      <c r="A4845">
        <v>6.6</v>
      </c>
    </row>
    <row r="4846" spans="1:1" x14ac:dyDescent="0.3">
      <c r="A4846">
        <v>6.2</v>
      </c>
    </row>
    <row r="4847" spans="1:1" x14ac:dyDescent="0.3">
      <c r="A4847">
        <v>4.8</v>
      </c>
    </row>
    <row r="4848" spans="1:1" x14ac:dyDescent="0.3">
      <c r="A4848">
        <v>4.5</v>
      </c>
    </row>
    <row r="4849" spans="1:1" x14ac:dyDescent="0.3">
      <c r="A4849">
        <v>7.2</v>
      </c>
    </row>
    <row r="4850" spans="1:1" x14ac:dyDescent="0.3">
      <c r="A4850">
        <v>4.3</v>
      </c>
    </row>
    <row r="4851" spans="1:1" x14ac:dyDescent="0.3">
      <c r="A4851">
        <v>4.5</v>
      </c>
    </row>
    <row r="4852" spans="1:1" x14ac:dyDescent="0.3">
      <c r="A4852">
        <v>6.4</v>
      </c>
    </row>
    <row r="4853" spans="1:1" x14ac:dyDescent="0.3">
      <c r="A4853">
        <v>6.4</v>
      </c>
    </row>
    <row r="4854" spans="1:1" x14ac:dyDescent="0.3">
      <c r="A4854">
        <v>7.3</v>
      </c>
    </row>
    <row r="4855" spans="1:1" x14ac:dyDescent="0.3">
      <c r="A4855">
        <v>6.9</v>
      </c>
    </row>
    <row r="4856" spans="1:1" x14ac:dyDescent="0.3">
      <c r="A4856">
        <v>4.3</v>
      </c>
    </row>
    <row r="4857" spans="1:1" x14ac:dyDescent="0.3">
      <c r="A4857">
        <v>7.2</v>
      </c>
    </row>
    <row r="4858" spans="1:1" x14ac:dyDescent="0.3">
      <c r="A4858">
        <v>6.5</v>
      </c>
    </row>
    <row r="4859" spans="1:1" x14ac:dyDescent="0.3">
      <c r="A4859">
        <v>6.6</v>
      </c>
    </row>
    <row r="4860" spans="1:1" x14ac:dyDescent="0.3">
      <c r="A4860">
        <v>6.7</v>
      </c>
    </row>
    <row r="4861" spans="1:1" x14ac:dyDescent="0.3">
      <c r="A4861">
        <v>4.3</v>
      </c>
    </row>
    <row r="4862" spans="1:1" x14ac:dyDescent="0.3">
      <c r="A4862">
        <v>7.3</v>
      </c>
    </row>
    <row r="4863" spans="1:1" x14ac:dyDescent="0.3">
      <c r="A4863">
        <v>6.4</v>
      </c>
    </row>
    <row r="4864" spans="1:1" x14ac:dyDescent="0.3">
      <c r="A4864">
        <v>7</v>
      </c>
    </row>
    <row r="4865" spans="1:1" x14ac:dyDescent="0.3">
      <c r="A4865">
        <v>5.5</v>
      </c>
    </row>
    <row r="4866" spans="1:1" x14ac:dyDescent="0.3">
      <c r="A4866">
        <v>6.7</v>
      </c>
    </row>
    <row r="4867" spans="1:1" x14ac:dyDescent="0.3">
      <c r="A4867">
        <v>4.3</v>
      </c>
    </row>
    <row r="4868" spans="1:1" x14ac:dyDescent="0.3">
      <c r="A4868">
        <v>6.1</v>
      </c>
    </row>
    <row r="4869" spans="1:1" x14ac:dyDescent="0.3">
      <c r="A4869">
        <v>6.8</v>
      </c>
    </row>
    <row r="4870" spans="1:1" x14ac:dyDescent="0.3">
      <c r="A4870">
        <v>3.9</v>
      </c>
    </row>
    <row r="4871" spans="1:1" x14ac:dyDescent="0.3">
      <c r="A4871">
        <v>8.5</v>
      </c>
    </row>
    <row r="4872" spans="1:1" x14ac:dyDescent="0.3">
      <c r="A4872">
        <v>6.9</v>
      </c>
    </row>
    <row r="4873" spans="1:1" x14ac:dyDescent="0.3">
      <c r="A4873">
        <v>7.3</v>
      </c>
    </row>
    <row r="4874" spans="1:1" x14ac:dyDescent="0.3">
      <c r="A4874">
        <v>6.9</v>
      </c>
    </row>
    <row r="4875" spans="1:1" x14ac:dyDescent="0.3">
      <c r="A4875">
        <v>6.3</v>
      </c>
    </row>
    <row r="4876" spans="1:1" x14ac:dyDescent="0.3">
      <c r="A4876">
        <v>2.5</v>
      </c>
    </row>
    <row r="4877" spans="1:1" x14ac:dyDescent="0.3">
      <c r="A4877">
        <v>5.7</v>
      </c>
    </row>
    <row r="4878" spans="1:1" x14ac:dyDescent="0.3">
      <c r="A4878">
        <v>7</v>
      </c>
    </row>
    <row r="4879" spans="1:1" x14ac:dyDescent="0.3">
      <c r="A4879">
        <v>6.2</v>
      </c>
    </row>
    <row r="4880" spans="1:1" x14ac:dyDescent="0.3">
      <c r="A4880">
        <v>6.9</v>
      </c>
    </row>
    <row r="4881" spans="1:1" x14ac:dyDescent="0.3">
      <c r="A4881">
        <v>4.5</v>
      </c>
    </row>
    <row r="4882" spans="1:1" x14ac:dyDescent="0.3">
      <c r="A4882">
        <v>7.8</v>
      </c>
    </row>
    <row r="4883" spans="1:1" x14ac:dyDescent="0.3">
      <c r="A4883">
        <v>4.4000000000000004</v>
      </c>
    </row>
    <row r="4884" spans="1:1" x14ac:dyDescent="0.3">
      <c r="A4884">
        <v>7.4</v>
      </c>
    </row>
    <row r="4885" spans="1:1" x14ac:dyDescent="0.3">
      <c r="A4885">
        <v>6.6</v>
      </c>
    </row>
    <row r="4886" spans="1:1" x14ac:dyDescent="0.3">
      <c r="A4886">
        <v>8</v>
      </c>
    </row>
    <row r="4887" spans="1:1" x14ac:dyDescent="0.3">
      <c r="A4887">
        <v>8.3000000000000007</v>
      </c>
    </row>
    <row r="4888" spans="1:1" x14ac:dyDescent="0.3">
      <c r="A4888">
        <v>6.5</v>
      </c>
    </row>
    <row r="4889" spans="1:1" x14ac:dyDescent="0.3">
      <c r="A4889">
        <v>7.1</v>
      </c>
    </row>
    <row r="4890" spans="1:1" x14ac:dyDescent="0.3">
      <c r="A4890">
        <v>7.1</v>
      </c>
    </row>
    <row r="4891" spans="1:1" x14ac:dyDescent="0.3">
      <c r="A4891">
        <v>4</v>
      </c>
    </row>
    <row r="4892" spans="1:1" x14ac:dyDescent="0.3">
      <c r="A4892">
        <v>7.5</v>
      </c>
    </row>
    <row r="4893" spans="1:1" x14ac:dyDescent="0.3">
      <c r="A4893">
        <v>7</v>
      </c>
    </row>
    <row r="4894" spans="1:1" x14ac:dyDescent="0.3">
      <c r="A4894">
        <v>4</v>
      </c>
    </row>
    <row r="4895" spans="1:1" x14ac:dyDescent="0.3">
      <c r="A4895">
        <v>6.7</v>
      </c>
    </row>
    <row r="4896" spans="1:1" x14ac:dyDescent="0.3">
      <c r="A4896">
        <v>7.2</v>
      </c>
    </row>
    <row r="4897" spans="1:1" x14ac:dyDescent="0.3">
      <c r="A4897">
        <v>7</v>
      </c>
    </row>
    <row r="4898" spans="1:1" x14ac:dyDescent="0.3">
      <c r="A4898">
        <v>7.4</v>
      </c>
    </row>
    <row r="4899" spans="1:1" x14ac:dyDescent="0.3">
      <c r="A4899">
        <v>8</v>
      </c>
    </row>
    <row r="4900" spans="1:1" x14ac:dyDescent="0.3">
      <c r="A4900">
        <v>6.5</v>
      </c>
    </row>
    <row r="4901" spans="1:1" x14ac:dyDescent="0.3">
      <c r="A4901">
        <v>7.2</v>
      </c>
    </row>
    <row r="4902" spans="1:1" x14ac:dyDescent="0.3">
      <c r="A4902">
        <v>6.4</v>
      </c>
    </row>
    <row r="4903" spans="1:1" x14ac:dyDescent="0.3">
      <c r="A4903">
        <v>6.5</v>
      </c>
    </row>
    <row r="4904" spans="1:1" x14ac:dyDescent="0.3">
      <c r="A4904">
        <v>6.8</v>
      </c>
    </row>
    <row r="4905" spans="1:1" x14ac:dyDescent="0.3">
      <c r="A4905">
        <v>6.9</v>
      </c>
    </row>
    <row r="4906" spans="1:1" x14ac:dyDescent="0.3">
      <c r="A4906">
        <v>7.5</v>
      </c>
    </row>
    <row r="4907" spans="1:1" x14ac:dyDescent="0.3">
      <c r="A4907">
        <v>7.1</v>
      </c>
    </row>
    <row r="4908" spans="1:1" x14ac:dyDescent="0.3">
      <c r="A4908">
        <v>5.0999999999999996</v>
      </c>
    </row>
    <row r="4909" spans="1:1" x14ac:dyDescent="0.3">
      <c r="A4909">
        <v>6.2</v>
      </c>
    </row>
    <row r="4910" spans="1:1" x14ac:dyDescent="0.3">
      <c r="A4910">
        <v>3.9</v>
      </c>
    </row>
    <row r="4911" spans="1:1" x14ac:dyDescent="0.3">
      <c r="A4911">
        <v>6</v>
      </c>
    </row>
    <row r="4912" spans="1:1" x14ac:dyDescent="0.3">
      <c r="A4912">
        <v>6.8</v>
      </c>
    </row>
    <row r="4913" spans="1:1" x14ac:dyDescent="0.3">
      <c r="A4913">
        <v>7.4</v>
      </c>
    </row>
    <row r="4914" spans="1:1" x14ac:dyDescent="0.3">
      <c r="A4914">
        <v>8.1</v>
      </c>
    </row>
    <row r="4915" spans="1:1" x14ac:dyDescent="0.3">
      <c r="A4915">
        <v>6.5</v>
      </c>
    </row>
    <row r="4916" spans="1:1" x14ac:dyDescent="0.3">
      <c r="A4916">
        <v>8</v>
      </c>
    </row>
    <row r="4917" spans="1:1" x14ac:dyDescent="0.3">
      <c r="A4917">
        <v>7.7</v>
      </c>
    </row>
    <row r="4918" spans="1:1" x14ac:dyDescent="0.3">
      <c r="A4918">
        <v>7.2</v>
      </c>
    </row>
    <row r="4919" spans="1:1" x14ac:dyDescent="0.3">
      <c r="A4919">
        <v>5.4</v>
      </c>
    </row>
    <row r="4920" spans="1:1" x14ac:dyDescent="0.3">
      <c r="A4920">
        <v>6.7</v>
      </c>
    </row>
    <row r="4921" spans="1:1" x14ac:dyDescent="0.3">
      <c r="A4921">
        <v>6.3</v>
      </c>
    </row>
    <row r="4922" spans="1:1" x14ac:dyDescent="0.3">
      <c r="A4922">
        <v>8.1</v>
      </c>
    </row>
    <row r="4923" spans="1:1" x14ac:dyDescent="0.3">
      <c r="A4923">
        <v>8.5</v>
      </c>
    </row>
    <row r="4924" spans="1:1" x14ac:dyDescent="0.3">
      <c r="A4924">
        <v>7.7</v>
      </c>
    </row>
    <row r="4925" spans="1:1" x14ac:dyDescent="0.3">
      <c r="A4925">
        <v>6.5</v>
      </c>
    </row>
    <row r="4926" spans="1:1" x14ac:dyDescent="0.3">
      <c r="A4926">
        <v>8.6999999999999993</v>
      </c>
    </row>
    <row r="4927" spans="1:1" x14ac:dyDescent="0.3">
      <c r="A4927">
        <v>6.5</v>
      </c>
    </row>
    <row r="4928" spans="1:1" x14ac:dyDescent="0.3">
      <c r="A4928">
        <v>7</v>
      </c>
    </row>
    <row r="4929" spans="1:1" x14ac:dyDescent="0.3">
      <c r="A4929">
        <v>5.8</v>
      </c>
    </row>
    <row r="4930" spans="1:1" x14ac:dyDescent="0.3">
      <c r="A4930">
        <v>5.5</v>
      </c>
    </row>
    <row r="4931" spans="1:1" x14ac:dyDescent="0.3">
      <c r="A4931">
        <v>7</v>
      </c>
    </row>
    <row r="4932" spans="1:1" x14ac:dyDescent="0.3">
      <c r="A4932">
        <v>6.3</v>
      </c>
    </row>
    <row r="4933" spans="1:1" x14ac:dyDescent="0.3">
      <c r="A4933">
        <v>7.9</v>
      </c>
    </row>
    <row r="4934" spans="1:1" x14ac:dyDescent="0.3">
      <c r="A4934">
        <v>7.3</v>
      </c>
    </row>
    <row r="4935" spans="1:1" x14ac:dyDescent="0.3">
      <c r="A4935">
        <v>7.4</v>
      </c>
    </row>
    <row r="4936" spans="1:1" x14ac:dyDescent="0.3">
      <c r="A4936">
        <v>5.4</v>
      </c>
    </row>
    <row r="4937" spans="1:1" x14ac:dyDescent="0.3">
      <c r="A4937">
        <v>7.1</v>
      </c>
    </row>
    <row r="4938" spans="1:1" x14ac:dyDescent="0.3">
      <c r="A4938">
        <v>7.5</v>
      </c>
    </row>
    <row r="4939" spans="1:1" x14ac:dyDescent="0.3">
      <c r="A4939">
        <v>8.4</v>
      </c>
    </row>
    <row r="4940" spans="1:1" x14ac:dyDescent="0.3">
      <c r="A4940">
        <v>7</v>
      </c>
    </row>
    <row r="4941" spans="1:1" x14ac:dyDescent="0.3">
      <c r="A4941">
        <v>5.3</v>
      </c>
    </row>
    <row r="4942" spans="1:1" x14ac:dyDescent="0.3">
      <c r="A4942">
        <v>7.1</v>
      </c>
    </row>
    <row r="4943" spans="1:1" x14ac:dyDescent="0.3">
      <c r="A4943">
        <v>7.5</v>
      </c>
    </row>
    <row r="4944" spans="1:1" x14ac:dyDescent="0.3">
      <c r="A4944">
        <v>6.1</v>
      </c>
    </row>
    <row r="4945" spans="1:1" x14ac:dyDescent="0.3">
      <c r="A4945">
        <v>7.2</v>
      </c>
    </row>
    <row r="4946" spans="1:1" x14ac:dyDescent="0.3">
      <c r="A4946">
        <v>6.7</v>
      </c>
    </row>
    <row r="4947" spans="1:1" x14ac:dyDescent="0.3">
      <c r="A4947">
        <v>8.1999999999999993</v>
      </c>
    </row>
    <row r="4948" spans="1:1" x14ac:dyDescent="0.3">
      <c r="A4948">
        <v>6.6</v>
      </c>
    </row>
    <row r="4949" spans="1:1" x14ac:dyDescent="0.3">
      <c r="A4949">
        <v>6.7</v>
      </c>
    </row>
    <row r="4950" spans="1:1" x14ac:dyDescent="0.3">
      <c r="A4950">
        <v>5.0999999999999996</v>
      </c>
    </row>
    <row r="4951" spans="1:1" x14ac:dyDescent="0.3">
      <c r="A4951">
        <v>7</v>
      </c>
    </row>
    <row r="4952" spans="1:1" x14ac:dyDescent="0.3">
      <c r="A4952">
        <v>7</v>
      </c>
    </row>
    <row r="4953" spans="1:1" x14ac:dyDescent="0.3">
      <c r="A4953">
        <v>8</v>
      </c>
    </row>
    <row r="4954" spans="1:1" x14ac:dyDescent="0.3">
      <c r="A4954">
        <v>7.4</v>
      </c>
    </row>
    <row r="4955" spans="1:1" x14ac:dyDescent="0.3">
      <c r="A4955">
        <v>5.4</v>
      </c>
    </row>
    <row r="4956" spans="1:1" x14ac:dyDescent="0.3">
      <c r="A4956">
        <v>5.7</v>
      </c>
    </row>
    <row r="4957" spans="1:1" x14ac:dyDescent="0.3">
      <c r="A4957">
        <v>6.7</v>
      </c>
    </row>
    <row r="4958" spans="1:1" x14ac:dyDescent="0.3">
      <c r="A4958">
        <v>4.2</v>
      </c>
    </row>
    <row r="4959" spans="1:1" x14ac:dyDescent="0.3">
      <c r="A4959">
        <v>7.4</v>
      </c>
    </row>
    <row r="4960" spans="1:1" x14ac:dyDescent="0.3">
      <c r="A4960">
        <v>4.8</v>
      </c>
    </row>
    <row r="4961" spans="1:1" x14ac:dyDescent="0.3">
      <c r="A4961">
        <v>7</v>
      </c>
    </row>
    <row r="4962" spans="1:1" x14ac:dyDescent="0.3">
      <c r="A4962">
        <v>7.3</v>
      </c>
    </row>
    <row r="4963" spans="1:1" x14ac:dyDescent="0.3">
      <c r="A4963">
        <v>5.8</v>
      </c>
    </row>
    <row r="4964" spans="1:1" x14ac:dyDescent="0.3">
      <c r="A4964">
        <v>7</v>
      </c>
    </row>
    <row r="4965" spans="1:1" x14ac:dyDescent="0.3">
      <c r="A4965">
        <v>3.2</v>
      </c>
    </row>
    <row r="4966" spans="1:1" x14ac:dyDescent="0.3">
      <c r="A4966">
        <v>6.8</v>
      </c>
    </row>
    <row r="4967" spans="1:1" x14ac:dyDescent="0.3">
      <c r="A4967">
        <v>7.7</v>
      </c>
    </row>
    <row r="4968" spans="1:1" x14ac:dyDescent="0.3">
      <c r="A4968">
        <v>5.6</v>
      </c>
    </row>
    <row r="4969" spans="1:1" x14ac:dyDescent="0.3">
      <c r="A4969">
        <v>7.1</v>
      </c>
    </row>
    <row r="4970" spans="1:1" x14ac:dyDescent="0.3">
      <c r="A4970">
        <v>3.6</v>
      </c>
    </row>
    <row r="4971" spans="1:1" x14ac:dyDescent="0.3">
      <c r="A4971">
        <v>6.8</v>
      </c>
    </row>
    <row r="4972" spans="1:1" x14ac:dyDescent="0.3">
      <c r="A4972">
        <v>7.6</v>
      </c>
    </row>
    <row r="4973" spans="1:1" x14ac:dyDescent="0.3">
      <c r="A4973">
        <v>6.6</v>
      </c>
    </row>
    <row r="4974" spans="1:1" x14ac:dyDescent="0.3">
      <c r="A4974">
        <v>8.3000000000000007</v>
      </c>
    </row>
    <row r="4975" spans="1:1" x14ac:dyDescent="0.3">
      <c r="A4975">
        <v>7.5</v>
      </c>
    </row>
    <row r="4976" spans="1:1" x14ac:dyDescent="0.3">
      <c r="A4976">
        <v>5.4</v>
      </c>
    </row>
    <row r="4977" spans="1:1" x14ac:dyDescent="0.3">
      <c r="A4977">
        <v>5.3</v>
      </c>
    </row>
    <row r="4978" spans="1:1" x14ac:dyDescent="0.3">
      <c r="A4978">
        <v>4.5</v>
      </c>
    </row>
    <row r="4979" spans="1:1" x14ac:dyDescent="0.3">
      <c r="A4979">
        <v>7.3</v>
      </c>
    </row>
    <row r="4980" spans="1:1" x14ac:dyDescent="0.3">
      <c r="A4980">
        <v>5.6</v>
      </c>
    </row>
    <row r="4981" spans="1:1" x14ac:dyDescent="0.3">
      <c r="A4981">
        <v>5.6</v>
      </c>
    </row>
    <row r="4982" spans="1:1" x14ac:dyDescent="0.3">
      <c r="A4982">
        <v>4.0999999999999996</v>
      </c>
    </row>
    <row r="4983" spans="1:1" x14ac:dyDescent="0.3">
      <c r="A4983">
        <v>6.8</v>
      </c>
    </row>
    <row r="4984" spans="1:1" x14ac:dyDescent="0.3">
      <c r="A4984">
        <v>6.3</v>
      </c>
    </row>
    <row r="4985" spans="1:1" x14ac:dyDescent="0.3">
      <c r="A4985">
        <v>5.8</v>
      </c>
    </row>
    <row r="4986" spans="1:1" x14ac:dyDescent="0.3">
      <c r="A4986">
        <v>6.6</v>
      </c>
    </row>
    <row r="4987" spans="1:1" x14ac:dyDescent="0.3">
      <c r="A4987">
        <v>6.7</v>
      </c>
    </row>
    <row r="4988" spans="1:1" x14ac:dyDescent="0.3">
      <c r="A4988">
        <v>6.4</v>
      </c>
    </row>
    <row r="4989" spans="1:1" x14ac:dyDescent="0.3">
      <c r="A4989">
        <v>6.3</v>
      </c>
    </row>
    <row r="4990" spans="1:1" x14ac:dyDescent="0.3">
      <c r="A4990">
        <v>3.4</v>
      </c>
    </row>
    <row r="4991" spans="1:1" x14ac:dyDescent="0.3">
      <c r="A4991">
        <v>4.7</v>
      </c>
    </row>
    <row r="4992" spans="1:1" x14ac:dyDescent="0.3">
      <c r="A4992">
        <v>6</v>
      </c>
    </row>
    <row r="4993" spans="1:1" x14ac:dyDescent="0.3">
      <c r="A4993">
        <v>7.3</v>
      </c>
    </row>
    <row r="4994" spans="1:1" x14ac:dyDescent="0.3">
      <c r="A4994">
        <v>7.9</v>
      </c>
    </row>
    <row r="4995" spans="1:1" x14ac:dyDescent="0.3">
      <c r="A4995">
        <v>6.1</v>
      </c>
    </row>
    <row r="4996" spans="1:1" x14ac:dyDescent="0.3">
      <c r="A4996">
        <v>7.4</v>
      </c>
    </row>
    <row r="4997" spans="1:1" x14ac:dyDescent="0.3">
      <c r="A4997">
        <v>6.6</v>
      </c>
    </row>
    <row r="4998" spans="1:1" x14ac:dyDescent="0.3">
      <c r="A4998">
        <v>5.5</v>
      </c>
    </row>
    <row r="4999" spans="1:1" x14ac:dyDescent="0.3">
      <c r="A4999">
        <v>7.5</v>
      </c>
    </row>
    <row r="5000" spans="1:1" x14ac:dyDescent="0.3">
      <c r="A5000">
        <v>7.6</v>
      </c>
    </row>
    <row r="5001" spans="1:1" x14ac:dyDescent="0.3">
      <c r="A5001">
        <v>5</v>
      </c>
    </row>
    <row r="5002" spans="1:1" x14ac:dyDescent="0.3">
      <c r="A5002">
        <v>3.2</v>
      </c>
    </row>
    <row r="5003" spans="1:1" x14ac:dyDescent="0.3">
      <c r="A5003">
        <v>8.1999999999999993</v>
      </c>
    </row>
    <row r="5004" spans="1:1" x14ac:dyDescent="0.3">
      <c r="A5004">
        <v>3.7</v>
      </c>
    </row>
    <row r="5005" spans="1:1" x14ac:dyDescent="0.3">
      <c r="A5005">
        <v>6.3</v>
      </c>
    </row>
    <row r="5006" spans="1:1" x14ac:dyDescent="0.3">
      <c r="A5006">
        <v>4.0999999999999996</v>
      </c>
    </row>
    <row r="5007" spans="1:1" x14ac:dyDescent="0.3">
      <c r="A5007">
        <v>6.9</v>
      </c>
    </row>
    <row r="5008" spans="1:1" x14ac:dyDescent="0.3">
      <c r="A5008">
        <v>5.4</v>
      </c>
    </row>
    <row r="5009" spans="1:1" x14ac:dyDescent="0.3">
      <c r="A5009">
        <v>6.5</v>
      </c>
    </row>
    <row r="5010" spans="1:1" x14ac:dyDescent="0.3">
      <c r="A5010">
        <v>7.8</v>
      </c>
    </row>
    <row r="5011" spans="1:1" x14ac:dyDescent="0.3">
      <c r="A5011">
        <v>6.7</v>
      </c>
    </row>
    <row r="5012" spans="1:1" x14ac:dyDescent="0.3">
      <c r="A5012">
        <v>6.4</v>
      </c>
    </row>
    <row r="5013" spans="1:1" x14ac:dyDescent="0.3">
      <c r="A5013">
        <v>7.3</v>
      </c>
    </row>
    <row r="5014" spans="1:1" x14ac:dyDescent="0.3">
      <c r="A5014">
        <v>5.7</v>
      </c>
    </row>
    <row r="5015" spans="1:1" x14ac:dyDescent="0.3">
      <c r="A5015">
        <v>7</v>
      </c>
    </row>
    <row r="5016" spans="1:1" x14ac:dyDescent="0.3">
      <c r="A5016">
        <v>6.3</v>
      </c>
    </row>
    <row r="5017" spans="1:1" x14ac:dyDescent="0.3">
      <c r="A5017">
        <v>7.1</v>
      </c>
    </row>
    <row r="5018" spans="1:1" x14ac:dyDescent="0.3">
      <c r="A5018">
        <v>4.8</v>
      </c>
    </row>
    <row r="5019" spans="1:1" x14ac:dyDescent="0.3">
      <c r="A5019">
        <v>3.3</v>
      </c>
    </row>
    <row r="5020" spans="1:1" x14ac:dyDescent="0.3">
      <c r="A5020">
        <v>6.9</v>
      </c>
    </row>
    <row r="5021" spans="1:1" x14ac:dyDescent="0.3">
      <c r="A5021">
        <v>4.5999999999999996</v>
      </c>
    </row>
    <row r="5022" spans="1:1" x14ac:dyDescent="0.3">
      <c r="A5022">
        <v>3</v>
      </c>
    </row>
    <row r="5023" spans="1:1" x14ac:dyDescent="0.3">
      <c r="A5023">
        <v>6.6</v>
      </c>
    </row>
    <row r="5024" spans="1:1" x14ac:dyDescent="0.3">
      <c r="A5024">
        <v>7.4</v>
      </c>
    </row>
    <row r="5025" spans="1:1" x14ac:dyDescent="0.3">
      <c r="A5025">
        <v>6.2</v>
      </c>
    </row>
    <row r="5026" spans="1:1" x14ac:dyDescent="0.3">
      <c r="A5026">
        <v>4</v>
      </c>
    </row>
    <row r="5027" spans="1:1" x14ac:dyDescent="0.3">
      <c r="A5027">
        <v>6.1</v>
      </c>
    </row>
    <row r="5028" spans="1:1" x14ac:dyDescent="0.3">
      <c r="A5028">
        <v>6.9</v>
      </c>
    </row>
    <row r="5029" spans="1:1" x14ac:dyDescent="0.3">
      <c r="A5029">
        <v>7.5</v>
      </c>
    </row>
    <row r="5030" spans="1:1" x14ac:dyDescent="0.3">
      <c r="A5030">
        <v>6.7</v>
      </c>
    </row>
    <row r="5031" spans="1:1" x14ac:dyDescent="0.3">
      <c r="A5031">
        <v>7.4</v>
      </c>
    </row>
    <row r="5032" spans="1:1" x14ac:dyDescent="0.3">
      <c r="A5032">
        <v>6.1</v>
      </c>
    </row>
    <row r="5033" spans="1:1" x14ac:dyDescent="0.3">
      <c r="A5033">
        <v>5.4</v>
      </c>
    </row>
    <row r="5034" spans="1:1" x14ac:dyDescent="0.3">
      <c r="A5034">
        <v>6.4</v>
      </c>
    </row>
    <row r="5035" spans="1:1" x14ac:dyDescent="0.3">
      <c r="A5035">
        <v>7</v>
      </c>
    </row>
    <row r="5036" spans="1:1" x14ac:dyDescent="0.3">
      <c r="A5036">
        <v>6.3</v>
      </c>
    </row>
    <row r="5037" spans="1:1" x14ac:dyDescent="0.3">
      <c r="A5037">
        <v>6.9</v>
      </c>
    </row>
    <row r="5038" spans="1:1" x14ac:dyDescent="0.3">
      <c r="A5038">
        <v>7.8</v>
      </c>
    </row>
    <row r="5039" spans="1:1" x14ac:dyDescent="0.3">
      <c r="A5039">
        <v>6.4</v>
      </c>
    </row>
    <row r="5040" spans="1:1" x14ac:dyDescent="0.3">
      <c r="A5040">
        <v>7.7</v>
      </c>
    </row>
    <row r="5041" spans="1:1" x14ac:dyDescent="0.3">
      <c r="A5041">
        <v>7.5</v>
      </c>
    </row>
    <row r="5042" spans="1:1" x14ac:dyDescent="0.3">
      <c r="A5042">
        <v>6.3</v>
      </c>
    </row>
    <row r="5043" spans="1:1" x14ac:dyDescent="0.3">
      <c r="A5043">
        <v>6.3</v>
      </c>
    </row>
    <row r="5044" spans="1:1" x14ac:dyDescent="0.3">
      <c r="A504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BD40-E5C2-42B7-9556-365DCB154B9C}">
  <dimension ref="A1:H5044"/>
  <sheetViews>
    <sheetView zoomScale="90" zoomScaleNormal="90" workbookViewId="0">
      <selection activeCell="L5" sqref="L5"/>
    </sheetView>
  </sheetViews>
  <sheetFormatPr defaultRowHeight="14.4" x14ac:dyDescent="0.3"/>
  <cols>
    <col min="1" max="1" width="15.77734375" customWidth="1"/>
    <col min="2" max="2" width="10.5546875" bestFit="1" customWidth="1"/>
    <col min="4" max="4" width="12.5546875" bestFit="1" customWidth="1"/>
    <col min="5" max="6" width="20.5546875" bestFit="1" customWidth="1"/>
    <col min="7" max="7" width="17.44140625" customWidth="1"/>
    <col min="8" max="8" width="18.77734375" bestFit="1" customWidth="1"/>
    <col min="9" max="9" width="20.5546875" bestFit="1" customWidth="1"/>
    <col min="10" max="10" width="19.6640625" bestFit="1" customWidth="1"/>
  </cols>
  <sheetData>
    <row r="1" spans="1:8" ht="18" x14ac:dyDescent="0.35">
      <c r="A1" s="1" t="s">
        <v>25</v>
      </c>
      <c r="B1" s="4" t="s">
        <v>19</v>
      </c>
      <c r="D1" s="6" t="s">
        <v>18120</v>
      </c>
      <c r="E1" t="s">
        <v>18123</v>
      </c>
      <c r="G1" s="10" t="s">
        <v>18124</v>
      </c>
      <c r="H1" s="11" t="s">
        <v>18125</v>
      </c>
    </row>
    <row r="2" spans="1:8" x14ac:dyDescent="0.3">
      <c r="A2">
        <v>7.9</v>
      </c>
      <c r="B2" t="s">
        <v>37</v>
      </c>
      <c r="D2" s="7" t="s">
        <v>18121</v>
      </c>
      <c r="E2" s="5">
        <v>6.4662866449511398</v>
      </c>
      <c r="G2" s="9" t="s">
        <v>37</v>
      </c>
      <c r="H2" s="9">
        <v>3657</v>
      </c>
    </row>
    <row r="3" spans="1:8" x14ac:dyDescent="0.3">
      <c r="A3">
        <v>7.1</v>
      </c>
      <c r="B3" t="s">
        <v>37</v>
      </c>
      <c r="D3" s="7" t="s">
        <v>16096</v>
      </c>
      <c r="E3" s="5">
        <v>5.0999999999999996</v>
      </c>
      <c r="G3" s="9" t="s">
        <v>1417</v>
      </c>
      <c r="H3" s="9">
        <v>34</v>
      </c>
    </row>
    <row r="4" spans="1:8" x14ac:dyDescent="0.3">
      <c r="A4">
        <v>6.8</v>
      </c>
      <c r="B4" t="s">
        <v>37</v>
      </c>
      <c r="D4" s="7" t="s">
        <v>16911</v>
      </c>
      <c r="E4" s="5">
        <v>3.6</v>
      </c>
      <c r="G4" s="9" t="s">
        <v>2679</v>
      </c>
      <c r="H4" s="9">
        <v>23</v>
      </c>
    </row>
    <row r="5" spans="1:8" x14ac:dyDescent="0.3">
      <c r="A5">
        <v>8.5</v>
      </c>
      <c r="B5" t="s">
        <v>37</v>
      </c>
      <c r="D5" s="7" t="s">
        <v>12041</v>
      </c>
      <c r="E5" s="5">
        <v>6.4333333333333336</v>
      </c>
      <c r="G5" s="9" t="s">
        <v>1883</v>
      </c>
      <c r="H5" s="9">
        <v>15</v>
      </c>
    </row>
    <row r="6" spans="1:8" x14ac:dyDescent="0.3">
      <c r="A6">
        <v>7.1</v>
      </c>
      <c r="B6" t="s">
        <v>37</v>
      </c>
      <c r="D6" s="7" t="s">
        <v>2679</v>
      </c>
      <c r="E6" s="5">
        <v>6.5043478260869563</v>
      </c>
      <c r="G6" s="9" t="s">
        <v>652</v>
      </c>
      <c r="H6" s="9">
        <v>10</v>
      </c>
    </row>
    <row r="7" spans="1:8" x14ac:dyDescent="0.3">
      <c r="A7">
        <v>6.6</v>
      </c>
      <c r="B7" t="s">
        <v>37</v>
      </c>
      <c r="D7" s="7" t="s">
        <v>5364</v>
      </c>
      <c r="E7" s="5">
        <v>7.6</v>
      </c>
      <c r="G7" s="9" t="s">
        <v>8230</v>
      </c>
      <c r="H7" s="9">
        <v>10</v>
      </c>
    </row>
    <row r="8" spans="1:8" x14ac:dyDescent="0.3">
      <c r="A8">
        <v>6.2</v>
      </c>
      <c r="B8" t="s">
        <v>37</v>
      </c>
      <c r="D8" s="7" t="s">
        <v>17339</v>
      </c>
      <c r="E8" s="5">
        <v>7.9</v>
      </c>
      <c r="G8" s="9" t="s">
        <v>9147</v>
      </c>
      <c r="H8" s="9">
        <v>7</v>
      </c>
    </row>
    <row r="9" spans="1:8" x14ac:dyDescent="0.3">
      <c r="A9">
        <v>7.8</v>
      </c>
      <c r="B9" t="s">
        <v>37</v>
      </c>
      <c r="D9" s="7" t="s">
        <v>13025</v>
      </c>
      <c r="E9" s="5">
        <v>6.8599999999999994</v>
      </c>
      <c r="G9" s="9" t="s">
        <v>6872</v>
      </c>
      <c r="H9" s="9">
        <v>7</v>
      </c>
    </row>
    <row r="10" spans="1:8" x14ac:dyDescent="0.3">
      <c r="A10">
        <v>7.5</v>
      </c>
      <c r="B10" t="s">
        <v>37</v>
      </c>
      <c r="D10" s="7" t="s">
        <v>17349</v>
      </c>
      <c r="E10" s="5">
        <v>6.3</v>
      </c>
    </row>
    <row r="11" spans="1:8" x14ac:dyDescent="0.3">
      <c r="A11">
        <v>7.5</v>
      </c>
      <c r="B11" t="s">
        <v>37</v>
      </c>
      <c r="D11" s="7" t="s">
        <v>15040</v>
      </c>
      <c r="E11" s="5">
        <v>6.85</v>
      </c>
    </row>
    <row r="12" spans="1:8" x14ac:dyDescent="0.3">
      <c r="A12">
        <v>6.9</v>
      </c>
      <c r="B12" t="s">
        <v>37</v>
      </c>
      <c r="D12" s="7" t="s">
        <v>12565</v>
      </c>
      <c r="E12" s="5">
        <v>7.4</v>
      </c>
    </row>
    <row r="13" spans="1:8" x14ac:dyDescent="0.3">
      <c r="A13">
        <v>6.1</v>
      </c>
      <c r="B13" t="s">
        <v>37</v>
      </c>
      <c r="D13" s="7" t="s">
        <v>10995</v>
      </c>
      <c r="E13" s="5">
        <v>7.1</v>
      </c>
    </row>
    <row r="14" spans="1:8" x14ac:dyDescent="0.3">
      <c r="A14">
        <v>6.7</v>
      </c>
      <c r="B14" t="s">
        <v>37</v>
      </c>
      <c r="D14" s="7" t="s">
        <v>6155</v>
      </c>
      <c r="E14" s="5">
        <v>5.4</v>
      </c>
    </row>
    <row r="15" spans="1:8" x14ac:dyDescent="0.3">
      <c r="A15">
        <v>7.3</v>
      </c>
      <c r="B15" t="s">
        <v>37</v>
      </c>
      <c r="D15" s="7" t="s">
        <v>1883</v>
      </c>
      <c r="E15" s="5">
        <v>6.3466666666666667</v>
      </c>
    </row>
    <row r="16" spans="1:8" x14ac:dyDescent="0.3">
      <c r="A16">
        <v>6.5</v>
      </c>
      <c r="B16" t="s">
        <v>37</v>
      </c>
      <c r="D16" s="7" t="s">
        <v>11554</v>
      </c>
      <c r="E16" s="5">
        <v>6.8</v>
      </c>
    </row>
    <row r="17" spans="1:5" x14ac:dyDescent="0.3">
      <c r="A17">
        <v>7.2</v>
      </c>
      <c r="B17" t="s">
        <v>37</v>
      </c>
      <c r="D17" s="7" t="s">
        <v>6564</v>
      </c>
      <c r="E17" s="5">
        <v>5.5</v>
      </c>
    </row>
    <row r="18" spans="1:5" x14ac:dyDescent="0.3">
      <c r="A18">
        <v>6.6</v>
      </c>
      <c r="B18" t="s">
        <v>37</v>
      </c>
      <c r="D18" s="7" t="s">
        <v>652</v>
      </c>
      <c r="E18" s="5">
        <v>6.03</v>
      </c>
    </row>
    <row r="19" spans="1:5" x14ac:dyDescent="0.3">
      <c r="A19">
        <v>8.1</v>
      </c>
      <c r="B19" t="s">
        <v>37</v>
      </c>
      <c r="D19" s="7" t="s">
        <v>9147</v>
      </c>
      <c r="E19" s="5">
        <v>6.5428571428571427</v>
      </c>
    </row>
    <row r="20" spans="1:5" x14ac:dyDescent="0.3">
      <c r="A20">
        <v>6.7</v>
      </c>
      <c r="B20" t="s">
        <v>37</v>
      </c>
      <c r="D20" s="7" t="s">
        <v>17025</v>
      </c>
      <c r="E20" s="5">
        <v>6.35</v>
      </c>
    </row>
    <row r="21" spans="1:5" x14ac:dyDescent="0.3">
      <c r="A21">
        <v>6.8</v>
      </c>
      <c r="B21" t="s">
        <v>37</v>
      </c>
      <c r="D21" s="7" t="s">
        <v>12980</v>
      </c>
      <c r="E21" s="5">
        <v>2.8</v>
      </c>
    </row>
    <row r="22" spans="1:5" x14ac:dyDescent="0.3">
      <c r="A22">
        <v>7.5</v>
      </c>
      <c r="B22" t="s">
        <v>37</v>
      </c>
      <c r="D22" s="7" t="s">
        <v>5345</v>
      </c>
      <c r="E22" s="5">
        <v>6.8599999999999994</v>
      </c>
    </row>
    <row r="23" spans="1:5" x14ac:dyDescent="0.3">
      <c r="A23">
        <v>7</v>
      </c>
      <c r="B23" t="s">
        <v>37</v>
      </c>
      <c r="D23" s="7" t="s">
        <v>10724</v>
      </c>
      <c r="E23" s="5">
        <v>7.5</v>
      </c>
    </row>
    <row r="24" spans="1:5" x14ac:dyDescent="0.3">
      <c r="A24">
        <v>6.7</v>
      </c>
      <c r="B24" t="s">
        <v>37</v>
      </c>
      <c r="D24" s="7" t="s">
        <v>8230</v>
      </c>
      <c r="E24" s="5">
        <v>6.3100000000000005</v>
      </c>
    </row>
    <row r="25" spans="1:5" x14ac:dyDescent="0.3">
      <c r="A25">
        <v>7.9</v>
      </c>
      <c r="B25" t="s">
        <v>37</v>
      </c>
      <c r="D25" s="7" t="s">
        <v>1417</v>
      </c>
      <c r="E25" s="5">
        <v>6.3941176470588257</v>
      </c>
    </row>
    <row r="26" spans="1:5" x14ac:dyDescent="0.3">
      <c r="A26">
        <v>6.1</v>
      </c>
      <c r="B26" t="s">
        <v>37</v>
      </c>
      <c r="D26" s="7" t="s">
        <v>4246</v>
      </c>
      <c r="E26" s="5">
        <v>4.9000000000000004</v>
      </c>
    </row>
    <row r="27" spans="1:5" x14ac:dyDescent="0.3">
      <c r="A27">
        <v>7.2</v>
      </c>
      <c r="B27" t="s">
        <v>37</v>
      </c>
      <c r="D27" s="7" t="s">
        <v>37</v>
      </c>
      <c r="E27" s="5">
        <v>6.4369155045118971</v>
      </c>
    </row>
    <row r="28" spans="1:5" x14ac:dyDescent="0.3">
      <c r="A28">
        <v>7.7</v>
      </c>
      <c r="B28" t="s">
        <v>37</v>
      </c>
      <c r="D28" s="7" t="s">
        <v>9737</v>
      </c>
      <c r="E28" s="5">
        <v>5.8999999999999995</v>
      </c>
    </row>
    <row r="29" spans="1:5" x14ac:dyDescent="0.3">
      <c r="A29">
        <v>8.1999999999999993</v>
      </c>
      <c r="B29" t="s">
        <v>37</v>
      </c>
      <c r="D29" s="7" t="s">
        <v>10288</v>
      </c>
      <c r="E29" s="5">
        <v>6.6999999999999993</v>
      </c>
    </row>
    <row r="30" spans="1:5" x14ac:dyDescent="0.3">
      <c r="A30">
        <v>5.9</v>
      </c>
      <c r="B30" t="s">
        <v>37</v>
      </c>
      <c r="D30" s="7" t="s">
        <v>13930</v>
      </c>
      <c r="E30" s="5">
        <v>6.166666666666667</v>
      </c>
    </row>
    <row r="31" spans="1:5" x14ac:dyDescent="0.3">
      <c r="A31">
        <v>7</v>
      </c>
      <c r="B31" t="s">
        <v>37</v>
      </c>
      <c r="D31" s="7" t="s">
        <v>15402</v>
      </c>
      <c r="E31" s="5">
        <v>5.2</v>
      </c>
    </row>
    <row r="32" spans="1:5" x14ac:dyDescent="0.3">
      <c r="A32">
        <v>7.8</v>
      </c>
      <c r="B32" t="s">
        <v>37</v>
      </c>
      <c r="D32" s="7" t="s">
        <v>6872</v>
      </c>
      <c r="E32" s="5">
        <v>5.8142857142857149</v>
      </c>
    </row>
    <row r="33" spans="1:5" x14ac:dyDescent="0.3">
      <c r="A33">
        <v>7.3</v>
      </c>
      <c r="B33" t="s">
        <v>37</v>
      </c>
      <c r="D33" s="7" t="s">
        <v>12546</v>
      </c>
      <c r="E33" s="5">
        <v>6.6</v>
      </c>
    </row>
    <row r="34" spans="1:5" x14ac:dyDescent="0.3">
      <c r="A34">
        <v>7.2</v>
      </c>
      <c r="B34" t="s">
        <v>37</v>
      </c>
      <c r="D34" s="7" t="s">
        <v>8763</v>
      </c>
      <c r="E34" s="5">
        <v>7.5</v>
      </c>
    </row>
    <row r="35" spans="1:5" x14ac:dyDescent="0.3">
      <c r="A35">
        <v>6.5</v>
      </c>
      <c r="B35" t="s">
        <v>37</v>
      </c>
      <c r="D35" s="7" t="s">
        <v>14000</v>
      </c>
      <c r="E35" s="5">
        <v>6.7</v>
      </c>
    </row>
    <row r="36" spans="1:5" x14ac:dyDescent="0.3">
      <c r="A36">
        <v>6.8</v>
      </c>
      <c r="B36" t="s">
        <v>37</v>
      </c>
      <c r="D36" s="7" t="s">
        <v>2158</v>
      </c>
      <c r="E36" s="5">
        <v>6.95</v>
      </c>
    </row>
    <row r="37" spans="1:5" x14ac:dyDescent="0.3">
      <c r="A37">
        <v>7.3</v>
      </c>
      <c r="B37" t="s">
        <v>37</v>
      </c>
      <c r="D37" s="7" t="s">
        <v>18122</v>
      </c>
      <c r="E37" s="5">
        <v>6.4421376164981075</v>
      </c>
    </row>
    <row r="38" spans="1:5" x14ac:dyDescent="0.3">
      <c r="A38">
        <v>6</v>
      </c>
      <c r="B38" t="s">
        <v>37</v>
      </c>
    </row>
    <row r="39" spans="1:5" x14ac:dyDescent="0.3">
      <c r="A39">
        <v>5.7</v>
      </c>
      <c r="B39" t="s">
        <v>37</v>
      </c>
    </row>
    <row r="40" spans="1:5" x14ac:dyDescent="0.3">
      <c r="A40">
        <v>6.4</v>
      </c>
      <c r="B40" t="s">
        <v>37</v>
      </c>
    </row>
    <row r="41" spans="1:5" x14ac:dyDescent="0.3">
      <c r="A41">
        <v>6.7</v>
      </c>
      <c r="B41" t="s">
        <v>37</v>
      </c>
    </row>
    <row r="42" spans="1:5" x14ac:dyDescent="0.3">
      <c r="A42">
        <v>6.8</v>
      </c>
      <c r="B42" t="s">
        <v>37</v>
      </c>
    </row>
    <row r="43" spans="1:5" x14ac:dyDescent="0.3">
      <c r="A43">
        <v>6.3</v>
      </c>
      <c r="B43" t="s">
        <v>37</v>
      </c>
    </row>
    <row r="44" spans="1:5" x14ac:dyDescent="0.3">
      <c r="A44">
        <v>5.6</v>
      </c>
      <c r="B44" t="s">
        <v>37</v>
      </c>
    </row>
    <row r="45" spans="1:5" x14ac:dyDescent="0.3">
      <c r="A45">
        <v>8.3000000000000007</v>
      </c>
      <c r="B45" t="s">
        <v>37</v>
      </c>
    </row>
    <row r="46" spans="1:5" x14ac:dyDescent="0.3">
      <c r="A46">
        <v>6.6</v>
      </c>
      <c r="B46" t="s">
        <v>37</v>
      </c>
    </row>
    <row r="47" spans="1:5" x14ac:dyDescent="0.3">
      <c r="A47">
        <v>7.2</v>
      </c>
      <c r="B47" t="s">
        <v>37</v>
      </c>
    </row>
    <row r="48" spans="1:5" x14ac:dyDescent="0.3">
      <c r="A48">
        <v>7</v>
      </c>
      <c r="B48" t="s">
        <v>37</v>
      </c>
    </row>
    <row r="49" spans="1:2" x14ac:dyDescent="0.3">
      <c r="A49">
        <v>8</v>
      </c>
      <c r="B49" t="s">
        <v>37</v>
      </c>
    </row>
    <row r="50" spans="1:2" x14ac:dyDescent="0.3">
      <c r="A50">
        <v>7.8</v>
      </c>
      <c r="B50" t="s">
        <v>37</v>
      </c>
    </row>
    <row r="51" spans="1:2" x14ac:dyDescent="0.3">
      <c r="A51">
        <v>6.3</v>
      </c>
      <c r="B51" t="s">
        <v>37</v>
      </c>
    </row>
    <row r="52" spans="1:2" x14ac:dyDescent="0.3">
      <c r="A52">
        <v>7.3</v>
      </c>
      <c r="B52" t="s">
        <v>37</v>
      </c>
    </row>
    <row r="53" spans="1:2" x14ac:dyDescent="0.3">
      <c r="A53">
        <v>6.6</v>
      </c>
      <c r="B53" t="s">
        <v>37</v>
      </c>
    </row>
    <row r="54" spans="1:2" x14ac:dyDescent="0.3">
      <c r="A54">
        <v>7</v>
      </c>
      <c r="B54" t="s">
        <v>37</v>
      </c>
    </row>
    <row r="55" spans="1:2" x14ac:dyDescent="0.3">
      <c r="A55">
        <v>6.3</v>
      </c>
      <c r="B55" t="s">
        <v>37</v>
      </c>
    </row>
    <row r="56" spans="1:2" x14ac:dyDescent="0.3">
      <c r="A56">
        <v>6.2</v>
      </c>
      <c r="B56" t="s">
        <v>37</v>
      </c>
    </row>
    <row r="57" spans="1:2" x14ac:dyDescent="0.3">
      <c r="A57">
        <v>6.8</v>
      </c>
      <c r="B57" t="s">
        <v>37</v>
      </c>
    </row>
    <row r="58" spans="1:2" x14ac:dyDescent="0.3">
      <c r="A58">
        <v>7.2</v>
      </c>
      <c r="B58" t="s">
        <v>37</v>
      </c>
    </row>
    <row r="59" spans="1:2" x14ac:dyDescent="0.3">
      <c r="A59">
        <v>7.5</v>
      </c>
      <c r="B59" t="s">
        <v>37</v>
      </c>
    </row>
    <row r="60" spans="1:2" x14ac:dyDescent="0.3">
      <c r="A60">
        <v>8.4</v>
      </c>
      <c r="B60" t="s">
        <v>37</v>
      </c>
    </row>
    <row r="61" spans="1:2" x14ac:dyDescent="0.3">
      <c r="A61">
        <v>6.2</v>
      </c>
      <c r="B61" t="s">
        <v>37</v>
      </c>
    </row>
    <row r="62" spans="1:2" x14ac:dyDescent="0.3">
      <c r="A62">
        <v>5.8</v>
      </c>
      <c r="B62" t="s">
        <v>37</v>
      </c>
    </row>
    <row r="63" spans="1:2" x14ac:dyDescent="0.3">
      <c r="A63">
        <v>6.8</v>
      </c>
      <c r="B63" t="s">
        <v>37</v>
      </c>
    </row>
    <row r="64" spans="1:2" x14ac:dyDescent="0.3">
      <c r="A64">
        <v>5.4</v>
      </c>
      <c r="B64" t="s">
        <v>37</v>
      </c>
    </row>
    <row r="65" spans="1:2" x14ac:dyDescent="0.3">
      <c r="A65">
        <v>6.6</v>
      </c>
      <c r="B65" t="s">
        <v>37</v>
      </c>
    </row>
    <row r="66" spans="1:2" x14ac:dyDescent="0.3">
      <c r="A66">
        <v>6.9</v>
      </c>
      <c r="B66" t="s">
        <v>37</v>
      </c>
    </row>
    <row r="67" spans="1:2" x14ac:dyDescent="0.3">
      <c r="A67">
        <v>7.3</v>
      </c>
      <c r="B67" t="s">
        <v>37</v>
      </c>
    </row>
    <row r="68" spans="1:2" x14ac:dyDescent="0.3">
      <c r="A68">
        <v>9</v>
      </c>
      <c r="B68" t="s">
        <v>37</v>
      </c>
    </row>
    <row r="69" spans="1:2" x14ac:dyDescent="0.3">
      <c r="A69">
        <v>8.3000000000000007</v>
      </c>
      <c r="B69" t="s">
        <v>37</v>
      </c>
    </row>
    <row r="70" spans="1:2" x14ac:dyDescent="0.3">
      <c r="A70">
        <v>6.5</v>
      </c>
      <c r="B70" t="s">
        <v>37</v>
      </c>
    </row>
    <row r="71" spans="1:2" x14ac:dyDescent="0.3">
      <c r="A71">
        <v>7.9</v>
      </c>
      <c r="B71" t="s">
        <v>37</v>
      </c>
    </row>
    <row r="72" spans="1:2" x14ac:dyDescent="0.3">
      <c r="A72">
        <v>7.5</v>
      </c>
      <c r="B72" t="s">
        <v>37</v>
      </c>
    </row>
    <row r="73" spans="1:2" x14ac:dyDescent="0.3">
      <c r="A73">
        <v>4.8</v>
      </c>
      <c r="B73" t="s">
        <v>37</v>
      </c>
    </row>
    <row r="74" spans="1:2" x14ac:dyDescent="0.3">
      <c r="A74">
        <v>5.2</v>
      </c>
      <c r="B74" t="s">
        <v>37</v>
      </c>
    </row>
    <row r="75" spans="1:2" x14ac:dyDescent="0.3">
      <c r="A75">
        <v>6.9</v>
      </c>
      <c r="B75" t="s">
        <v>37</v>
      </c>
    </row>
    <row r="76" spans="1:2" x14ac:dyDescent="0.3">
      <c r="A76">
        <v>5.4</v>
      </c>
      <c r="B76" t="s">
        <v>37</v>
      </c>
    </row>
    <row r="77" spans="1:2" x14ac:dyDescent="0.3">
      <c r="A77">
        <v>7.9</v>
      </c>
      <c r="B77" t="s">
        <v>37</v>
      </c>
    </row>
    <row r="78" spans="1:2" x14ac:dyDescent="0.3">
      <c r="A78">
        <v>6.1</v>
      </c>
      <c r="B78" t="s">
        <v>37</v>
      </c>
    </row>
    <row r="79" spans="1:2" x14ac:dyDescent="0.3">
      <c r="A79">
        <v>5.8</v>
      </c>
      <c r="B79" t="s">
        <v>37</v>
      </c>
    </row>
    <row r="80" spans="1:2" x14ac:dyDescent="0.3">
      <c r="A80">
        <v>8.3000000000000007</v>
      </c>
      <c r="B80" t="s">
        <v>37</v>
      </c>
    </row>
    <row r="81" spans="1:2" x14ac:dyDescent="0.3">
      <c r="A81">
        <v>7.8</v>
      </c>
      <c r="B81" t="s">
        <v>37</v>
      </c>
    </row>
    <row r="82" spans="1:2" x14ac:dyDescent="0.3">
      <c r="A82">
        <v>7</v>
      </c>
      <c r="B82" t="s">
        <v>37</v>
      </c>
    </row>
    <row r="83" spans="1:2" x14ac:dyDescent="0.3">
      <c r="A83">
        <v>6.1</v>
      </c>
      <c r="B83" t="s">
        <v>37</v>
      </c>
    </row>
    <row r="84" spans="1:2" x14ac:dyDescent="0.3">
      <c r="A84">
        <v>7</v>
      </c>
      <c r="B84" t="s">
        <v>37</v>
      </c>
    </row>
    <row r="85" spans="1:2" x14ac:dyDescent="0.3">
      <c r="A85">
        <v>7.6</v>
      </c>
      <c r="B85" t="s">
        <v>37</v>
      </c>
    </row>
    <row r="86" spans="1:2" x14ac:dyDescent="0.3">
      <c r="A86">
        <v>4.5</v>
      </c>
      <c r="B86" t="s">
        <v>37</v>
      </c>
    </row>
    <row r="87" spans="1:2" x14ac:dyDescent="0.3">
      <c r="A87">
        <v>6.3</v>
      </c>
      <c r="B87" t="s">
        <v>37</v>
      </c>
    </row>
    <row r="88" spans="1:2" x14ac:dyDescent="0.3">
      <c r="A88">
        <v>7.8</v>
      </c>
      <c r="B88" t="s">
        <v>37</v>
      </c>
    </row>
    <row r="89" spans="1:2" x14ac:dyDescent="0.3">
      <c r="A89">
        <v>6.4</v>
      </c>
      <c r="B89" t="s">
        <v>37</v>
      </c>
    </row>
    <row r="90" spans="1:2" x14ac:dyDescent="0.3">
      <c r="A90">
        <v>6.5</v>
      </c>
      <c r="B90" t="s">
        <v>37</v>
      </c>
    </row>
    <row r="91" spans="1:2" x14ac:dyDescent="0.3">
      <c r="A91">
        <v>7.9</v>
      </c>
      <c r="B91" t="s">
        <v>37</v>
      </c>
    </row>
    <row r="92" spans="1:2" x14ac:dyDescent="0.3">
      <c r="A92">
        <v>7.8</v>
      </c>
      <c r="B92" t="s">
        <v>37</v>
      </c>
    </row>
    <row r="93" spans="1:2" x14ac:dyDescent="0.3">
      <c r="A93">
        <v>6.6</v>
      </c>
      <c r="B93" t="s">
        <v>37</v>
      </c>
    </row>
    <row r="94" spans="1:2" x14ac:dyDescent="0.3">
      <c r="A94">
        <v>5.5</v>
      </c>
      <c r="B94" t="s">
        <v>37</v>
      </c>
    </row>
    <row r="95" spans="1:2" x14ac:dyDescent="0.3">
      <c r="A95">
        <v>8.1999999999999993</v>
      </c>
      <c r="B95" t="s">
        <v>37</v>
      </c>
    </row>
    <row r="96" spans="1:2" x14ac:dyDescent="0.3">
      <c r="A96">
        <v>6.4</v>
      </c>
      <c r="B96" t="s">
        <v>37</v>
      </c>
    </row>
    <row r="97" spans="1:2" x14ac:dyDescent="0.3">
      <c r="A97">
        <v>8.1</v>
      </c>
      <c r="B97" t="s">
        <v>37</v>
      </c>
    </row>
    <row r="98" spans="1:2" x14ac:dyDescent="0.3">
      <c r="A98">
        <v>8.6</v>
      </c>
      <c r="B98" t="s">
        <v>37</v>
      </c>
    </row>
    <row r="99" spans="1:2" x14ac:dyDescent="0.3">
      <c r="A99">
        <v>8.8000000000000007</v>
      </c>
      <c r="B99" t="s">
        <v>37</v>
      </c>
    </row>
    <row r="100" spans="1:2" x14ac:dyDescent="0.3">
      <c r="A100">
        <v>8.1999999999999993</v>
      </c>
      <c r="B100" t="s">
        <v>37</v>
      </c>
    </row>
    <row r="101" spans="1:2" x14ac:dyDescent="0.3">
      <c r="A101">
        <v>7.9</v>
      </c>
      <c r="B101" t="s">
        <v>37</v>
      </c>
    </row>
    <row r="102" spans="1:2" x14ac:dyDescent="0.3">
      <c r="A102">
        <v>6.7</v>
      </c>
      <c r="B102" t="s">
        <v>37</v>
      </c>
    </row>
    <row r="103" spans="1:2" x14ac:dyDescent="0.3">
      <c r="A103">
        <v>7.8</v>
      </c>
      <c r="B103" t="s">
        <v>37</v>
      </c>
    </row>
    <row r="104" spans="1:2" x14ac:dyDescent="0.3">
      <c r="A104">
        <v>7.8</v>
      </c>
      <c r="B104" t="s">
        <v>37</v>
      </c>
    </row>
    <row r="105" spans="1:2" x14ac:dyDescent="0.3">
      <c r="A105">
        <v>6.6</v>
      </c>
      <c r="B105" t="s">
        <v>37</v>
      </c>
    </row>
    <row r="106" spans="1:2" x14ac:dyDescent="0.3">
      <c r="A106">
        <v>6.1</v>
      </c>
      <c r="B106" t="s">
        <v>37</v>
      </c>
    </row>
    <row r="107" spans="1:2" x14ac:dyDescent="0.3">
      <c r="A107">
        <v>5.6</v>
      </c>
      <c r="B107" t="s">
        <v>37</v>
      </c>
    </row>
    <row r="108" spans="1:2" x14ac:dyDescent="0.3">
      <c r="A108">
        <v>6.4</v>
      </c>
      <c r="B108" t="s">
        <v>37</v>
      </c>
    </row>
    <row r="109" spans="1:2" x14ac:dyDescent="0.3">
      <c r="A109">
        <v>6.1</v>
      </c>
      <c r="B109" t="s">
        <v>37</v>
      </c>
    </row>
    <row r="110" spans="1:2" x14ac:dyDescent="0.3">
      <c r="A110">
        <v>7.3</v>
      </c>
      <c r="B110" t="s">
        <v>37</v>
      </c>
    </row>
    <row r="111" spans="1:2" x14ac:dyDescent="0.3">
      <c r="A111">
        <v>6.6</v>
      </c>
      <c r="B111" t="s">
        <v>37</v>
      </c>
    </row>
    <row r="112" spans="1:2" x14ac:dyDescent="0.3">
      <c r="A112">
        <v>6.3</v>
      </c>
      <c r="B112" t="s">
        <v>37</v>
      </c>
    </row>
    <row r="113" spans="1:2" x14ac:dyDescent="0.3">
      <c r="A113">
        <v>6.1</v>
      </c>
      <c r="B113" t="s">
        <v>37</v>
      </c>
    </row>
    <row r="114" spans="1:2" x14ac:dyDescent="0.3">
      <c r="A114">
        <v>7.1</v>
      </c>
      <c r="B114" t="s">
        <v>37</v>
      </c>
    </row>
    <row r="115" spans="1:2" x14ac:dyDescent="0.3">
      <c r="A115">
        <v>5.5</v>
      </c>
      <c r="B115" t="s">
        <v>37</v>
      </c>
    </row>
    <row r="116" spans="1:2" x14ac:dyDescent="0.3">
      <c r="A116">
        <v>7.5</v>
      </c>
      <c r="B116" t="s">
        <v>37</v>
      </c>
    </row>
    <row r="117" spans="1:2" x14ac:dyDescent="0.3">
      <c r="A117">
        <v>7.6</v>
      </c>
      <c r="B117" t="s">
        <v>37</v>
      </c>
    </row>
    <row r="118" spans="1:2" x14ac:dyDescent="0.3">
      <c r="A118">
        <v>6.4</v>
      </c>
      <c r="B118" t="s">
        <v>37</v>
      </c>
    </row>
    <row r="119" spans="1:2" x14ac:dyDescent="0.3">
      <c r="A119">
        <v>7.2</v>
      </c>
      <c r="B119" t="s">
        <v>37</v>
      </c>
    </row>
    <row r="120" spans="1:2" x14ac:dyDescent="0.3">
      <c r="A120">
        <v>6.7</v>
      </c>
      <c r="B120" t="s">
        <v>37</v>
      </c>
    </row>
    <row r="121" spans="1:2" x14ac:dyDescent="0.3">
      <c r="A121">
        <v>8</v>
      </c>
      <c r="B121" t="s">
        <v>37</v>
      </c>
    </row>
    <row r="122" spans="1:2" x14ac:dyDescent="0.3">
      <c r="A122">
        <v>8.3000000000000007</v>
      </c>
      <c r="B122" t="s">
        <v>37</v>
      </c>
    </row>
    <row r="123" spans="1:2" x14ac:dyDescent="0.3">
      <c r="A123">
        <v>6.7</v>
      </c>
      <c r="B123" t="s">
        <v>37</v>
      </c>
    </row>
    <row r="124" spans="1:2" x14ac:dyDescent="0.3">
      <c r="A124">
        <v>5.9</v>
      </c>
      <c r="B124" t="s">
        <v>37</v>
      </c>
    </row>
    <row r="125" spans="1:2" x14ac:dyDescent="0.3">
      <c r="A125">
        <v>6.7</v>
      </c>
      <c r="B125" t="s">
        <v>37</v>
      </c>
    </row>
    <row r="126" spans="1:2" x14ac:dyDescent="0.3">
      <c r="A126">
        <v>6.7</v>
      </c>
      <c r="B126" t="s">
        <v>37</v>
      </c>
    </row>
    <row r="127" spans="1:2" x14ac:dyDescent="0.3">
      <c r="A127">
        <v>7.6</v>
      </c>
      <c r="B127" t="s">
        <v>37</v>
      </c>
    </row>
    <row r="128" spans="1:2" x14ac:dyDescent="0.3">
      <c r="A128">
        <v>7.2</v>
      </c>
      <c r="B128" t="s">
        <v>37</v>
      </c>
    </row>
    <row r="129" spans="1:2" x14ac:dyDescent="0.3">
      <c r="A129">
        <v>7.1</v>
      </c>
      <c r="B129" t="s">
        <v>37</v>
      </c>
    </row>
    <row r="130" spans="1:2" x14ac:dyDescent="0.3">
      <c r="A130">
        <v>8.1</v>
      </c>
      <c r="B130" t="s">
        <v>37</v>
      </c>
    </row>
    <row r="131" spans="1:2" x14ac:dyDescent="0.3">
      <c r="A131">
        <v>6.7</v>
      </c>
      <c r="B131" t="s">
        <v>37</v>
      </c>
    </row>
    <row r="132" spans="1:2" x14ac:dyDescent="0.3">
      <c r="A132">
        <v>7</v>
      </c>
      <c r="B132" t="s">
        <v>37</v>
      </c>
    </row>
    <row r="133" spans="1:2" x14ac:dyDescent="0.3">
      <c r="A133">
        <v>6.9</v>
      </c>
      <c r="B133" t="s">
        <v>37</v>
      </c>
    </row>
    <row r="134" spans="1:2" x14ac:dyDescent="0.3">
      <c r="A134">
        <v>5.0999999999999996</v>
      </c>
      <c r="B134" t="s">
        <v>37</v>
      </c>
    </row>
    <row r="135" spans="1:2" x14ac:dyDescent="0.3">
      <c r="A135">
        <v>5.8</v>
      </c>
      <c r="B135" t="s">
        <v>37</v>
      </c>
    </row>
    <row r="136" spans="1:2" x14ac:dyDescent="0.3">
      <c r="A136">
        <v>6.2</v>
      </c>
      <c r="B136" t="s">
        <v>37</v>
      </c>
    </row>
    <row r="137" spans="1:2" x14ac:dyDescent="0.3">
      <c r="A137">
        <v>7.4</v>
      </c>
      <c r="B137" t="s">
        <v>37</v>
      </c>
    </row>
    <row r="138" spans="1:2" x14ac:dyDescent="0.3">
      <c r="A138">
        <v>5.8</v>
      </c>
      <c r="B138" t="s">
        <v>37</v>
      </c>
    </row>
    <row r="139" spans="1:2" x14ac:dyDescent="0.3">
      <c r="A139">
        <v>6.6</v>
      </c>
      <c r="B139" t="s">
        <v>37</v>
      </c>
    </row>
    <row r="140" spans="1:2" x14ac:dyDescent="0.3">
      <c r="A140">
        <v>6.2</v>
      </c>
      <c r="B140" t="s">
        <v>37</v>
      </c>
    </row>
    <row r="141" spans="1:2" x14ac:dyDescent="0.3">
      <c r="A141">
        <v>7.3</v>
      </c>
      <c r="B141" t="s">
        <v>37</v>
      </c>
    </row>
    <row r="142" spans="1:2" x14ac:dyDescent="0.3">
      <c r="A142">
        <v>4.2</v>
      </c>
      <c r="B142" t="s">
        <v>37</v>
      </c>
    </row>
    <row r="143" spans="1:2" x14ac:dyDescent="0.3">
      <c r="A143">
        <v>6.9</v>
      </c>
      <c r="B143" t="s">
        <v>37</v>
      </c>
    </row>
    <row r="144" spans="1:2" x14ac:dyDescent="0.3">
      <c r="A144">
        <v>6.4</v>
      </c>
      <c r="B144" t="s">
        <v>37</v>
      </c>
    </row>
    <row r="145" spans="1:2" x14ac:dyDescent="0.3">
      <c r="A145">
        <v>5.4</v>
      </c>
      <c r="B145" t="s">
        <v>37</v>
      </c>
    </row>
    <row r="146" spans="1:2" x14ac:dyDescent="0.3">
      <c r="A146">
        <v>6.7</v>
      </c>
      <c r="B146" t="s">
        <v>37</v>
      </c>
    </row>
    <row r="147" spans="1:2" x14ac:dyDescent="0.3">
      <c r="A147">
        <v>5.8</v>
      </c>
      <c r="B147" t="s">
        <v>37</v>
      </c>
    </row>
    <row r="148" spans="1:2" x14ac:dyDescent="0.3">
      <c r="A148">
        <v>6.9</v>
      </c>
      <c r="B148" t="s">
        <v>37</v>
      </c>
    </row>
    <row r="149" spans="1:2" x14ac:dyDescent="0.3">
      <c r="A149">
        <v>7.2</v>
      </c>
      <c r="B149" t="s">
        <v>37</v>
      </c>
    </row>
    <row r="150" spans="1:2" x14ac:dyDescent="0.3">
      <c r="A150">
        <v>6.9</v>
      </c>
      <c r="B150" t="s">
        <v>37</v>
      </c>
    </row>
    <row r="151" spans="1:2" x14ac:dyDescent="0.3">
      <c r="A151">
        <v>6.1</v>
      </c>
      <c r="B151" t="s">
        <v>37</v>
      </c>
    </row>
    <row r="152" spans="1:2" x14ac:dyDescent="0.3">
      <c r="A152">
        <v>5.5</v>
      </c>
      <c r="B152" t="s">
        <v>37</v>
      </c>
    </row>
    <row r="153" spans="1:2" x14ac:dyDescent="0.3">
      <c r="A153">
        <v>6.6</v>
      </c>
      <c r="B153" t="s">
        <v>37</v>
      </c>
    </row>
    <row r="154" spans="1:2" x14ac:dyDescent="0.3">
      <c r="A154">
        <v>6.1</v>
      </c>
      <c r="B154" t="s">
        <v>37</v>
      </c>
    </row>
    <row r="155" spans="1:2" x14ac:dyDescent="0.3">
      <c r="A155">
        <v>6.3</v>
      </c>
      <c r="B155" t="s">
        <v>37</v>
      </c>
    </row>
    <row r="156" spans="1:2" x14ac:dyDescent="0.3">
      <c r="A156">
        <v>7.2</v>
      </c>
      <c r="B156" t="s">
        <v>37</v>
      </c>
    </row>
    <row r="157" spans="1:2" x14ac:dyDescent="0.3">
      <c r="A157">
        <v>7.4</v>
      </c>
      <c r="B157" t="s">
        <v>37</v>
      </c>
    </row>
    <row r="158" spans="1:2" x14ac:dyDescent="0.3">
      <c r="A158">
        <v>7.3</v>
      </c>
      <c r="B158" t="s">
        <v>37</v>
      </c>
    </row>
    <row r="159" spans="1:2" x14ac:dyDescent="0.3">
      <c r="A159">
        <v>6.1</v>
      </c>
      <c r="B159" t="s">
        <v>37</v>
      </c>
    </row>
    <row r="160" spans="1:2" x14ac:dyDescent="0.3">
      <c r="A160">
        <v>7.7</v>
      </c>
      <c r="B160" t="s">
        <v>37</v>
      </c>
    </row>
    <row r="161" spans="1:2" x14ac:dyDescent="0.3">
      <c r="A161">
        <v>6.1</v>
      </c>
      <c r="B161" t="s">
        <v>37</v>
      </c>
    </row>
    <row r="162" spans="1:2" x14ac:dyDescent="0.3">
      <c r="A162">
        <v>8</v>
      </c>
      <c r="B162" t="s">
        <v>37</v>
      </c>
    </row>
    <row r="163" spans="1:2" x14ac:dyDescent="0.3">
      <c r="A163">
        <v>7.3</v>
      </c>
      <c r="B163" t="s">
        <v>37</v>
      </c>
    </row>
    <row r="164" spans="1:2" x14ac:dyDescent="0.3">
      <c r="A164">
        <v>7.9</v>
      </c>
      <c r="B164" t="s">
        <v>37</v>
      </c>
    </row>
    <row r="165" spans="1:2" x14ac:dyDescent="0.3">
      <c r="A165">
        <v>5.5</v>
      </c>
      <c r="B165" t="s">
        <v>37</v>
      </c>
    </row>
    <row r="166" spans="1:2" x14ac:dyDescent="0.3">
      <c r="A166">
        <v>5</v>
      </c>
      <c r="B166" t="s">
        <v>37</v>
      </c>
    </row>
    <row r="167" spans="1:2" x14ac:dyDescent="0.3">
      <c r="A167">
        <v>7.7</v>
      </c>
      <c r="B167" t="s">
        <v>37</v>
      </c>
    </row>
    <row r="168" spans="1:2" x14ac:dyDescent="0.3">
      <c r="A168">
        <v>6.6</v>
      </c>
      <c r="B168" t="s">
        <v>37</v>
      </c>
    </row>
    <row r="169" spans="1:2" x14ac:dyDescent="0.3">
      <c r="A169">
        <v>5.7</v>
      </c>
      <c r="B169" t="s">
        <v>37</v>
      </c>
    </row>
    <row r="170" spans="1:2" x14ac:dyDescent="0.3">
      <c r="A170">
        <v>5.8</v>
      </c>
      <c r="B170" t="s">
        <v>37</v>
      </c>
    </row>
    <row r="171" spans="1:2" x14ac:dyDescent="0.3">
      <c r="A171">
        <v>6</v>
      </c>
      <c r="B171" t="s">
        <v>37</v>
      </c>
    </row>
    <row r="172" spans="1:2" x14ac:dyDescent="0.3">
      <c r="A172">
        <v>6.4</v>
      </c>
      <c r="B172" t="s">
        <v>37</v>
      </c>
    </row>
    <row r="173" spans="1:2" x14ac:dyDescent="0.3">
      <c r="A173">
        <v>6.9</v>
      </c>
      <c r="B173" t="s">
        <v>37</v>
      </c>
    </row>
    <row r="174" spans="1:2" x14ac:dyDescent="0.3">
      <c r="A174">
        <v>6.4</v>
      </c>
      <c r="B174" t="s">
        <v>37</v>
      </c>
    </row>
    <row r="175" spans="1:2" x14ac:dyDescent="0.3">
      <c r="A175">
        <v>7.4</v>
      </c>
      <c r="B175" t="s">
        <v>37</v>
      </c>
    </row>
    <row r="176" spans="1:2" x14ac:dyDescent="0.3">
      <c r="A176">
        <v>5.5</v>
      </c>
      <c r="B176" t="s">
        <v>37</v>
      </c>
    </row>
    <row r="177" spans="1:2" x14ac:dyDescent="0.3">
      <c r="A177">
        <v>5.9</v>
      </c>
      <c r="B177" t="s">
        <v>37</v>
      </c>
    </row>
    <row r="178" spans="1:2" x14ac:dyDescent="0.3">
      <c r="A178">
        <v>6.8</v>
      </c>
      <c r="B178" t="s">
        <v>37</v>
      </c>
    </row>
    <row r="179" spans="1:2" x14ac:dyDescent="0.3">
      <c r="A179">
        <v>7.5</v>
      </c>
      <c r="B179" t="s">
        <v>37</v>
      </c>
    </row>
    <row r="180" spans="1:2" x14ac:dyDescent="0.3">
      <c r="A180">
        <v>6.8</v>
      </c>
      <c r="B180" t="s">
        <v>37</v>
      </c>
    </row>
    <row r="181" spans="1:2" x14ac:dyDescent="0.3">
      <c r="A181">
        <v>8.1</v>
      </c>
      <c r="B181" t="s">
        <v>37</v>
      </c>
    </row>
    <row r="182" spans="1:2" x14ac:dyDescent="0.3">
      <c r="A182">
        <v>6.5</v>
      </c>
      <c r="B182" t="s">
        <v>37</v>
      </c>
    </row>
    <row r="183" spans="1:2" x14ac:dyDescent="0.3">
      <c r="A183">
        <v>7.2</v>
      </c>
      <c r="B183" t="s">
        <v>37</v>
      </c>
    </row>
    <row r="184" spans="1:2" x14ac:dyDescent="0.3">
      <c r="A184">
        <v>6.7</v>
      </c>
      <c r="B184" t="s">
        <v>37</v>
      </c>
    </row>
    <row r="185" spans="1:2" x14ac:dyDescent="0.3">
      <c r="A185">
        <v>8.1</v>
      </c>
      <c r="B185" t="s">
        <v>37</v>
      </c>
    </row>
    <row r="186" spans="1:2" x14ac:dyDescent="0.3">
      <c r="A186">
        <v>7.6</v>
      </c>
      <c r="B186" t="s">
        <v>37</v>
      </c>
    </row>
    <row r="187" spans="1:2" x14ac:dyDescent="0.3">
      <c r="A187">
        <v>7.4</v>
      </c>
      <c r="B187" t="s">
        <v>37</v>
      </c>
    </row>
    <row r="188" spans="1:2" x14ac:dyDescent="0.3">
      <c r="A188">
        <v>7.6</v>
      </c>
      <c r="B188" t="s">
        <v>37</v>
      </c>
    </row>
    <row r="189" spans="1:2" x14ac:dyDescent="0.3">
      <c r="A189">
        <v>5.5</v>
      </c>
      <c r="B189" t="s">
        <v>37</v>
      </c>
    </row>
    <row r="190" spans="1:2" x14ac:dyDescent="0.3">
      <c r="A190">
        <v>6.7</v>
      </c>
      <c r="B190" t="s">
        <v>37</v>
      </c>
    </row>
    <row r="191" spans="1:2" x14ac:dyDescent="0.3">
      <c r="A191">
        <v>6.5</v>
      </c>
      <c r="B191" t="s">
        <v>37</v>
      </c>
    </row>
    <row r="192" spans="1:2" x14ac:dyDescent="0.3">
      <c r="A192">
        <v>6.6</v>
      </c>
      <c r="B192" t="s">
        <v>37</v>
      </c>
    </row>
    <row r="193" spans="1:2" x14ac:dyDescent="0.3">
      <c r="A193">
        <v>6.7</v>
      </c>
      <c r="B193" t="s">
        <v>37</v>
      </c>
    </row>
    <row r="194" spans="1:2" x14ac:dyDescent="0.3">
      <c r="A194">
        <v>6.4</v>
      </c>
      <c r="B194" t="s">
        <v>37</v>
      </c>
    </row>
    <row r="195" spans="1:2" x14ac:dyDescent="0.3">
      <c r="A195">
        <v>5.8</v>
      </c>
      <c r="B195" t="s">
        <v>37</v>
      </c>
    </row>
    <row r="196" spans="1:2" x14ac:dyDescent="0.3">
      <c r="A196">
        <v>7.4</v>
      </c>
      <c r="B196" t="s">
        <v>37</v>
      </c>
    </row>
    <row r="197" spans="1:2" x14ac:dyDescent="0.3">
      <c r="A197">
        <v>7.8</v>
      </c>
      <c r="B197" t="s">
        <v>37</v>
      </c>
    </row>
    <row r="198" spans="1:2" x14ac:dyDescent="0.3">
      <c r="A198">
        <v>6.6</v>
      </c>
      <c r="B198" t="s">
        <v>37</v>
      </c>
    </row>
    <row r="199" spans="1:2" x14ac:dyDescent="0.3">
      <c r="A199">
        <v>4.9000000000000004</v>
      </c>
      <c r="B199" t="s">
        <v>37</v>
      </c>
    </row>
    <row r="200" spans="1:2" x14ac:dyDescent="0.3">
      <c r="A200">
        <v>6.5</v>
      </c>
      <c r="B200" t="s">
        <v>37</v>
      </c>
    </row>
    <row r="201" spans="1:2" x14ac:dyDescent="0.3">
      <c r="A201">
        <v>7.5</v>
      </c>
      <c r="B201" t="s">
        <v>37</v>
      </c>
    </row>
    <row r="202" spans="1:2" x14ac:dyDescent="0.3">
      <c r="A202">
        <v>6.2</v>
      </c>
      <c r="B202" t="s">
        <v>37</v>
      </c>
    </row>
    <row r="203" spans="1:2" x14ac:dyDescent="0.3">
      <c r="A203">
        <v>7.3</v>
      </c>
      <c r="B203" t="s">
        <v>37</v>
      </c>
    </row>
    <row r="204" spans="1:2" x14ac:dyDescent="0.3">
      <c r="A204">
        <v>7.5</v>
      </c>
      <c r="B204" t="s">
        <v>37</v>
      </c>
    </row>
    <row r="205" spans="1:2" x14ac:dyDescent="0.3">
      <c r="A205">
        <v>5.6</v>
      </c>
      <c r="B205" t="s">
        <v>37</v>
      </c>
    </row>
    <row r="206" spans="1:2" x14ac:dyDescent="0.3">
      <c r="A206">
        <v>8.1999999999999993</v>
      </c>
      <c r="B206" t="s">
        <v>37</v>
      </c>
    </row>
    <row r="207" spans="1:2" x14ac:dyDescent="0.3">
      <c r="A207">
        <v>8.1</v>
      </c>
      <c r="B207" t="s">
        <v>37</v>
      </c>
    </row>
    <row r="208" spans="1:2" x14ac:dyDescent="0.3">
      <c r="A208">
        <v>6.4</v>
      </c>
      <c r="B208" t="s">
        <v>37</v>
      </c>
    </row>
    <row r="209" spans="1:2" x14ac:dyDescent="0.3">
      <c r="A209">
        <v>6.7</v>
      </c>
      <c r="B209" t="s">
        <v>37</v>
      </c>
    </row>
    <row r="210" spans="1:2" x14ac:dyDescent="0.3">
      <c r="A210">
        <v>6.6</v>
      </c>
      <c r="B210" t="s">
        <v>37</v>
      </c>
    </row>
    <row r="211" spans="1:2" x14ac:dyDescent="0.3">
      <c r="A211">
        <v>6.4</v>
      </c>
      <c r="B211" t="s">
        <v>37</v>
      </c>
    </row>
    <row r="212" spans="1:2" x14ac:dyDescent="0.3">
      <c r="A212">
        <v>7.5</v>
      </c>
      <c r="B212" t="s">
        <v>37</v>
      </c>
    </row>
    <row r="213" spans="1:2" x14ac:dyDescent="0.3">
      <c r="A213">
        <v>7.3</v>
      </c>
      <c r="B213" t="s">
        <v>37</v>
      </c>
    </row>
    <row r="214" spans="1:2" x14ac:dyDescent="0.3">
      <c r="A214">
        <v>7.5</v>
      </c>
      <c r="B214" t="s">
        <v>37</v>
      </c>
    </row>
    <row r="215" spans="1:2" x14ac:dyDescent="0.3">
      <c r="A215">
        <v>5.8</v>
      </c>
      <c r="B215" t="s">
        <v>37</v>
      </c>
    </row>
    <row r="216" spans="1:2" x14ac:dyDescent="0.3">
      <c r="A216">
        <v>7.5</v>
      </c>
      <c r="B216" t="s">
        <v>37</v>
      </c>
    </row>
    <row r="217" spans="1:2" x14ac:dyDescent="0.3">
      <c r="A217">
        <v>6.6</v>
      </c>
      <c r="B217" t="s">
        <v>37</v>
      </c>
    </row>
    <row r="218" spans="1:2" x14ac:dyDescent="0.3">
      <c r="A218">
        <v>6.7</v>
      </c>
      <c r="B218" t="s">
        <v>37</v>
      </c>
    </row>
    <row r="219" spans="1:2" x14ac:dyDescent="0.3">
      <c r="A219">
        <v>3.7</v>
      </c>
      <c r="B219" t="s">
        <v>37</v>
      </c>
    </row>
    <row r="220" spans="1:2" x14ac:dyDescent="0.3">
      <c r="A220">
        <v>6</v>
      </c>
      <c r="B220" t="s">
        <v>37</v>
      </c>
    </row>
    <row r="221" spans="1:2" x14ac:dyDescent="0.3">
      <c r="A221">
        <v>6.4</v>
      </c>
      <c r="B221" t="s">
        <v>37</v>
      </c>
    </row>
    <row r="222" spans="1:2" x14ac:dyDescent="0.3">
      <c r="A222">
        <v>6.1</v>
      </c>
      <c r="B222" t="s">
        <v>37</v>
      </c>
    </row>
    <row r="223" spans="1:2" x14ac:dyDescent="0.3">
      <c r="A223">
        <v>6.4</v>
      </c>
      <c r="B223" t="s">
        <v>37</v>
      </c>
    </row>
    <row r="224" spans="1:2" x14ac:dyDescent="0.3">
      <c r="A224">
        <v>5.6</v>
      </c>
      <c r="B224" t="s">
        <v>37</v>
      </c>
    </row>
    <row r="225" spans="1:2" x14ac:dyDescent="0.3">
      <c r="A225">
        <v>8</v>
      </c>
      <c r="B225" t="s">
        <v>37</v>
      </c>
    </row>
    <row r="226" spans="1:2" x14ac:dyDescent="0.3">
      <c r="A226">
        <v>5.2</v>
      </c>
      <c r="B226" t="s">
        <v>37</v>
      </c>
    </row>
    <row r="227" spans="1:2" x14ac:dyDescent="0.3">
      <c r="A227">
        <v>7.1</v>
      </c>
      <c r="B227" t="s">
        <v>37</v>
      </c>
    </row>
    <row r="228" spans="1:2" x14ac:dyDescent="0.3">
      <c r="A228">
        <v>4.8</v>
      </c>
      <c r="B228" t="s">
        <v>37</v>
      </c>
    </row>
    <row r="229" spans="1:2" x14ac:dyDescent="0.3">
      <c r="A229">
        <v>7</v>
      </c>
      <c r="B229" t="s">
        <v>37</v>
      </c>
    </row>
    <row r="230" spans="1:2" x14ac:dyDescent="0.3">
      <c r="A230">
        <v>5.4</v>
      </c>
      <c r="B230" t="s">
        <v>37</v>
      </c>
    </row>
    <row r="231" spans="1:2" x14ac:dyDescent="0.3">
      <c r="A231">
        <v>6.6</v>
      </c>
      <c r="B231" t="s">
        <v>37</v>
      </c>
    </row>
    <row r="232" spans="1:2" x14ac:dyDescent="0.3">
      <c r="A232">
        <v>6.7</v>
      </c>
      <c r="B232" t="s">
        <v>37</v>
      </c>
    </row>
    <row r="233" spans="1:2" x14ac:dyDescent="0.3">
      <c r="A233">
        <v>6.2</v>
      </c>
      <c r="B233" t="s">
        <v>37</v>
      </c>
    </row>
    <row r="234" spans="1:2" x14ac:dyDescent="0.3">
      <c r="A234">
        <v>6.1</v>
      </c>
      <c r="B234" t="s">
        <v>37</v>
      </c>
    </row>
    <row r="235" spans="1:2" x14ac:dyDescent="0.3">
      <c r="A235">
        <v>5.3</v>
      </c>
      <c r="B235" t="s">
        <v>37</v>
      </c>
    </row>
    <row r="236" spans="1:2" x14ac:dyDescent="0.3">
      <c r="A236">
        <v>6.3</v>
      </c>
      <c r="B236" t="s">
        <v>37</v>
      </c>
    </row>
    <row r="237" spans="1:2" x14ac:dyDescent="0.3">
      <c r="A237">
        <v>7</v>
      </c>
      <c r="B237" t="s">
        <v>37</v>
      </c>
    </row>
    <row r="238" spans="1:2" x14ac:dyDescent="0.3">
      <c r="A238">
        <v>7.6</v>
      </c>
      <c r="B238" t="s">
        <v>37</v>
      </c>
    </row>
    <row r="239" spans="1:2" x14ac:dyDescent="0.3">
      <c r="A239">
        <v>6.7</v>
      </c>
      <c r="B239" t="s">
        <v>37</v>
      </c>
    </row>
    <row r="240" spans="1:2" x14ac:dyDescent="0.3">
      <c r="A240">
        <v>8.1</v>
      </c>
      <c r="B240" t="s">
        <v>37</v>
      </c>
    </row>
    <row r="241" spans="1:2" x14ac:dyDescent="0.3">
      <c r="A241">
        <v>6.7</v>
      </c>
      <c r="B241" t="s">
        <v>37</v>
      </c>
    </row>
    <row r="242" spans="1:2" x14ac:dyDescent="0.3">
      <c r="A242">
        <v>6.5</v>
      </c>
      <c r="B242" t="s">
        <v>37</v>
      </c>
    </row>
    <row r="243" spans="1:2" x14ac:dyDescent="0.3">
      <c r="A243">
        <v>7.3</v>
      </c>
      <c r="B243" t="s">
        <v>37</v>
      </c>
    </row>
    <row r="244" spans="1:2" x14ac:dyDescent="0.3">
      <c r="A244">
        <v>5.0999999999999996</v>
      </c>
      <c r="B244" t="s">
        <v>37</v>
      </c>
    </row>
    <row r="245" spans="1:2" x14ac:dyDescent="0.3">
      <c r="A245">
        <v>6</v>
      </c>
      <c r="B245" t="s">
        <v>37</v>
      </c>
    </row>
    <row r="246" spans="1:2" x14ac:dyDescent="0.3">
      <c r="A246">
        <v>6.1</v>
      </c>
      <c r="B246" t="s">
        <v>37</v>
      </c>
    </row>
    <row r="247" spans="1:2" x14ac:dyDescent="0.3">
      <c r="A247">
        <v>5.9</v>
      </c>
      <c r="B247" t="s">
        <v>37</v>
      </c>
    </row>
    <row r="248" spans="1:2" x14ac:dyDescent="0.3">
      <c r="A248">
        <v>7.8</v>
      </c>
      <c r="B248" t="s">
        <v>37</v>
      </c>
    </row>
    <row r="249" spans="1:2" x14ac:dyDescent="0.3">
      <c r="A249">
        <v>5.8</v>
      </c>
      <c r="B249" t="s">
        <v>37</v>
      </c>
    </row>
    <row r="250" spans="1:2" x14ac:dyDescent="0.3">
      <c r="A250">
        <v>6.3</v>
      </c>
      <c r="B250" t="s">
        <v>37</v>
      </c>
    </row>
    <row r="251" spans="1:2" x14ac:dyDescent="0.3">
      <c r="A251">
        <v>4.3</v>
      </c>
      <c r="B251" t="s">
        <v>37</v>
      </c>
    </row>
    <row r="252" spans="1:2" x14ac:dyDescent="0.3">
      <c r="A252">
        <v>6.4</v>
      </c>
      <c r="B252" t="s">
        <v>37</v>
      </c>
    </row>
    <row r="253" spans="1:2" x14ac:dyDescent="0.3">
      <c r="A253">
        <v>6.1</v>
      </c>
      <c r="B253" t="s">
        <v>37</v>
      </c>
    </row>
    <row r="254" spans="1:2" x14ac:dyDescent="0.3">
      <c r="A254">
        <v>6.5</v>
      </c>
      <c r="B254" t="s">
        <v>37</v>
      </c>
    </row>
    <row r="255" spans="1:2" x14ac:dyDescent="0.3">
      <c r="A255">
        <v>7.1</v>
      </c>
      <c r="B255" t="s">
        <v>37</v>
      </c>
    </row>
    <row r="256" spans="1:2" x14ac:dyDescent="0.3">
      <c r="A256">
        <v>6.4</v>
      </c>
      <c r="B256" t="s">
        <v>37</v>
      </c>
    </row>
    <row r="257" spans="1:2" x14ac:dyDescent="0.3">
      <c r="A257">
        <v>6.5</v>
      </c>
      <c r="B257" t="s">
        <v>37</v>
      </c>
    </row>
    <row r="258" spans="1:2" x14ac:dyDescent="0.3">
      <c r="A258">
        <v>6.3</v>
      </c>
      <c r="B258" t="s">
        <v>37</v>
      </c>
    </row>
    <row r="259" spans="1:2" x14ac:dyDescent="0.3">
      <c r="A259">
        <v>7.5</v>
      </c>
      <c r="B259" t="s">
        <v>37</v>
      </c>
    </row>
    <row r="260" spans="1:2" x14ac:dyDescent="0.3">
      <c r="A260">
        <v>4.9000000000000004</v>
      </c>
      <c r="B260" t="s">
        <v>37</v>
      </c>
    </row>
    <row r="261" spans="1:2" x14ac:dyDescent="0.3">
      <c r="A261">
        <v>5.8</v>
      </c>
      <c r="B261" t="s">
        <v>37</v>
      </c>
    </row>
    <row r="262" spans="1:2" x14ac:dyDescent="0.3">
      <c r="A262">
        <v>7.6</v>
      </c>
      <c r="B262" t="s">
        <v>37</v>
      </c>
    </row>
    <row r="263" spans="1:2" x14ac:dyDescent="0.3">
      <c r="A263">
        <v>6.2</v>
      </c>
      <c r="B263" t="s">
        <v>37</v>
      </c>
    </row>
    <row r="264" spans="1:2" x14ac:dyDescent="0.3">
      <c r="A264">
        <v>5.5</v>
      </c>
      <c r="B264" t="s">
        <v>37</v>
      </c>
    </row>
    <row r="265" spans="1:2" x14ac:dyDescent="0.3">
      <c r="A265">
        <v>5.4</v>
      </c>
      <c r="B265" t="s">
        <v>37</v>
      </c>
    </row>
    <row r="266" spans="1:2" x14ac:dyDescent="0.3">
      <c r="A266">
        <v>5.8</v>
      </c>
      <c r="B266" t="s">
        <v>37</v>
      </c>
    </row>
    <row r="267" spans="1:2" x14ac:dyDescent="0.3">
      <c r="A267">
        <v>7.1</v>
      </c>
      <c r="B267" t="s">
        <v>37</v>
      </c>
    </row>
    <row r="268" spans="1:2" x14ac:dyDescent="0.3">
      <c r="A268">
        <v>5.4</v>
      </c>
      <c r="B268" t="s">
        <v>37</v>
      </c>
    </row>
    <row r="269" spans="1:2" x14ac:dyDescent="0.3">
      <c r="A269">
        <v>3.7</v>
      </c>
      <c r="B269" t="s">
        <v>37</v>
      </c>
    </row>
    <row r="270" spans="1:2" x14ac:dyDescent="0.3">
      <c r="A270">
        <v>6.7</v>
      </c>
      <c r="B270" t="s">
        <v>37</v>
      </c>
    </row>
    <row r="271" spans="1:2" x14ac:dyDescent="0.3">
      <c r="A271">
        <v>7.2</v>
      </c>
      <c r="B271" t="s">
        <v>37</v>
      </c>
    </row>
    <row r="272" spans="1:2" x14ac:dyDescent="0.3">
      <c r="A272">
        <v>8.8000000000000007</v>
      </c>
      <c r="B272" t="s">
        <v>37</v>
      </c>
    </row>
    <row r="273" spans="1:2" x14ac:dyDescent="0.3">
      <c r="A273">
        <v>5.8</v>
      </c>
      <c r="B273" t="s">
        <v>37</v>
      </c>
    </row>
    <row r="274" spans="1:2" x14ac:dyDescent="0.3">
      <c r="A274">
        <v>6.8</v>
      </c>
      <c r="B274" t="s">
        <v>37</v>
      </c>
    </row>
    <row r="275" spans="1:2" x14ac:dyDescent="0.3">
      <c r="A275">
        <v>3.8</v>
      </c>
      <c r="B275" t="s">
        <v>37</v>
      </c>
    </row>
    <row r="276" spans="1:2" x14ac:dyDescent="0.3">
      <c r="A276">
        <v>7.1</v>
      </c>
      <c r="B276" t="s">
        <v>37</v>
      </c>
    </row>
    <row r="277" spans="1:2" x14ac:dyDescent="0.3">
      <c r="A277">
        <v>7.2</v>
      </c>
      <c r="B277" t="s">
        <v>37</v>
      </c>
    </row>
    <row r="278" spans="1:2" x14ac:dyDescent="0.3">
      <c r="A278">
        <v>5.9</v>
      </c>
      <c r="B278" t="s">
        <v>37</v>
      </c>
    </row>
    <row r="279" spans="1:2" x14ac:dyDescent="0.3">
      <c r="A279">
        <v>7.1</v>
      </c>
      <c r="B279" t="s">
        <v>37</v>
      </c>
    </row>
    <row r="280" spans="1:2" x14ac:dyDescent="0.3">
      <c r="A280">
        <v>8.1</v>
      </c>
      <c r="B280" t="s">
        <v>37</v>
      </c>
    </row>
    <row r="281" spans="1:2" x14ac:dyDescent="0.3">
      <c r="A281">
        <v>7.2</v>
      </c>
      <c r="B281" t="s">
        <v>37</v>
      </c>
    </row>
    <row r="282" spans="1:2" x14ac:dyDescent="0.3">
      <c r="A282">
        <v>6.9</v>
      </c>
      <c r="B282" t="s">
        <v>37</v>
      </c>
    </row>
    <row r="283" spans="1:2" x14ac:dyDescent="0.3">
      <c r="A283">
        <v>4.4000000000000004</v>
      </c>
      <c r="B283" t="s">
        <v>37</v>
      </c>
    </row>
    <row r="284" spans="1:2" x14ac:dyDescent="0.3">
      <c r="A284">
        <v>6.5</v>
      </c>
      <c r="B284" t="s">
        <v>37</v>
      </c>
    </row>
    <row r="285" spans="1:2" x14ac:dyDescent="0.3">
      <c r="A285">
        <v>8.5</v>
      </c>
      <c r="B285" t="s">
        <v>37</v>
      </c>
    </row>
    <row r="286" spans="1:2" x14ac:dyDescent="0.3">
      <c r="A286">
        <v>7.7</v>
      </c>
      <c r="B286" t="s">
        <v>37</v>
      </c>
    </row>
    <row r="287" spans="1:2" x14ac:dyDescent="0.3">
      <c r="A287">
        <v>7.4</v>
      </c>
      <c r="B287" t="s">
        <v>37</v>
      </c>
    </row>
    <row r="288" spans="1:2" x14ac:dyDescent="0.3">
      <c r="A288">
        <v>8</v>
      </c>
      <c r="B288" t="s">
        <v>37</v>
      </c>
    </row>
    <row r="289" spans="1:2" x14ac:dyDescent="0.3">
      <c r="A289">
        <v>5.7</v>
      </c>
      <c r="B289" t="s">
        <v>37</v>
      </c>
    </row>
    <row r="290" spans="1:2" x14ac:dyDescent="0.3">
      <c r="A290">
        <v>8.5</v>
      </c>
      <c r="B290" t="s">
        <v>37</v>
      </c>
    </row>
    <row r="291" spans="1:2" x14ac:dyDescent="0.3">
      <c r="A291">
        <v>7</v>
      </c>
      <c r="B291" t="s">
        <v>37</v>
      </c>
    </row>
    <row r="292" spans="1:2" x14ac:dyDescent="0.3">
      <c r="A292">
        <v>7.8</v>
      </c>
      <c r="B292" t="s">
        <v>37</v>
      </c>
    </row>
    <row r="293" spans="1:2" x14ac:dyDescent="0.3">
      <c r="A293">
        <v>7.2</v>
      </c>
      <c r="B293" t="s">
        <v>37</v>
      </c>
    </row>
    <row r="294" spans="1:2" x14ac:dyDescent="0.3">
      <c r="A294">
        <v>6.4</v>
      </c>
      <c r="B294" t="s">
        <v>37</v>
      </c>
    </row>
    <row r="295" spans="1:2" x14ac:dyDescent="0.3">
      <c r="A295">
        <v>5.5</v>
      </c>
      <c r="B295" t="s">
        <v>37</v>
      </c>
    </row>
    <row r="296" spans="1:2" x14ac:dyDescent="0.3">
      <c r="A296">
        <v>6.7</v>
      </c>
      <c r="B296" t="s">
        <v>37</v>
      </c>
    </row>
    <row r="297" spans="1:2" x14ac:dyDescent="0.3">
      <c r="A297">
        <v>6.1</v>
      </c>
      <c r="B297" t="s">
        <v>37</v>
      </c>
    </row>
    <row r="298" spans="1:2" x14ac:dyDescent="0.3">
      <c r="A298">
        <v>8.5</v>
      </c>
      <c r="B298" t="s">
        <v>37</v>
      </c>
    </row>
    <row r="299" spans="1:2" x14ac:dyDescent="0.3">
      <c r="A299">
        <v>6.9</v>
      </c>
      <c r="B299" t="s">
        <v>37</v>
      </c>
    </row>
    <row r="300" spans="1:2" x14ac:dyDescent="0.3">
      <c r="A300">
        <v>7.3</v>
      </c>
      <c r="B300" t="s">
        <v>37</v>
      </c>
    </row>
    <row r="301" spans="1:2" x14ac:dyDescent="0.3">
      <c r="A301">
        <v>6.7</v>
      </c>
      <c r="B301" t="s">
        <v>37</v>
      </c>
    </row>
    <row r="302" spans="1:2" x14ac:dyDescent="0.3">
      <c r="A302">
        <v>6.9</v>
      </c>
      <c r="B302" t="s">
        <v>37</v>
      </c>
    </row>
    <row r="303" spans="1:2" x14ac:dyDescent="0.3">
      <c r="A303">
        <v>5.0999999999999996</v>
      </c>
      <c r="B303" t="s">
        <v>37</v>
      </c>
    </row>
    <row r="304" spans="1:2" x14ac:dyDescent="0.3">
      <c r="A304">
        <v>6.8</v>
      </c>
      <c r="B304" t="s">
        <v>37</v>
      </c>
    </row>
    <row r="305" spans="1:2" x14ac:dyDescent="0.3">
      <c r="A305">
        <v>5.8</v>
      </c>
      <c r="B305" t="s">
        <v>37</v>
      </c>
    </row>
    <row r="306" spans="1:2" x14ac:dyDescent="0.3">
      <c r="A306">
        <v>6.7</v>
      </c>
      <c r="B306" t="s">
        <v>37</v>
      </c>
    </row>
    <row r="307" spans="1:2" x14ac:dyDescent="0.3">
      <c r="A307">
        <v>6</v>
      </c>
      <c r="B307" t="s">
        <v>37</v>
      </c>
    </row>
    <row r="308" spans="1:2" x14ac:dyDescent="0.3">
      <c r="A308">
        <v>5.7</v>
      </c>
      <c r="B308" t="s">
        <v>37</v>
      </c>
    </row>
    <row r="309" spans="1:2" x14ac:dyDescent="0.3">
      <c r="A309">
        <v>8</v>
      </c>
      <c r="B309" t="s">
        <v>37</v>
      </c>
    </row>
    <row r="310" spans="1:2" x14ac:dyDescent="0.3">
      <c r="A310">
        <v>8.1999999999999993</v>
      </c>
      <c r="B310" t="s">
        <v>37</v>
      </c>
    </row>
    <row r="311" spans="1:2" x14ac:dyDescent="0.3">
      <c r="A311">
        <v>5.4</v>
      </c>
      <c r="B311" t="s">
        <v>37</v>
      </c>
    </row>
    <row r="312" spans="1:2" x14ac:dyDescent="0.3">
      <c r="A312">
        <v>7.2</v>
      </c>
      <c r="B312" t="s">
        <v>37</v>
      </c>
    </row>
    <row r="313" spans="1:2" x14ac:dyDescent="0.3">
      <c r="A313">
        <v>7.5</v>
      </c>
      <c r="B313" t="s">
        <v>37</v>
      </c>
    </row>
    <row r="314" spans="1:2" x14ac:dyDescent="0.3">
      <c r="A314">
        <v>7</v>
      </c>
      <c r="B314" t="s">
        <v>37</v>
      </c>
    </row>
    <row r="315" spans="1:2" x14ac:dyDescent="0.3">
      <c r="A315">
        <v>3.3</v>
      </c>
      <c r="B315" t="s">
        <v>37</v>
      </c>
    </row>
    <row r="316" spans="1:2" x14ac:dyDescent="0.3">
      <c r="A316">
        <v>6</v>
      </c>
      <c r="B316" t="s">
        <v>1883</v>
      </c>
    </row>
    <row r="317" spans="1:2" x14ac:dyDescent="0.3">
      <c r="A317">
        <v>7.1</v>
      </c>
      <c r="B317" t="s">
        <v>37</v>
      </c>
    </row>
    <row r="318" spans="1:2" x14ac:dyDescent="0.3">
      <c r="A318">
        <v>5.4</v>
      </c>
      <c r="B318" t="s">
        <v>37</v>
      </c>
    </row>
    <row r="319" spans="1:2" x14ac:dyDescent="0.3">
      <c r="A319">
        <v>6.1</v>
      </c>
      <c r="B319" t="s">
        <v>37</v>
      </c>
    </row>
    <row r="320" spans="1:2" x14ac:dyDescent="0.3">
      <c r="A320">
        <v>5.3</v>
      </c>
      <c r="B320" t="s">
        <v>37</v>
      </c>
    </row>
    <row r="321" spans="1:2" x14ac:dyDescent="0.3">
      <c r="A321">
        <v>2.2000000000000002</v>
      </c>
      <c r="B321" t="s">
        <v>37</v>
      </c>
    </row>
    <row r="322" spans="1:2" x14ac:dyDescent="0.3">
      <c r="A322">
        <v>7</v>
      </c>
      <c r="B322" t="s">
        <v>37</v>
      </c>
    </row>
    <row r="323" spans="1:2" x14ac:dyDescent="0.3">
      <c r="A323">
        <v>3.8</v>
      </c>
      <c r="B323" t="s">
        <v>37</v>
      </c>
    </row>
    <row r="324" spans="1:2" x14ac:dyDescent="0.3">
      <c r="A324">
        <v>6.9</v>
      </c>
      <c r="B324" t="s">
        <v>37</v>
      </c>
    </row>
    <row r="325" spans="1:2" x14ac:dyDescent="0.3">
      <c r="A325">
        <v>7.2</v>
      </c>
      <c r="B325" t="s">
        <v>37</v>
      </c>
    </row>
    <row r="326" spans="1:2" x14ac:dyDescent="0.3">
      <c r="A326">
        <v>7.3</v>
      </c>
      <c r="B326" t="s">
        <v>37</v>
      </c>
    </row>
    <row r="327" spans="1:2" x14ac:dyDescent="0.3">
      <c r="A327">
        <v>6.3</v>
      </c>
      <c r="B327" t="s">
        <v>37</v>
      </c>
    </row>
    <row r="328" spans="1:2" x14ac:dyDescent="0.3">
      <c r="A328">
        <v>7.5</v>
      </c>
      <c r="B328" t="s">
        <v>37</v>
      </c>
    </row>
    <row r="329" spans="1:2" x14ac:dyDescent="0.3">
      <c r="A329">
        <v>7.6</v>
      </c>
      <c r="B329" t="s">
        <v>37</v>
      </c>
    </row>
    <row r="330" spans="1:2" x14ac:dyDescent="0.3">
      <c r="A330">
        <v>6.8</v>
      </c>
      <c r="B330" t="s">
        <v>37</v>
      </c>
    </row>
    <row r="331" spans="1:2" x14ac:dyDescent="0.3">
      <c r="A331">
        <v>5.2</v>
      </c>
      <c r="B331" t="s">
        <v>37</v>
      </c>
    </row>
    <row r="332" spans="1:2" x14ac:dyDescent="0.3">
      <c r="A332">
        <v>7.7</v>
      </c>
      <c r="B332" t="s">
        <v>37</v>
      </c>
    </row>
    <row r="333" spans="1:2" x14ac:dyDescent="0.3">
      <c r="A333">
        <v>6.2</v>
      </c>
      <c r="B333" t="s">
        <v>37</v>
      </c>
    </row>
    <row r="334" spans="1:2" x14ac:dyDescent="0.3">
      <c r="A334">
        <v>7.7</v>
      </c>
      <c r="B334" t="s">
        <v>37</v>
      </c>
    </row>
    <row r="335" spans="1:2" x14ac:dyDescent="0.3">
      <c r="A335">
        <v>4.3</v>
      </c>
      <c r="B335" t="s">
        <v>37</v>
      </c>
    </row>
    <row r="336" spans="1:2" x14ac:dyDescent="0.3">
      <c r="A336">
        <v>6.9</v>
      </c>
      <c r="B336" t="s">
        <v>37</v>
      </c>
    </row>
    <row r="337" spans="1:2" x14ac:dyDescent="0.3">
      <c r="A337">
        <v>6.6</v>
      </c>
      <c r="B337" t="s">
        <v>37</v>
      </c>
    </row>
    <row r="338" spans="1:2" x14ac:dyDescent="0.3">
      <c r="A338">
        <v>7</v>
      </c>
      <c r="B338" t="s">
        <v>37</v>
      </c>
    </row>
    <row r="339" spans="1:2" x14ac:dyDescent="0.3">
      <c r="A339">
        <v>6.7</v>
      </c>
      <c r="B339" t="s">
        <v>37</v>
      </c>
    </row>
    <row r="340" spans="1:2" x14ac:dyDescent="0.3">
      <c r="A340">
        <v>8.1999999999999993</v>
      </c>
      <c r="B340" t="s">
        <v>37</v>
      </c>
    </row>
    <row r="341" spans="1:2" x14ac:dyDescent="0.3">
      <c r="A341">
        <v>8.9</v>
      </c>
      <c r="B341" t="s">
        <v>37</v>
      </c>
    </row>
    <row r="342" spans="1:2" x14ac:dyDescent="0.3">
      <c r="A342">
        <v>8.6999999999999993</v>
      </c>
      <c r="B342" t="s">
        <v>37</v>
      </c>
    </row>
    <row r="343" spans="1:2" x14ac:dyDescent="0.3">
      <c r="A343">
        <v>5.5</v>
      </c>
      <c r="B343" t="s">
        <v>37</v>
      </c>
    </row>
    <row r="344" spans="1:2" x14ac:dyDescent="0.3">
      <c r="A344">
        <v>5.7</v>
      </c>
      <c r="B344" t="s">
        <v>37</v>
      </c>
    </row>
    <row r="345" spans="1:2" x14ac:dyDescent="0.3">
      <c r="A345">
        <v>6.3</v>
      </c>
      <c r="B345" t="s">
        <v>37</v>
      </c>
    </row>
    <row r="346" spans="1:2" x14ac:dyDescent="0.3">
      <c r="A346">
        <v>5.9</v>
      </c>
      <c r="B346" t="s">
        <v>37</v>
      </c>
    </row>
    <row r="347" spans="1:2" x14ac:dyDescent="0.3">
      <c r="A347">
        <v>7.6</v>
      </c>
      <c r="B347" t="s">
        <v>37</v>
      </c>
    </row>
    <row r="348" spans="1:2" x14ac:dyDescent="0.3">
      <c r="A348">
        <v>6.6</v>
      </c>
      <c r="B348" t="s">
        <v>37</v>
      </c>
    </row>
    <row r="349" spans="1:2" x14ac:dyDescent="0.3">
      <c r="A349">
        <v>5.3</v>
      </c>
      <c r="B349" t="s">
        <v>37</v>
      </c>
    </row>
    <row r="350" spans="1:2" x14ac:dyDescent="0.3">
      <c r="A350">
        <v>6</v>
      </c>
      <c r="B350" t="s">
        <v>37</v>
      </c>
    </row>
    <row r="351" spans="1:2" x14ac:dyDescent="0.3">
      <c r="A351">
        <v>8</v>
      </c>
      <c r="B351" t="s">
        <v>37</v>
      </c>
    </row>
    <row r="352" spans="1:2" x14ac:dyDescent="0.3">
      <c r="A352">
        <v>5.6</v>
      </c>
      <c r="B352" t="s">
        <v>37</v>
      </c>
    </row>
    <row r="353" spans="1:2" x14ac:dyDescent="0.3">
      <c r="A353">
        <v>5.9</v>
      </c>
      <c r="B353" t="s">
        <v>37</v>
      </c>
    </row>
    <row r="354" spans="1:2" x14ac:dyDescent="0.3">
      <c r="A354">
        <v>7.3</v>
      </c>
      <c r="B354" t="s">
        <v>37</v>
      </c>
    </row>
    <row r="355" spans="1:2" x14ac:dyDescent="0.3">
      <c r="A355">
        <v>7.9</v>
      </c>
      <c r="B355" t="s">
        <v>37</v>
      </c>
    </row>
    <row r="356" spans="1:2" x14ac:dyDescent="0.3">
      <c r="A356">
        <v>6.8</v>
      </c>
      <c r="B356" t="s">
        <v>37</v>
      </c>
    </row>
    <row r="357" spans="1:2" x14ac:dyDescent="0.3">
      <c r="A357">
        <v>6.6</v>
      </c>
      <c r="B357" t="s">
        <v>37</v>
      </c>
    </row>
    <row r="358" spans="1:2" x14ac:dyDescent="0.3">
      <c r="A358">
        <v>6.6</v>
      </c>
      <c r="B358" t="s">
        <v>37</v>
      </c>
    </row>
    <row r="359" spans="1:2" x14ac:dyDescent="0.3">
      <c r="A359">
        <v>7</v>
      </c>
      <c r="B359" t="s">
        <v>37</v>
      </c>
    </row>
    <row r="360" spans="1:2" x14ac:dyDescent="0.3">
      <c r="A360">
        <v>7</v>
      </c>
      <c r="B360" t="s">
        <v>37</v>
      </c>
    </row>
    <row r="361" spans="1:2" x14ac:dyDescent="0.3">
      <c r="A361">
        <v>7.3</v>
      </c>
      <c r="B361" t="s">
        <v>37</v>
      </c>
    </row>
    <row r="362" spans="1:2" x14ac:dyDescent="0.3">
      <c r="A362">
        <v>5.5</v>
      </c>
      <c r="B362" t="s">
        <v>37</v>
      </c>
    </row>
    <row r="363" spans="1:2" x14ac:dyDescent="0.3">
      <c r="A363">
        <v>8.5</v>
      </c>
      <c r="B363" t="s">
        <v>37</v>
      </c>
    </row>
    <row r="364" spans="1:2" x14ac:dyDescent="0.3">
      <c r="A364">
        <v>7.5</v>
      </c>
      <c r="B364" t="s">
        <v>37</v>
      </c>
    </row>
    <row r="365" spans="1:2" x14ac:dyDescent="0.3">
      <c r="A365">
        <v>7</v>
      </c>
      <c r="B365" t="s">
        <v>2158</v>
      </c>
    </row>
    <row r="366" spans="1:2" x14ac:dyDescent="0.3">
      <c r="A366">
        <v>7.8</v>
      </c>
      <c r="B366" t="s">
        <v>37</v>
      </c>
    </row>
    <row r="367" spans="1:2" x14ac:dyDescent="0.3">
      <c r="A367">
        <v>7.6</v>
      </c>
      <c r="B367" t="s">
        <v>37</v>
      </c>
    </row>
    <row r="368" spans="1:2" x14ac:dyDescent="0.3">
      <c r="A368">
        <v>7.6</v>
      </c>
      <c r="B368" t="s">
        <v>37</v>
      </c>
    </row>
    <row r="369" spans="1:2" x14ac:dyDescent="0.3">
      <c r="A369">
        <v>6.1</v>
      </c>
      <c r="B369" t="s">
        <v>37</v>
      </c>
    </row>
    <row r="370" spans="1:2" x14ac:dyDescent="0.3">
      <c r="A370">
        <v>6.8</v>
      </c>
      <c r="B370" t="s">
        <v>37</v>
      </c>
    </row>
    <row r="371" spans="1:2" x14ac:dyDescent="0.3">
      <c r="A371">
        <v>5</v>
      </c>
      <c r="B371" t="s">
        <v>37</v>
      </c>
    </row>
    <row r="372" spans="1:2" x14ac:dyDescent="0.3">
      <c r="A372">
        <v>7.1</v>
      </c>
      <c r="B372" t="s">
        <v>37</v>
      </c>
    </row>
    <row r="373" spans="1:2" x14ac:dyDescent="0.3">
      <c r="A373">
        <v>5.5</v>
      </c>
      <c r="B373" t="s">
        <v>37</v>
      </c>
    </row>
    <row r="374" spans="1:2" x14ac:dyDescent="0.3">
      <c r="A374">
        <v>5.6</v>
      </c>
      <c r="B374" t="s">
        <v>37</v>
      </c>
    </row>
    <row r="375" spans="1:2" x14ac:dyDescent="0.3">
      <c r="A375">
        <v>7.1</v>
      </c>
      <c r="B375" t="s">
        <v>37</v>
      </c>
    </row>
    <row r="376" spans="1:2" x14ac:dyDescent="0.3">
      <c r="A376">
        <v>4.9000000000000004</v>
      </c>
      <c r="B376" t="s">
        <v>37</v>
      </c>
    </row>
    <row r="377" spans="1:2" x14ac:dyDescent="0.3">
      <c r="A377">
        <v>7.4</v>
      </c>
      <c r="B377" t="s">
        <v>37</v>
      </c>
    </row>
    <row r="378" spans="1:2" x14ac:dyDescent="0.3">
      <c r="A378">
        <v>5.7</v>
      </c>
      <c r="B378" t="s">
        <v>37</v>
      </c>
    </row>
    <row r="379" spans="1:2" x14ac:dyDescent="0.3">
      <c r="A379">
        <v>6.4</v>
      </c>
      <c r="B379" t="s">
        <v>37</v>
      </c>
    </row>
    <row r="380" spans="1:2" x14ac:dyDescent="0.3">
      <c r="A380">
        <v>5.9</v>
      </c>
      <c r="B380" t="s">
        <v>37</v>
      </c>
    </row>
    <row r="381" spans="1:2" x14ac:dyDescent="0.3">
      <c r="A381">
        <v>5.5</v>
      </c>
      <c r="B381" t="s">
        <v>37</v>
      </c>
    </row>
    <row r="382" spans="1:2" x14ac:dyDescent="0.3">
      <c r="A382">
        <v>6.9</v>
      </c>
      <c r="B382" t="s">
        <v>37</v>
      </c>
    </row>
    <row r="383" spans="1:2" x14ac:dyDescent="0.3">
      <c r="A383">
        <v>6.2</v>
      </c>
      <c r="B383" t="s">
        <v>37</v>
      </c>
    </row>
    <row r="384" spans="1:2" x14ac:dyDescent="0.3">
      <c r="A384">
        <v>7</v>
      </c>
      <c r="B384" t="s">
        <v>37</v>
      </c>
    </row>
    <row r="385" spans="1:2" x14ac:dyDescent="0.3">
      <c r="A385">
        <v>5.6</v>
      </c>
      <c r="B385" t="s">
        <v>37</v>
      </c>
    </row>
    <row r="386" spans="1:2" x14ac:dyDescent="0.3">
      <c r="A386">
        <v>7</v>
      </c>
      <c r="B386" t="s">
        <v>37</v>
      </c>
    </row>
    <row r="387" spans="1:2" x14ac:dyDescent="0.3">
      <c r="A387">
        <v>6.8</v>
      </c>
      <c r="B387" t="s">
        <v>37</v>
      </c>
    </row>
    <row r="388" spans="1:2" x14ac:dyDescent="0.3">
      <c r="A388">
        <v>5.4</v>
      </c>
      <c r="B388" t="s">
        <v>37</v>
      </c>
    </row>
    <row r="389" spans="1:2" x14ac:dyDescent="0.3">
      <c r="A389">
        <v>6.1</v>
      </c>
      <c r="B389" t="s">
        <v>37</v>
      </c>
    </row>
    <row r="390" spans="1:2" x14ac:dyDescent="0.3">
      <c r="A390">
        <v>6.7</v>
      </c>
      <c r="B390" t="s">
        <v>37</v>
      </c>
    </row>
    <row r="391" spans="1:2" x14ac:dyDescent="0.3">
      <c r="A391">
        <v>4.3</v>
      </c>
      <c r="B391" t="s">
        <v>37</v>
      </c>
    </row>
    <row r="392" spans="1:2" x14ac:dyDescent="0.3">
      <c r="A392">
        <v>6.9</v>
      </c>
      <c r="B392" t="s">
        <v>37</v>
      </c>
    </row>
    <row r="393" spans="1:2" x14ac:dyDescent="0.3">
      <c r="A393">
        <v>8</v>
      </c>
      <c r="B393" t="s">
        <v>37</v>
      </c>
    </row>
    <row r="394" spans="1:2" x14ac:dyDescent="0.3">
      <c r="A394">
        <v>4.4000000000000004</v>
      </c>
      <c r="B394" t="s">
        <v>37</v>
      </c>
    </row>
    <row r="395" spans="1:2" x14ac:dyDescent="0.3">
      <c r="A395">
        <v>7.3</v>
      </c>
      <c r="B395" t="s">
        <v>37</v>
      </c>
    </row>
    <row r="396" spans="1:2" x14ac:dyDescent="0.3">
      <c r="A396">
        <v>6.3</v>
      </c>
      <c r="B396" t="s">
        <v>37</v>
      </c>
    </row>
    <row r="397" spans="1:2" x14ac:dyDescent="0.3">
      <c r="A397">
        <v>6.7</v>
      </c>
      <c r="B397" t="s">
        <v>37</v>
      </c>
    </row>
    <row r="398" spans="1:2" x14ac:dyDescent="0.3">
      <c r="A398">
        <v>7.7</v>
      </c>
      <c r="B398" t="s">
        <v>37</v>
      </c>
    </row>
    <row r="399" spans="1:2" x14ac:dyDescent="0.3">
      <c r="A399">
        <v>6.5</v>
      </c>
      <c r="B399" t="s">
        <v>37</v>
      </c>
    </row>
    <row r="400" spans="1:2" x14ac:dyDescent="0.3">
      <c r="A400">
        <v>7.8</v>
      </c>
      <c r="B400" t="s">
        <v>37</v>
      </c>
    </row>
    <row r="401" spans="1:2" x14ac:dyDescent="0.3">
      <c r="A401">
        <v>6.4</v>
      </c>
      <c r="B401" t="s">
        <v>37</v>
      </c>
    </row>
    <row r="402" spans="1:2" x14ac:dyDescent="0.3">
      <c r="A402">
        <v>7.8</v>
      </c>
      <c r="B402" t="s">
        <v>37</v>
      </c>
    </row>
    <row r="403" spans="1:2" x14ac:dyDescent="0.3">
      <c r="A403">
        <v>5.8</v>
      </c>
      <c r="B403" t="s">
        <v>37</v>
      </c>
    </row>
    <row r="404" spans="1:2" x14ac:dyDescent="0.3">
      <c r="A404">
        <v>7.1</v>
      </c>
      <c r="B404" t="s">
        <v>37</v>
      </c>
    </row>
    <row r="405" spans="1:2" x14ac:dyDescent="0.3">
      <c r="A405">
        <v>7.1</v>
      </c>
      <c r="B405" t="s">
        <v>37</v>
      </c>
    </row>
    <row r="406" spans="1:2" x14ac:dyDescent="0.3">
      <c r="A406">
        <v>8.6</v>
      </c>
      <c r="B406" t="s">
        <v>37</v>
      </c>
    </row>
    <row r="407" spans="1:2" x14ac:dyDescent="0.3">
      <c r="A407">
        <v>6.8</v>
      </c>
      <c r="B407" t="s">
        <v>37</v>
      </c>
    </row>
    <row r="408" spans="1:2" x14ac:dyDescent="0.3">
      <c r="A408">
        <v>4.8</v>
      </c>
      <c r="B408" t="s">
        <v>37</v>
      </c>
    </row>
    <row r="409" spans="1:2" x14ac:dyDescent="0.3">
      <c r="A409">
        <v>6.2</v>
      </c>
      <c r="B409" t="s">
        <v>37</v>
      </c>
    </row>
    <row r="410" spans="1:2" x14ac:dyDescent="0.3">
      <c r="A410">
        <v>6.9</v>
      </c>
      <c r="B410" t="s">
        <v>37</v>
      </c>
    </row>
    <row r="411" spans="1:2" x14ac:dyDescent="0.3">
      <c r="A411">
        <v>7.3</v>
      </c>
      <c r="B411" t="s">
        <v>37</v>
      </c>
    </row>
    <row r="412" spans="1:2" x14ac:dyDescent="0.3">
      <c r="A412">
        <v>6.6</v>
      </c>
      <c r="B412" t="s">
        <v>37</v>
      </c>
    </row>
    <row r="413" spans="1:2" x14ac:dyDescent="0.3">
      <c r="A413">
        <v>6.9</v>
      </c>
      <c r="B413" t="s">
        <v>37</v>
      </c>
    </row>
    <row r="414" spans="1:2" x14ac:dyDescent="0.3">
      <c r="A414">
        <v>6.2</v>
      </c>
      <c r="B414" t="s">
        <v>37</v>
      </c>
    </row>
    <row r="415" spans="1:2" x14ac:dyDescent="0.3">
      <c r="A415">
        <v>6.7</v>
      </c>
      <c r="B415" t="s">
        <v>37</v>
      </c>
    </row>
    <row r="416" spans="1:2" x14ac:dyDescent="0.3">
      <c r="A416">
        <v>7.6</v>
      </c>
      <c r="B416" t="s">
        <v>37</v>
      </c>
    </row>
    <row r="417" spans="1:2" x14ac:dyDescent="0.3">
      <c r="A417">
        <v>6.7</v>
      </c>
      <c r="B417" t="s">
        <v>37</v>
      </c>
    </row>
    <row r="418" spans="1:2" x14ac:dyDescent="0.3">
      <c r="A418">
        <v>6.2</v>
      </c>
      <c r="B418" t="s">
        <v>37</v>
      </c>
    </row>
    <row r="419" spans="1:2" x14ac:dyDescent="0.3">
      <c r="A419">
        <v>7.3</v>
      </c>
      <c r="B419" t="s">
        <v>37</v>
      </c>
    </row>
    <row r="420" spans="1:2" x14ac:dyDescent="0.3">
      <c r="A420">
        <v>6</v>
      </c>
      <c r="B420" t="s">
        <v>37</v>
      </c>
    </row>
    <row r="421" spans="1:2" x14ac:dyDescent="0.3">
      <c r="A421">
        <v>7.1</v>
      </c>
      <c r="B421" t="s">
        <v>37</v>
      </c>
    </row>
    <row r="422" spans="1:2" x14ac:dyDescent="0.3">
      <c r="A422">
        <v>7.1</v>
      </c>
      <c r="B422" t="s">
        <v>37</v>
      </c>
    </row>
    <row r="423" spans="1:2" x14ac:dyDescent="0.3">
      <c r="A423">
        <v>5.5</v>
      </c>
      <c r="B423" t="s">
        <v>37</v>
      </c>
    </row>
    <row r="424" spans="1:2" x14ac:dyDescent="0.3">
      <c r="A424">
        <v>7.8</v>
      </c>
      <c r="B424" t="s">
        <v>37</v>
      </c>
    </row>
    <row r="425" spans="1:2" x14ac:dyDescent="0.3">
      <c r="A425">
        <v>5.6</v>
      </c>
      <c r="B425" t="s">
        <v>37</v>
      </c>
    </row>
    <row r="426" spans="1:2" x14ac:dyDescent="0.3">
      <c r="A426">
        <v>7.5</v>
      </c>
      <c r="B426" t="s">
        <v>37</v>
      </c>
    </row>
    <row r="427" spans="1:2" x14ac:dyDescent="0.3">
      <c r="A427">
        <v>5.4</v>
      </c>
      <c r="B427" t="s">
        <v>37</v>
      </c>
    </row>
    <row r="428" spans="1:2" x14ac:dyDescent="0.3">
      <c r="A428">
        <v>4.3</v>
      </c>
      <c r="B428" t="s">
        <v>37</v>
      </c>
    </row>
    <row r="429" spans="1:2" x14ac:dyDescent="0.3">
      <c r="A429">
        <v>4.9000000000000004</v>
      </c>
      <c r="B429" t="s">
        <v>37</v>
      </c>
    </row>
    <row r="430" spans="1:2" x14ac:dyDescent="0.3">
      <c r="A430">
        <v>7.1</v>
      </c>
      <c r="B430" t="s">
        <v>37</v>
      </c>
    </row>
    <row r="431" spans="1:2" x14ac:dyDescent="0.3">
      <c r="A431">
        <v>6.4</v>
      </c>
      <c r="B431" t="s">
        <v>37</v>
      </c>
    </row>
    <row r="432" spans="1:2" x14ac:dyDescent="0.3">
      <c r="A432">
        <v>6.9</v>
      </c>
      <c r="B432" t="s">
        <v>37</v>
      </c>
    </row>
    <row r="433" spans="1:2" x14ac:dyDescent="0.3">
      <c r="A433">
        <v>4.3</v>
      </c>
      <c r="B433" t="s">
        <v>37</v>
      </c>
    </row>
    <row r="434" spans="1:2" x14ac:dyDescent="0.3">
      <c r="A434">
        <v>6.1</v>
      </c>
      <c r="B434" t="s">
        <v>37</v>
      </c>
    </row>
    <row r="435" spans="1:2" x14ac:dyDescent="0.3">
      <c r="A435">
        <v>7</v>
      </c>
      <c r="B435" t="s">
        <v>37</v>
      </c>
    </row>
    <row r="436" spans="1:2" x14ac:dyDescent="0.3">
      <c r="A436">
        <v>7.7</v>
      </c>
      <c r="B436" t="s">
        <v>37</v>
      </c>
    </row>
    <row r="437" spans="1:2" x14ac:dyDescent="0.3">
      <c r="A437">
        <v>5.9</v>
      </c>
      <c r="B437" t="s">
        <v>37</v>
      </c>
    </row>
    <row r="438" spans="1:2" x14ac:dyDescent="0.3">
      <c r="A438">
        <v>6.7</v>
      </c>
      <c r="B438" t="s">
        <v>37</v>
      </c>
    </row>
    <row r="439" spans="1:2" x14ac:dyDescent="0.3">
      <c r="A439">
        <v>6.5</v>
      </c>
      <c r="B439" t="s">
        <v>37</v>
      </c>
    </row>
    <row r="440" spans="1:2" x14ac:dyDescent="0.3">
      <c r="A440">
        <v>7.1</v>
      </c>
      <c r="B440" t="s">
        <v>37</v>
      </c>
    </row>
    <row r="441" spans="1:2" x14ac:dyDescent="0.3">
      <c r="A441">
        <v>7.3</v>
      </c>
      <c r="B441" t="s">
        <v>37</v>
      </c>
    </row>
    <row r="442" spans="1:2" x14ac:dyDescent="0.3">
      <c r="A442">
        <v>6.5</v>
      </c>
      <c r="B442" t="s">
        <v>37</v>
      </c>
    </row>
    <row r="443" spans="1:2" x14ac:dyDescent="0.3">
      <c r="A443">
        <v>7</v>
      </c>
      <c r="B443" t="s">
        <v>37</v>
      </c>
    </row>
    <row r="444" spans="1:2" x14ac:dyDescent="0.3">
      <c r="A444">
        <v>6.8</v>
      </c>
      <c r="B444" t="s">
        <v>37</v>
      </c>
    </row>
    <row r="445" spans="1:2" x14ac:dyDescent="0.3">
      <c r="A445">
        <v>7.2</v>
      </c>
      <c r="B445" t="s">
        <v>37</v>
      </c>
    </row>
    <row r="446" spans="1:2" x14ac:dyDescent="0.3">
      <c r="A446">
        <v>6.4</v>
      </c>
      <c r="B446" t="s">
        <v>37</v>
      </c>
    </row>
    <row r="447" spans="1:2" x14ac:dyDescent="0.3">
      <c r="A447">
        <v>6.1</v>
      </c>
      <c r="B447" t="s">
        <v>37</v>
      </c>
    </row>
    <row r="448" spans="1:2" x14ac:dyDescent="0.3">
      <c r="A448">
        <v>6.7</v>
      </c>
      <c r="B448" t="s">
        <v>37</v>
      </c>
    </row>
    <row r="449" spans="1:2" x14ac:dyDescent="0.3">
      <c r="A449">
        <v>6.4</v>
      </c>
      <c r="B449" t="s">
        <v>37</v>
      </c>
    </row>
    <row r="450" spans="1:2" x14ac:dyDescent="0.3">
      <c r="A450">
        <v>4.4000000000000004</v>
      </c>
      <c r="B450" t="s">
        <v>37</v>
      </c>
    </row>
    <row r="451" spans="1:2" x14ac:dyDescent="0.3">
      <c r="A451">
        <v>5.4</v>
      </c>
      <c r="B451" t="s">
        <v>37</v>
      </c>
    </row>
    <row r="452" spans="1:2" x14ac:dyDescent="0.3">
      <c r="A452">
        <v>6.5</v>
      </c>
      <c r="B452" t="s">
        <v>37</v>
      </c>
    </row>
    <row r="453" spans="1:2" x14ac:dyDescent="0.3">
      <c r="A453">
        <v>6.7</v>
      </c>
      <c r="B453" t="s">
        <v>37</v>
      </c>
    </row>
    <row r="454" spans="1:2" x14ac:dyDescent="0.3">
      <c r="A454">
        <v>8.1</v>
      </c>
      <c r="B454" t="s">
        <v>37</v>
      </c>
    </row>
    <row r="455" spans="1:2" x14ac:dyDescent="0.3">
      <c r="A455">
        <v>5.6</v>
      </c>
      <c r="B455" t="s">
        <v>37</v>
      </c>
    </row>
    <row r="456" spans="1:2" x14ac:dyDescent="0.3">
      <c r="A456">
        <v>6.3</v>
      </c>
      <c r="B456" t="s">
        <v>37</v>
      </c>
    </row>
    <row r="457" spans="1:2" x14ac:dyDescent="0.3">
      <c r="A457">
        <v>7.3</v>
      </c>
      <c r="B457" t="s">
        <v>37</v>
      </c>
    </row>
    <row r="458" spans="1:2" x14ac:dyDescent="0.3">
      <c r="A458">
        <v>6.1</v>
      </c>
      <c r="B458" t="s">
        <v>37</v>
      </c>
    </row>
    <row r="459" spans="1:2" x14ac:dyDescent="0.3">
      <c r="A459">
        <v>7.7</v>
      </c>
      <c r="B459" t="s">
        <v>37</v>
      </c>
    </row>
    <row r="460" spans="1:2" x14ac:dyDescent="0.3">
      <c r="A460">
        <v>6.4</v>
      </c>
      <c r="B460" t="s">
        <v>37</v>
      </c>
    </row>
    <row r="461" spans="1:2" x14ac:dyDescent="0.3">
      <c r="A461">
        <v>8.8000000000000007</v>
      </c>
      <c r="B461" t="s">
        <v>37</v>
      </c>
    </row>
    <row r="462" spans="1:2" x14ac:dyDescent="0.3">
      <c r="A462">
        <v>6.8</v>
      </c>
      <c r="B462" t="s">
        <v>37</v>
      </c>
    </row>
    <row r="463" spans="1:2" x14ac:dyDescent="0.3">
      <c r="A463">
        <v>6.6</v>
      </c>
      <c r="B463" t="s">
        <v>37</v>
      </c>
    </row>
    <row r="464" spans="1:2" x14ac:dyDescent="0.3">
      <c r="A464">
        <v>7.2</v>
      </c>
      <c r="B464" t="s">
        <v>37</v>
      </c>
    </row>
    <row r="465" spans="1:2" x14ac:dyDescent="0.3">
      <c r="A465">
        <v>6.9</v>
      </c>
      <c r="B465" t="s">
        <v>2679</v>
      </c>
    </row>
    <row r="466" spans="1:2" x14ac:dyDescent="0.3">
      <c r="A466">
        <v>5.2</v>
      </c>
      <c r="B466" t="s">
        <v>37</v>
      </c>
    </row>
    <row r="467" spans="1:2" x14ac:dyDescent="0.3">
      <c r="A467">
        <v>4.9000000000000004</v>
      </c>
      <c r="B467" t="s">
        <v>37</v>
      </c>
    </row>
    <row r="468" spans="1:2" x14ac:dyDescent="0.3">
      <c r="A468">
        <v>6.3</v>
      </c>
      <c r="B468" t="s">
        <v>37</v>
      </c>
    </row>
    <row r="469" spans="1:2" x14ac:dyDescent="0.3">
      <c r="A469">
        <v>5.6</v>
      </c>
      <c r="B469" t="s">
        <v>37</v>
      </c>
    </row>
    <row r="470" spans="1:2" x14ac:dyDescent="0.3">
      <c r="A470">
        <v>5.5</v>
      </c>
      <c r="B470" t="s">
        <v>37</v>
      </c>
    </row>
    <row r="471" spans="1:2" x14ac:dyDescent="0.3">
      <c r="A471">
        <v>6.7</v>
      </c>
      <c r="B471" t="s">
        <v>37</v>
      </c>
    </row>
    <row r="472" spans="1:2" x14ac:dyDescent="0.3">
      <c r="A472">
        <v>7.6</v>
      </c>
      <c r="B472" t="s">
        <v>37</v>
      </c>
    </row>
    <row r="473" spans="1:2" x14ac:dyDescent="0.3">
      <c r="A473">
        <v>5.7</v>
      </c>
      <c r="B473" t="s">
        <v>37</v>
      </c>
    </row>
    <row r="474" spans="1:2" x14ac:dyDescent="0.3">
      <c r="A474">
        <v>4.5999999999999996</v>
      </c>
      <c r="B474" t="s">
        <v>37</v>
      </c>
    </row>
    <row r="475" spans="1:2" x14ac:dyDescent="0.3">
      <c r="A475">
        <v>7</v>
      </c>
      <c r="B475" t="s">
        <v>37</v>
      </c>
    </row>
    <row r="476" spans="1:2" x14ac:dyDescent="0.3">
      <c r="A476">
        <v>5.2</v>
      </c>
      <c r="B476" t="s">
        <v>37</v>
      </c>
    </row>
    <row r="477" spans="1:2" x14ac:dyDescent="0.3">
      <c r="A477">
        <v>5.0999999999999996</v>
      </c>
      <c r="B477" t="s">
        <v>37</v>
      </c>
    </row>
    <row r="478" spans="1:2" x14ac:dyDescent="0.3">
      <c r="A478">
        <v>6.6</v>
      </c>
      <c r="B478" t="s">
        <v>37</v>
      </c>
    </row>
    <row r="479" spans="1:2" x14ac:dyDescent="0.3">
      <c r="A479">
        <v>7</v>
      </c>
      <c r="B479" t="s">
        <v>37</v>
      </c>
    </row>
    <row r="480" spans="1:2" x14ac:dyDescent="0.3">
      <c r="A480">
        <v>6.7</v>
      </c>
      <c r="B480" t="s">
        <v>37</v>
      </c>
    </row>
    <row r="481" spans="1:2" x14ac:dyDescent="0.3">
      <c r="A481">
        <v>7.6</v>
      </c>
      <c r="B481" t="s">
        <v>37</v>
      </c>
    </row>
    <row r="482" spans="1:2" x14ac:dyDescent="0.3">
      <c r="A482">
        <v>7.3</v>
      </c>
      <c r="B482" t="s">
        <v>37</v>
      </c>
    </row>
    <row r="483" spans="1:2" x14ac:dyDescent="0.3">
      <c r="A483">
        <v>5.9</v>
      </c>
      <c r="B483" t="s">
        <v>1417</v>
      </c>
    </row>
    <row r="484" spans="1:2" x14ac:dyDescent="0.3">
      <c r="A484">
        <v>5.6</v>
      </c>
      <c r="B484" t="s">
        <v>37</v>
      </c>
    </row>
    <row r="485" spans="1:2" x14ac:dyDescent="0.3">
      <c r="A485">
        <v>6.5</v>
      </c>
      <c r="B485" t="s">
        <v>37</v>
      </c>
    </row>
    <row r="486" spans="1:2" x14ac:dyDescent="0.3">
      <c r="A486">
        <v>5.9</v>
      </c>
      <c r="B486" t="s">
        <v>37</v>
      </c>
    </row>
    <row r="487" spans="1:2" x14ac:dyDescent="0.3">
      <c r="A487">
        <v>7</v>
      </c>
      <c r="B487" t="s">
        <v>37</v>
      </c>
    </row>
    <row r="488" spans="1:2" x14ac:dyDescent="0.3">
      <c r="A488">
        <v>5.3</v>
      </c>
      <c r="B488" t="s">
        <v>37</v>
      </c>
    </row>
    <row r="489" spans="1:2" x14ac:dyDescent="0.3">
      <c r="A489">
        <v>5.9</v>
      </c>
      <c r="B489" t="s">
        <v>37</v>
      </c>
    </row>
    <row r="490" spans="1:2" x14ac:dyDescent="0.3">
      <c r="A490">
        <v>6.3</v>
      </c>
      <c r="B490" t="s">
        <v>37</v>
      </c>
    </row>
    <row r="491" spans="1:2" x14ac:dyDescent="0.3">
      <c r="A491">
        <v>6.4</v>
      </c>
      <c r="B491" t="s">
        <v>37</v>
      </c>
    </row>
    <row r="492" spans="1:2" x14ac:dyDescent="0.3">
      <c r="A492">
        <v>6.9</v>
      </c>
      <c r="B492" t="s">
        <v>37</v>
      </c>
    </row>
    <row r="493" spans="1:2" x14ac:dyDescent="0.3">
      <c r="A493">
        <v>6.3</v>
      </c>
      <c r="B493" t="s">
        <v>37</v>
      </c>
    </row>
    <row r="494" spans="1:2" x14ac:dyDescent="0.3">
      <c r="A494">
        <v>7.3</v>
      </c>
      <c r="B494" t="s">
        <v>37</v>
      </c>
    </row>
    <row r="495" spans="1:2" x14ac:dyDescent="0.3">
      <c r="A495">
        <v>5.8</v>
      </c>
      <c r="B495" t="s">
        <v>37</v>
      </c>
    </row>
    <row r="496" spans="1:2" x14ac:dyDescent="0.3">
      <c r="A496">
        <v>5.2</v>
      </c>
      <c r="B496" t="s">
        <v>37</v>
      </c>
    </row>
    <row r="497" spans="1:2" x14ac:dyDescent="0.3">
      <c r="A497">
        <v>2.4</v>
      </c>
      <c r="B497" t="s">
        <v>37</v>
      </c>
    </row>
    <row r="498" spans="1:2" x14ac:dyDescent="0.3">
      <c r="A498">
        <v>5.7</v>
      </c>
      <c r="B498" t="s">
        <v>37</v>
      </c>
    </row>
    <row r="499" spans="1:2" x14ac:dyDescent="0.3">
      <c r="A499">
        <v>5.8</v>
      </c>
      <c r="B499" t="s">
        <v>37</v>
      </c>
    </row>
    <row r="500" spans="1:2" x14ac:dyDescent="0.3">
      <c r="A500">
        <v>5.6</v>
      </c>
      <c r="B500" t="s">
        <v>37</v>
      </c>
    </row>
    <row r="501" spans="1:2" x14ac:dyDescent="0.3">
      <c r="A501">
        <v>6</v>
      </c>
      <c r="B501" t="s">
        <v>37</v>
      </c>
    </row>
    <row r="502" spans="1:2" x14ac:dyDescent="0.3">
      <c r="A502">
        <v>5.8</v>
      </c>
      <c r="B502" t="s">
        <v>37</v>
      </c>
    </row>
    <row r="503" spans="1:2" x14ac:dyDescent="0.3">
      <c r="A503">
        <v>6</v>
      </c>
      <c r="B503" t="s">
        <v>37</v>
      </c>
    </row>
    <row r="504" spans="1:2" x14ac:dyDescent="0.3">
      <c r="A504">
        <v>5.7</v>
      </c>
      <c r="B504" t="s">
        <v>37</v>
      </c>
    </row>
    <row r="505" spans="1:2" x14ac:dyDescent="0.3">
      <c r="A505">
        <v>6</v>
      </c>
      <c r="B505" t="s">
        <v>37</v>
      </c>
    </row>
    <row r="506" spans="1:2" x14ac:dyDescent="0.3">
      <c r="A506">
        <v>7.8</v>
      </c>
      <c r="B506" t="s">
        <v>37</v>
      </c>
    </row>
    <row r="507" spans="1:2" x14ac:dyDescent="0.3">
      <c r="A507">
        <v>4.2</v>
      </c>
      <c r="B507" t="s">
        <v>37</v>
      </c>
    </row>
    <row r="508" spans="1:2" x14ac:dyDescent="0.3">
      <c r="A508">
        <v>5.6</v>
      </c>
      <c r="B508" t="s">
        <v>37</v>
      </c>
    </row>
    <row r="509" spans="1:2" x14ac:dyDescent="0.3">
      <c r="A509">
        <v>4.4000000000000004</v>
      </c>
      <c r="B509" t="s">
        <v>37</v>
      </c>
    </row>
    <row r="510" spans="1:2" x14ac:dyDescent="0.3">
      <c r="A510">
        <v>8.1999999999999993</v>
      </c>
      <c r="B510" t="s">
        <v>37</v>
      </c>
    </row>
    <row r="511" spans="1:2" x14ac:dyDescent="0.3">
      <c r="A511">
        <v>8.5</v>
      </c>
      <c r="B511" t="s">
        <v>37</v>
      </c>
    </row>
    <row r="512" spans="1:2" x14ac:dyDescent="0.3">
      <c r="A512">
        <v>5.8</v>
      </c>
      <c r="B512" t="s">
        <v>37</v>
      </c>
    </row>
    <row r="513" spans="1:2" x14ac:dyDescent="0.3">
      <c r="A513">
        <v>6.5</v>
      </c>
      <c r="B513" t="s">
        <v>37</v>
      </c>
    </row>
    <row r="514" spans="1:2" x14ac:dyDescent="0.3">
      <c r="A514">
        <v>7.2</v>
      </c>
      <c r="B514" t="s">
        <v>37</v>
      </c>
    </row>
    <row r="515" spans="1:2" x14ac:dyDescent="0.3">
      <c r="A515">
        <v>6.7</v>
      </c>
      <c r="B515" t="s">
        <v>37</v>
      </c>
    </row>
    <row r="516" spans="1:2" x14ac:dyDescent="0.3">
      <c r="A516">
        <v>3.4</v>
      </c>
      <c r="B516" t="s">
        <v>37</v>
      </c>
    </row>
    <row r="517" spans="1:2" x14ac:dyDescent="0.3">
      <c r="A517">
        <v>5.9</v>
      </c>
      <c r="B517" t="s">
        <v>37</v>
      </c>
    </row>
    <row r="518" spans="1:2" x14ac:dyDescent="0.3">
      <c r="A518">
        <v>7.8</v>
      </c>
      <c r="B518" t="s">
        <v>37</v>
      </c>
    </row>
    <row r="519" spans="1:2" x14ac:dyDescent="0.3">
      <c r="A519">
        <v>5.9</v>
      </c>
      <c r="B519" t="s">
        <v>37</v>
      </c>
    </row>
    <row r="520" spans="1:2" x14ac:dyDescent="0.3">
      <c r="A520">
        <v>4.0999999999999996</v>
      </c>
      <c r="B520" t="s">
        <v>37</v>
      </c>
    </row>
    <row r="521" spans="1:2" x14ac:dyDescent="0.3">
      <c r="A521">
        <v>6.8</v>
      </c>
      <c r="B521" t="s">
        <v>37</v>
      </c>
    </row>
    <row r="522" spans="1:2" x14ac:dyDescent="0.3">
      <c r="A522">
        <v>5.8</v>
      </c>
      <c r="B522" t="s">
        <v>37</v>
      </c>
    </row>
    <row r="523" spans="1:2" x14ac:dyDescent="0.3">
      <c r="A523">
        <v>7.5</v>
      </c>
      <c r="B523" t="s">
        <v>37</v>
      </c>
    </row>
    <row r="524" spans="1:2" x14ac:dyDescent="0.3">
      <c r="A524">
        <v>6.9</v>
      </c>
      <c r="B524" t="s">
        <v>37</v>
      </c>
    </row>
    <row r="525" spans="1:2" x14ac:dyDescent="0.3">
      <c r="A525">
        <v>6.5</v>
      </c>
      <c r="B525" t="s">
        <v>37</v>
      </c>
    </row>
    <row r="526" spans="1:2" x14ac:dyDescent="0.3">
      <c r="A526">
        <v>6.9</v>
      </c>
      <c r="B526" t="s">
        <v>37</v>
      </c>
    </row>
    <row r="527" spans="1:2" x14ac:dyDescent="0.3">
      <c r="A527">
        <v>7.9</v>
      </c>
      <c r="B527" t="s">
        <v>37</v>
      </c>
    </row>
    <row r="528" spans="1:2" x14ac:dyDescent="0.3">
      <c r="A528">
        <v>7.4</v>
      </c>
      <c r="B528" t="s">
        <v>37</v>
      </c>
    </row>
    <row r="529" spans="1:2" x14ac:dyDescent="0.3">
      <c r="A529">
        <v>6.7</v>
      </c>
      <c r="B529" t="s">
        <v>37</v>
      </c>
    </row>
    <row r="530" spans="1:2" x14ac:dyDescent="0.3">
      <c r="A530">
        <v>7.4</v>
      </c>
      <c r="B530" t="s">
        <v>37</v>
      </c>
    </row>
    <row r="531" spans="1:2" x14ac:dyDescent="0.3">
      <c r="A531">
        <v>6.9</v>
      </c>
      <c r="B531" t="s">
        <v>37</v>
      </c>
    </row>
    <row r="532" spans="1:2" x14ac:dyDescent="0.3">
      <c r="A532">
        <v>6.8</v>
      </c>
      <c r="B532" t="s">
        <v>37</v>
      </c>
    </row>
    <row r="533" spans="1:2" x14ac:dyDescent="0.3">
      <c r="A533">
        <v>6.7</v>
      </c>
      <c r="B533" t="s">
        <v>37</v>
      </c>
    </row>
    <row r="534" spans="1:2" x14ac:dyDescent="0.3">
      <c r="A534">
        <v>5.0999999999999996</v>
      </c>
      <c r="B534" t="s">
        <v>37</v>
      </c>
    </row>
    <row r="535" spans="1:2" x14ac:dyDescent="0.3">
      <c r="A535">
        <v>4.0999999999999996</v>
      </c>
      <c r="B535" t="s">
        <v>37</v>
      </c>
    </row>
    <row r="536" spans="1:2" x14ac:dyDescent="0.3">
      <c r="A536">
        <v>7.3</v>
      </c>
      <c r="B536" t="s">
        <v>37</v>
      </c>
    </row>
    <row r="537" spans="1:2" x14ac:dyDescent="0.3">
      <c r="A537">
        <v>6</v>
      </c>
      <c r="B537" t="s">
        <v>37</v>
      </c>
    </row>
    <row r="538" spans="1:2" x14ac:dyDescent="0.3">
      <c r="A538">
        <v>7.3</v>
      </c>
      <c r="B538" t="s">
        <v>37</v>
      </c>
    </row>
    <row r="539" spans="1:2" x14ac:dyDescent="0.3">
      <c r="A539">
        <v>7.5</v>
      </c>
      <c r="B539" t="s">
        <v>37</v>
      </c>
    </row>
    <row r="540" spans="1:2" x14ac:dyDescent="0.3">
      <c r="A540">
        <v>5.4</v>
      </c>
      <c r="B540" t="s">
        <v>37</v>
      </c>
    </row>
    <row r="541" spans="1:2" x14ac:dyDescent="0.3">
      <c r="A541">
        <v>5.9</v>
      </c>
      <c r="B541" t="s">
        <v>37</v>
      </c>
    </row>
    <row r="542" spans="1:2" x14ac:dyDescent="0.3">
      <c r="A542">
        <v>7.1</v>
      </c>
      <c r="B542" t="s">
        <v>37</v>
      </c>
    </row>
    <row r="543" spans="1:2" x14ac:dyDescent="0.3">
      <c r="A543">
        <v>6</v>
      </c>
      <c r="B543" t="s">
        <v>37</v>
      </c>
    </row>
    <row r="544" spans="1:2" x14ac:dyDescent="0.3">
      <c r="A544">
        <v>6.5</v>
      </c>
      <c r="B544" t="s">
        <v>37</v>
      </c>
    </row>
    <row r="545" spans="1:2" x14ac:dyDescent="0.3">
      <c r="A545">
        <v>8.3000000000000007</v>
      </c>
      <c r="B545" t="s">
        <v>37</v>
      </c>
    </row>
    <row r="546" spans="1:2" x14ac:dyDescent="0.3">
      <c r="A546">
        <v>5.7</v>
      </c>
      <c r="B546" t="s">
        <v>37</v>
      </c>
    </row>
    <row r="547" spans="1:2" x14ac:dyDescent="0.3">
      <c r="A547">
        <v>7.6</v>
      </c>
      <c r="B547" t="s">
        <v>37</v>
      </c>
    </row>
    <row r="548" spans="1:2" x14ac:dyDescent="0.3">
      <c r="A548">
        <v>6.6</v>
      </c>
      <c r="B548" t="s">
        <v>37</v>
      </c>
    </row>
    <row r="549" spans="1:2" x14ac:dyDescent="0.3">
      <c r="A549">
        <v>5.4</v>
      </c>
      <c r="B549" t="s">
        <v>37</v>
      </c>
    </row>
    <row r="550" spans="1:2" x14ac:dyDescent="0.3">
      <c r="A550">
        <v>7.3</v>
      </c>
      <c r="B550" t="s">
        <v>37</v>
      </c>
    </row>
    <row r="551" spans="1:2" x14ac:dyDescent="0.3">
      <c r="A551">
        <v>6.5</v>
      </c>
      <c r="B551" t="s">
        <v>37</v>
      </c>
    </row>
    <row r="552" spans="1:2" x14ac:dyDescent="0.3">
      <c r="A552">
        <v>6.6</v>
      </c>
      <c r="B552" t="s">
        <v>37</v>
      </c>
    </row>
    <row r="553" spans="1:2" x14ac:dyDescent="0.3">
      <c r="A553">
        <v>6.6</v>
      </c>
      <c r="B553" t="s">
        <v>37</v>
      </c>
    </row>
    <row r="554" spans="1:2" x14ac:dyDescent="0.3">
      <c r="A554">
        <v>5.9</v>
      </c>
      <c r="B554" t="s">
        <v>37</v>
      </c>
    </row>
    <row r="555" spans="1:2" x14ac:dyDescent="0.3">
      <c r="A555">
        <v>6.7</v>
      </c>
      <c r="B555" t="s">
        <v>37</v>
      </c>
    </row>
    <row r="556" spans="1:2" x14ac:dyDescent="0.3">
      <c r="A556">
        <v>6.1</v>
      </c>
      <c r="B556" t="s">
        <v>37</v>
      </c>
    </row>
    <row r="557" spans="1:2" x14ac:dyDescent="0.3">
      <c r="A557">
        <v>6.6</v>
      </c>
      <c r="B557" t="s">
        <v>37</v>
      </c>
    </row>
    <row r="558" spans="1:2" x14ac:dyDescent="0.3">
      <c r="A558">
        <v>6.6</v>
      </c>
      <c r="B558" t="s">
        <v>37</v>
      </c>
    </row>
    <row r="559" spans="1:2" x14ac:dyDescent="0.3">
      <c r="A559">
        <v>5.3</v>
      </c>
      <c r="B559" t="s">
        <v>37</v>
      </c>
    </row>
    <row r="560" spans="1:2" x14ac:dyDescent="0.3">
      <c r="A560">
        <v>6</v>
      </c>
      <c r="B560" t="s">
        <v>37</v>
      </c>
    </row>
    <row r="561" spans="1:2" x14ac:dyDescent="0.3">
      <c r="A561">
        <v>6</v>
      </c>
      <c r="B561" t="s">
        <v>37</v>
      </c>
    </row>
    <row r="562" spans="1:2" x14ac:dyDescent="0.3">
      <c r="A562">
        <v>4.7</v>
      </c>
      <c r="B562" t="s">
        <v>37</v>
      </c>
    </row>
    <row r="563" spans="1:2" x14ac:dyDescent="0.3">
      <c r="A563">
        <v>6.1</v>
      </c>
      <c r="B563" t="s">
        <v>37</v>
      </c>
    </row>
    <row r="564" spans="1:2" x14ac:dyDescent="0.3">
      <c r="A564">
        <v>7.2</v>
      </c>
      <c r="B564" t="s">
        <v>37</v>
      </c>
    </row>
    <row r="565" spans="1:2" x14ac:dyDescent="0.3">
      <c r="A565">
        <v>6.4</v>
      </c>
      <c r="B565" t="s">
        <v>37</v>
      </c>
    </row>
    <row r="566" spans="1:2" x14ac:dyDescent="0.3">
      <c r="A566">
        <v>6.1</v>
      </c>
      <c r="B566" t="s">
        <v>37</v>
      </c>
    </row>
    <row r="567" spans="1:2" x14ac:dyDescent="0.3">
      <c r="A567">
        <v>5.9</v>
      </c>
      <c r="B567" t="s">
        <v>37</v>
      </c>
    </row>
    <row r="568" spans="1:2" x14ac:dyDescent="0.3">
      <c r="A568">
        <v>6</v>
      </c>
      <c r="B568" t="s">
        <v>37</v>
      </c>
    </row>
    <row r="569" spans="1:2" x14ac:dyDescent="0.3">
      <c r="A569">
        <v>6.3</v>
      </c>
      <c r="B569" t="s">
        <v>37</v>
      </c>
    </row>
    <row r="570" spans="1:2" x14ac:dyDescent="0.3">
      <c r="A570">
        <v>5.6</v>
      </c>
      <c r="B570" t="s">
        <v>37</v>
      </c>
    </row>
    <row r="571" spans="1:2" x14ac:dyDescent="0.3">
      <c r="A571">
        <v>6.4</v>
      </c>
      <c r="B571" t="s">
        <v>37</v>
      </c>
    </row>
    <row r="572" spans="1:2" x14ac:dyDescent="0.3">
      <c r="A572">
        <v>7.1</v>
      </c>
      <c r="B572" t="s">
        <v>37</v>
      </c>
    </row>
    <row r="573" spans="1:2" x14ac:dyDescent="0.3">
      <c r="A573">
        <v>6.6</v>
      </c>
      <c r="B573" t="s">
        <v>37</v>
      </c>
    </row>
    <row r="574" spans="1:2" x14ac:dyDescent="0.3">
      <c r="A574">
        <v>4.5999999999999996</v>
      </c>
      <c r="B574" t="s">
        <v>37</v>
      </c>
    </row>
    <row r="575" spans="1:2" x14ac:dyDescent="0.3">
      <c r="A575">
        <v>8.4</v>
      </c>
      <c r="B575" t="s">
        <v>37</v>
      </c>
    </row>
    <row r="576" spans="1:2" x14ac:dyDescent="0.3">
      <c r="A576">
        <v>7.1</v>
      </c>
      <c r="B576" t="s">
        <v>37</v>
      </c>
    </row>
    <row r="577" spans="1:2" x14ac:dyDescent="0.3">
      <c r="A577">
        <v>7.4</v>
      </c>
      <c r="B577" t="s">
        <v>37</v>
      </c>
    </row>
    <row r="578" spans="1:2" x14ac:dyDescent="0.3">
      <c r="A578">
        <v>6.9</v>
      </c>
      <c r="B578" t="s">
        <v>37</v>
      </c>
    </row>
    <row r="579" spans="1:2" x14ac:dyDescent="0.3">
      <c r="A579">
        <v>4.5</v>
      </c>
      <c r="B579" t="s">
        <v>37</v>
      </c>
    </row>
    <row r="580" spans="1:2" x14ac:dyDescent="0.3">
      <c r="A580">
        <v>7.1</v>
      </c>
      <c r="B580" t="s">
        <v>37</v>
      </c>
    </row>
    <row r="581" spans="1:2" x14ac:dyDescent="0.3">
      <c r="A581">
        <v>6.5</v>
      </c>
      <c r="B581" t="s">
        <v>37</v>
      </c>
    </row>
    <row r="582" spans="1:2" x14ac:dyDescent="0.3">
      <c r="A582">
        <v>5.3</v>
      </c>
      <c r="B582" t="s">
        <v>37</v>
      </c>
    </row>
    <row r="583" spans="1:2" x14ac:dyDescent="0.3">
      <c r="A583">
        <v>6.7</v>
      </c>
      <c r="B583" t="s">
        <v>37</v>
      </c>
    </row>
    <row r="584" spans="1:2" x14ac:dyDescent="0.3">
      <c r="A584">
        <v>7.2</v>
      </c>
      <c r="B584" t="s">
        <v>37</v>
      </c>
    </row>
    <row r="585" spans="1:2" x14ac:dyDescent="0.3">
      <c r="A585">
        <v>7.2</v>
      </c>
      <c r="B585" t="s">
        <v>37</v>
      </c>
    </row>
    <row r="586" spans="1:2" x14ac:dyDescent="0.3">
      <c r="A586">
        <v>5.5</v>
      </c>
      <c r="B586" t="s">
        <v>37</v>
      </c>
    </row>
    <row r="587" spans="1:2" x14ac:dyDescent="0.3">
      <c r="A587">
        <v>5.8</v>
      </c>
      <c r="B587" t="s">
        <v>37</v>
      </c>
    </row>
    <row r="588" spans="1:2" x14ac:dyDescent="0.3">
      <c r="A588">
        <v>6</v>
      </c>
      <c r="B588" t="s">
        <v>37</v>
      </c>
    </row>
    <row r="589" spans="1:2" x14ac:dyDescent="0.3">
      <c r="A589">
        <v>6.6</v>
      </c>
      <c r="B589" t="s">
        <v>37</v>
      </c>
    </row>
    <row r="590" spans="1:2" x14ac:dyDescent="0.3">
      <c r="A590">
        <v>8.3000000000000007</v>
      </c>
      <c r="B590" t="s">
        <v>37</v>
      </c>
    </row>
    <row r="591" spans="1:2" x14ac:dyDescent="0.3">
      <c r="A591">
        <v>6.7</v>
      </c>
      <c r="B591" t="s">
        <v>37</v>
      </c>
    </row>
    <row r="592" spans="1:2" x14ac:dyDescent="0.3">
      <c r="A592">
        <v>6</v>
      </c>
      <c r="B592" t="s">
        <v>37</v>
      </c>
    </row>
    <row r="593" spans="1:2" x14ac:dyDescent="0.3">
      <c r="A593">
        <v>7.1</v>
      </c>
      <c r="B593" t="s">
        <v>37</v>
      </c>
    </row>
    <row r="594" spans="1:2" x14ac:dyDescent="0.3">
      <c r="A594">
        <v>6</v>
      </c>
      <c r="B594" t="s">
        <v>37</v>
      </c>
    </row>
    <row r="595" spans="1:2" x14ac:dyDescent="0.3">
      <c r="A595">
        <v>7.5</v>
      </c>
      <c r="B595" t="s">
        <v>37</v>
      </c>
    </row>
    <row r="596" spans="1:2" x14ac:dyDescent="0.3">
      <c r="A596">
        <v>6.9</v>
      </c>
      <c r="B596" t="s">
        <v>37</v>
      </c>
    </row>
    <row r="597" spans="1:2" x14ac:dyDescent="0.3">
      <c r="A597">
        <v>5.6</v>
      </c>
      <c r="B597" t="s">
        <v>37</v>
      </c>
    </row>
    <row r="598" spans="1:2" x14ac:dyDescent="0.3">
      <c r="A598">
        <v>5.6</v>
      </c>
      <c r="B598" t="s">
        <v>37</v>
      </c>
    </row>
    <row r="599" spans="1:2" x14ac:dyDescent="0.3">
      <c r="A599">
        <v>4.5</v>
      </c>
      <c r="B599" t="s">
        <v>37</v>
      </c>
    </row>
    <row r="600" spans="1:2" x14ac:dyDescent="0.3">
      <c r="A600">
        <v>7.1</v>
      </c>
      <c r="B600" t="s">
        <v>37</v>
      </c>
    </row>
    <row r="601" spans="1:2" x14ac:dyDescent="0.3">
      <c r="A601">
        <v>6.5</v>
      </c>
      <c r="B601" t="s">
        <v>37</v>
      </c>
    </row>
    <row r="602" spans="1:2" x14ac:dyDescent="0.3">
      <c r="A602">
        <v>6.4</v>
      </c>
      <c r="B602" t="s">
        <v>37</v>
      </c>
    </row>
    <row r="603" spans="1:2" x14ac:dyDescent="0.3">
      <c r="A603">
        <v>5.8</v>
      </c>
      <c r="B603" t="s">
        <v>37</v>
      </c>
    </row>
    <row r="604" spans="1:2" x14ac:dyDescent="0.3">
      <c r="A604">
        <v>8</v>
      </c>
      <c r="B604" t="s">
        <v>37</v>
      </c>
    </row>
    <row r="605" spans="1:2" x14ac:dyDescent="0.3">
      <c r="A605">
        <v>6.2</v>
      </c>
      <c r="B605" t="s">
        <v>37</v>
      </c>
    </row>
    <row r="606" spans="1:2" x14ac:dyDescent="0.3">
      <c r="A606">
        <v>7.2</v>
      </c>
      <c r="B606" t="s">
        <v>37</v>
      </c>
    </row>
    <row r="607" spans="1:2" x14ac:dyDescent="0.3">
      <c r="A607">
        <v>6.1</v>
      </c>
      <c r="B607" t="s">
        <v>37</v>
      </c>
    </row>
    <row r="608" spans="1:2" x14ac:dyDescent="0.3">
      <c r="A608">
        <v>7.6</v>
      </c>
      <c r="B608" t="s">
        <v>37</v>
      </c>
    </row>
    <row r="609" spans="1:2" x14ac:dyDescent="0.3">
      <c r="A609">
        <v>6.3</v>
      </c>
      <c r="B609" t="s">
        <v>37</v>
      </c>
    </row>
    <row r="610" spans="1:2" x14ac:dyDescent="0.3">
      <c r="A610">
        <v>6.3</v>
      </c>
      <c r="B610" t="s">
        <v>37</v>
      </c>
    </row>
    <row r="611" spans="1:2" x14ac:dyDescent="0.3">
      <c r="A611">
        <v>6.3</v>
      </c>
      <c r="B611" t="s">
        <v>37</v>
      </c>
    </row>
    <row r="612" spans="1:2" x14ac:dyDescent="0.3">
      <c r="A612">
        <v>7.7</v>
      </c>
      <c r="B612" t="s">
        <v>37</v>
      </c>
    </row>
    <row r="613" spans="1:2" x14ac:dyDescent="0.3">
      <c r="A613">
        <v>7</v>
      </c>
      <c r="B613" t="s">
        <v>37</v>
      </c>
    </row>
    <row r="614" spans="1:2" x14ac:dyDescent="0.3">
      <c r="A614">
        <v>5.3</v>
      </c>
      <c r="B614" t="s">
        <v>37</v>
      </c>
    </row>
    <row r="615" spans="1:2" x14ac:dyDescent="0.3">
      <c r="A615">
        <v>5.6</v>
      </c>
      <c r="B615" t="s">
        <v>37</v>
      </c>
    </row>
    <row r="616" spans="1:2" x14ac:dyDescent="0.3">
      <c r="A616">
        <v>5.2</v>
      </c>
      <c r="B616" t="s">
        <v>37</v>
      </c>
    </row>
    <row r="617" spans="1:2" x14ac:dyDescent="0.3">
      <c r="A617">
        <v>5.4</v>
      </c>
      <c r="B617" t="s">
        <v>37</v>
      </c>
    </row>
    <row r="618" spans="1:2" x14ac:dyDescent="0.3">
      <c r="A618">
        <v>6.4</v>
      </c>
      <c r="B618" t="s">
        <v>37</v>
      </c>
    </row>
    <row r="619" spans="1:2" x14ac:dyDescent="0.3">
      <c r="A619">
        <v>5.9</v>
      </c>
      <c r="B619" t="s">
        <v>37</v>
      </c>
    </row>
    <row r="620" spans="1:2" x14ac:dyDescent="0.3">
      <c r="A620">
        <v>6.3</v>
      </c>
      <c r="B620" t="s">
        <v>37</v>
      </c>
    </row>
    <row r="621" spans="1:2" x14ac:dyDescent="0.3">
      <c r="A621">
        <v>6.5</v>
      </c>
      <c r="B621" t="s">
        <v>37</v>
      </c>
    </row>
    <row r="622" spans="1:2" x14ac:dyDescent="0.3">
      <c r="A622">
        <v>3</v>
      </c>
      <c r="B622" t="s">
        <v>37</v>
      </c>
    </row>
    <row r="623" spans="1:2" x14ac:dyDescent="0.3">
      <c r="A623">
        <v>3.6</v>
      </c>
      <c r="B623" t="s">
        <v>37</v>
      </c>
    </row>
    <row r="624" spans="1:2" x14ac:dyDescent="0.3">
      <c r="A624">
        <v>5.8</v>
      </c>
      <c r="B624" t="s">
        <v>37</v>
      </c>
    </row>
    <row r="625" spans="1:2" x14ac:dyDescent="0.3">
      <c r="A625">
        <v>6.2</v>
      </c>
      <c r="B625" t="s">
        <v>37</v>
      </c>
    </row>
    <row r="626" spans="1:2" x14ac:dyDescent="0.3">
      <c r="A626">
        <v>5.6</v>
      </c>
      <c r="B626" t="s">
        <v>37</v>
      </c>
    </row>
    <row r="627" spans="1:2" x14ac:dyDescent="0.3">
      <c r="A627">
        <v>5.4</v>
      </c>
      <c r="B627" t="s">
        <v>37</v>
      </c>
    </row>
    <row r="628" spans="1:2" x14ac:dyDescent="0.3">
      <c r="A628">
        <v>6.1</v>
      </c>
      <c r="B628" t="s">
        <v>37</v>
      </c>
    </row>
    <row r="629" spans="1:2" x14ac:dyDescent="0.3">
      <c r="A629">
        <v>4.2</v>
      </c>
      <c r="B629" t="s">
        <v>37</v>
      </c>
    </row>
    <row r="630" spans="1:2" x14ac:dyDescent="0.3">
      <c r="A630">
        <v>6.7</v>
      </c>
      <c r="B630" t="s">
        <v>37</v>
      </c>
    </row>
    <row r="631" spans="1:2" x14ac:dyDescent="0.3">
      <c r="A631">
        <v>4.2</v>
      </c>
      <c r="B631" t="s">
        <v>37</v>
      </c>
    </row>
    <row r="632" spans="1:2" x14ac:dyDescent="0.3">
      <c r="A632">
        <v>6.4</v>
      </c>
      <c r="B632" t="s">
        <v>37</v>
      </c>
    </row>
    <row r="633" spans="1:2" x14ac:dyDescent="0.3">
      <c r="A633">
        <v>4.9000000000000004</v>
      </c>
      <c r="B633" t="s">
        <v>37</v>
      </c>
    </row>
    <row r="634" spans="1:2" x14ac:dyDescent="0.3">
      <c r="A634">
        <v>6.8</v>
      </c>
      <c r="B634" t="s">
        <v>37</v>
      </c>
    </row>
    <row r="635" spans="1:2" x14ac:dyDescent="0.3">
      <c r="A635">
        <v>7.7</v>
      </c>
      <c r="B635" t="s">
        <v>37</v>
      </c>
    </row>
    <row r="636" spans="1:2" x14ac:dyDescent="0.3">
      <c r="A636">
        <v>5.6</v>
      </c>
      <c r="B636" t="s">
        <v>37</v>
      </c>
    </row>
    <row r="637" spans="1:2" x14ac:dyDescent="0.3">
      <c r="A637">
        <v>6.4</v>
      </c>
      <c r="B637" t="s">
        <v>37</v>
      </c>
    </row>
    <row r="638" spans="1:2" x14ac:dyDescent="0.3">
      <c r="A638">
        <v>7.2</v>
      </c>
      <c r="B638" t="s">
        <v>37</v>
      </c>
    </row>
    <row r="639" spans="1:2" x14ac:dyDescent="0.3">
      <c r="A639">
        <v>6</v>
      </c>
      <c r="B639" t="s">
        <v>37</v>
      </c>
    </row>
    <row r="640" spans="1:2" x14ac:dyDescent="0.3">
      <c r="A640">
        <v>5.9</v>
      </c>
      <c r="B640" t="s">
        <v>37</v>
      </c>
    </row>
    <row r="641" spans="1:2" x14ac:dyDescent="0.3">
      <c r="A641">
        <v>7.9</v>
      </c>
      <c r="B641" t="s">
        <v>37</v>
      </c>
    </row>
    <row r="642" spans="1:2" x14ac:dyDescent="0.3">
      <c r="A642">
        <v>6.8</v>
      </c>
      <c r="B642" t="s">
        <v>37</v>
      </c>
    </row>
    <row r="643" spans="1:2" x14ac:dyDescent="0.3">
      <c r="A643">
        <v>7.1</v>
      </c>
      <c r="B643" t="s">
        <v>37</v>
      </c>
    </row>
    <row r="644" spans="1:2" x14ac:dyDescent="0.3">
      <c r="A644">
        <v>5.9</v>
      </c>
      <c r="B644" t="s">
        <v>37</v>
      </c>
    </row>
    <row r="645" spans="1:2" x14ac:dyDescent="0.3">
      <c r="A645">
        <v>5.9</v>
      </c>
      <c r="B645" t="s">
        <v>37</v>
      </c>
    </row>
    <row r="646" spans="1:2" x14ac:dyDescent="0.3">
      <c r="A646">
        <v>6.2</v>
      </c>
      <c r="B646" t="s">
        <v>37</v>
      </c>
    </row>
    <row r="647" spans="1:2" x14ac:dyDescent="0.3">
      <c r="A647">
        <v>7.4</v>
      </c>
      <c r="B647" t="s">
        <v>37</v>
      </c>
    </row>
    <row r="648" spans="1:2" x14ac:dyDescent="0.3">
      <c r="A648">
        <v>7</v>
      </c>
      <c r="B648" t="s">
        <v>37</v>
      </c>
    </row>
    <row r="649" spans="1:2" x14ac:dyDescent="0.3">
      <c r="A649">
        <v>5.4</v>
      </c>
      <c r="B649" t="s">
        <v>37</v>
      </c>
    </row>
    <row r="650" spans="1:2" x14ac:dyDescent="0.3">
      <c r="A650">
        <v>8.6</v>
      </c>
      <c r="B650" t="s">
        <v>37</v>
      </c>
    </row>
    <row r="651" spans="1:2" x14ac:dyDescent="0.3">
      <c r="A651">
        <v>6.5</v>
      </c>
      <c r="B651" t="s">
        <v>37</v>
      </c>
    </row>
    <row r="652" spans="1:2" x14ac:dyDescent="0.3">
      <c r="A652">
        <v>6.4</v>
      </c>
      <c r="B652" t="s">
        <v>37</v>
      </c>
    </row>
    <row r="653" spans="1:2" x14ac:dyDescent="0.3">
      <c r="A653">
        <v>7.6</v>
      </c>
      <c r="B653" t="s">
        <v>37</v>
      </c>
    </row>
    <row r="654" spans="1:2" x14ac:dyDescent="0.3">
      <c r="A654">
        <v>5.5</v>
      </c>
      <c r="B654" t="s">
        <v>37</v>
      </c>
    </row>
    <row r="655" spans="1:2" x14ac:dyDescent="0.3">
      <c r="A655">
        <v>7.4</v>
      </c>
      <c r="B655" t="s">
        <v>37</v>
      </c>
    </row>
    <row r="656" spans="1:2" x14ac:dyDescent="0.3">
      <c r="A656">
        <v>8.6999999999999993</v>
      </c>
      <c r="B656" t="s">
        <v>37</v>
      </c>
    </row>
    <row r="657" spans="1:2" x14ac:dyDescent="0.3">
      <c r="A657">
        <v>7.6</v>
      </c>
      <c r="B657" t="s">
        <v>37</v>
      </c>
    </row>
    <row r="658" spans="1:2" x14ac:dyDescent="0.3">
      <c r="A658">
        <v>7.5</v>
      </c>
      <c r="B658" t="s">
        <v>37</v>
      </c>
    </row>
    <row r="659" spans="1:2" x14ac:dyDescent="0.3">
      <c r="A659">
        <v>5.5</v>
      </c>
      <c r="B659" t="s">
        <v>37</v>
      </c>
    </row>
    <row r="660" spans="1:2" x14ac:dyDescent="0.3">
      <c r="A660">
        <v>7.6</v>
      </c>
      <c r="B660" t="s">
        <v>37</v>
      </c>
    </row>
    <row r="661" spans="1:2" x14ac:dyDescent="0.3">
      <c r="A661">
        <v>6.5</v>
      </c>
      <c r="B661" t="s">
        <v>37</v>
      </c>
    </row>
    <row r="662" spans="1:2" x14ac:dyDescent="0.3">
      <c r="A662">
        <v>6.9</v>
      </c>
      <c r="B662" t="s">
        <v>37</v>
      </c>
    </row>
    <row r="663" spans="1:2" x14ac:dyDescent="0.3">
      <c r="A663">
        <v>6.7</v>
      </c>
      <c r="B663" t="s">
        <v>37</v>
      </c>
    </row>
    <row r="664" spans="1:2" x14ac:dyDescent="0.3">
      <c r="A664">
        <v>6.6</v>
      </c>
      <c r="B664" t="s">
        <v>37</v>
      </c>
    </row>
    <row r="665" spans="1:2" x14ac:dyDescent="0.3">
      <c r="A665">
        <v>7.2</v>
      </c>
      <c r="B665" t="s">
        <v>37</v>
      </c>
    </row>
    <row r="666" spans="1:2" x14ac:dyDescent="0.3">
      <c r="A666">
        <v>6.4</v>
      </c>
      <c r="B666" t="s">
        <v>37</v>
      </c>
    </row>
    <row r="667" spans="1:2" x14ac:dyDescent="0.3">
      <c r="A667">
        <v>6.4</v>
      </c>
      <c r="B667" t="s">
        <v>37</v>
      </c>
    </row>
    <row r="668" spans="1:2" x14ac:dyDescent="0.3">
      <c r="A668">
        <v>6</v>
      </c>
      <c r="B668" t="s">
        <v>1883</v>
      </c>
    </row>
    <row r="669" spans="1:2" x14ac:dyDescent="0.3">
      <c r="A669">
        <v>6.1</v>
      </c>
      <c r="B669" t="s">
        <v>37</v>
      </c>
    </row>
    <row r="670" spans="1:2" x14ac:dyDescent="0.3">
      <c r="A670">
        <v>6</v>
      </c>
      <c r="B670" t="s">
        <v>37</v>
      </c>
    </row>
    <row r="671" spans="1:2" x14ac:dyDescent="0.3">
      <c r="A671">
        <v>6.4</v>
      </c>
      <c r="B671" t="s">
        <v>37</v>
      </c>
    </row>
    <row r="672" spans="1:2" x14ac:dyDescent="0.3">
      <c r="A672">
        <v>6.4</v>
      </c>
      <c r="B672" t="s">
        <v>37</v>
      </c>
    </row>
    <row r="673" spans="1:2" x14ac:dyDescent="0.3">
      <c r="A673">
        <v>7.3</v>
      </c>
      <c r="B673" t="s">
        <v>37</v>
      </c>
    </row>
    <row r="674" spans="1:2" x14ac:dyDescent="0.3">
      <c r="A674">
        <v>5.2</v>
      </c>
      <c r="B674" t="s">
        <v>37</v>
      </c>
    </row>
    <row r="675" spans="1:2" x14ac:dyDescent="0.3">
      <c r="A675">
        <v>6.6</v>
      </c>
      <c r="B675" t="s">
        <v>37</v>
      </c>
    </row>
    <row r="676" spans="1:2" x14ac:dyDescent="0.3">
      <c r="A676">
        <v>6.3</v>
      </c>
      <c r="B676" t="s">
        <v>37</v>
      </c>
    </row>
    <row r="677" spans="1:2" x14ac:dyDescent="0.3">
      <c r="A677">
        <v>5.9</v>
      </c>
      <c r="B677" t="s">
        <v>37</v>
      </c>
    </row>
    <row r="678" spans="1:2" x14ac:dyDescent="0.3">
      <c r="A678">
        <v>6.4</v>
      </c>
      <c r="B678" t="s">
        <v>37</v>
      </c>
    </row>
    <row r="679" spans="1:2" x14ac:dyDescent="0.3">
      <c r="A679">
        <v>6.7</v>
      </c>
      <c r="B679" t="s">
        <v>37</v>
      </c>
    </row>
    <row r="680" spans="1:2" x14ac:dyDescent="0.3">
      <c r="A680">
        <v>5.4</v>
      </c>
      <c r="B680" t="s">
        <v>37</v>
      </c>
    </row>
    <row r="681" spans="1:2" x14ac:dyDescent="0.3">
      <c r="A681">
        <v>6.4</v>
      </c>
      <c r="B681" t="s">
        <v>37</v>
      </c>
    </row>
    <row r="682" spans="1:2" x14ac:dyDescent="0.3">
      <c r="A682">
        <v>6.7</v>
      </c>
      <c r="B682" t="s">
        <v>37</v>
      </c>
    </row>
    <row r="683" spans="1:2" x14ac:dyDescent="0.3">
      <c r="A683">
        <v>6.2</v>
      </c>
      <c r="B683" t="s">
        <v>37</v>
      </c>
    </row>
    <row r="684" spans="1:2" x14ac:dyDescent="0.3">
      <c r="A684">
        <v>6.1</v>
      </c>
      <c r="B684" t="s">
        <v>37</v>
      </c>
    </row>
    <row r="685" spans="1:2" x14ac:dyDescent="0.3">
      <c r="A685">
        <v>8.8000000000000007</v>
      </c>
      <c r="B685" t="s">
        <v>37</v>
      </c>
    </row>
    <row r="686" spans="1:2" x14ac:dyDescent="0.3">
      <c r="A686">
        <v>7.1</v>
      </c>
      <c r="B686" t="s">
        <v>37</v>
      </c>
    </row>
    <row r="687" spans="1:2" x14ac:dyDescent="0.3">
      <c r="A687">
        <v>8.1</v>
      </c>
      <c r="B687" t="s">
        <v>37</v>
      </c>
    </row>
    <row r="688" spans="1:2" x14ac:dyDescent="0.3">
      <c r="A688">
        <v>5.7</v>
      </c>
      <c r="B688" t="s">
        <v>37</v>
      </c>
    </row>
    <row r="689" spans="1:2" x14ac:dyDescent="0.3">
      <c r="A689">
        <v>5</v>
      </c>
      <c r="B689" t="s">
        <v>37</v>
      </c>
    </row>
    <row r="690" spans="1:2" x14ac:dyDescent="0.3">
      <c r="A690">
        <v>5.0999999999999996</v>
      </c>
      <c r="B690" t="s">
        <v>37</v>
      </c>
    </row>
    <row r="691" spans="1:2" x14ac:dyDescent="0.3">
      <c r="A691">
        <v>6.9</v>
      </c>
      <c r="B691" t="s">
        <v>37</v>
      </c>
    </row>
    <row r="692" spans="1:2" x14ac:dyDescent="0.3">
      <c r="A692">
        <v>4.8</v>
      </c>
      <c r="B692" t="s">
        <v>37</v>
      </c>
    </row>
    <row r="693" spans="1:2" x14ac:dyDescent="0.3">
      <c r="A693">
        <v>6.5</v>
      </c>
      <c r="B693" t="s">
        <v>37</v>
      </c>
    </row>
    <row r="694" spans="1:2" x14ac:dyDescent="0.3">
      <c r="A694">
        <v>5.0999999999999996</v>
      </c>
      <c r="B694" t="s">
        <v>37</v>
      </c>
    </row>
    <row r="695" spans="1:2" x14ac:dyDescent="0.3">
      <c r="A695">
        <v>7.1</v>
      </c>
      <c r="B695" t="s">
        <v>37</v>
      </c>
    </row>
    <row r="696" spans="1:2" x14ac:dyDescent="0.3">
      <c r="A696">
        <v>7.5</v>
      </c>
      <c r="B696" t="s">
        <v>37</v>
      </c>
    </row>
    <row r="697" spans="1:2" x14ac:dyDescent="0.3">
      <c r="A697">
        <v>6.2</v>
      </c>
      <c r="B697" t="s">
        <v>37</v>
      </c>
    </row>
    <row r="698" spans="1:2" x14ac:dyDescent="0.3">
      <c r="A698">
        <v>6.3</v>
      </c>
      <c r="B698" t="s">
        <v>37</v>
      </c>
    </row>
    <row r="699" spans="1:2" x14ac:dyDescent="0.3">
      <c r="A699">
        <v>8.1</v>
      </c>
      <c r="B699" t="s">
        <v>37</v>
      </c>
    </row>
    <row r="700" spans="1:2" x14ac:dyDescent="0.3">
      <c r="A700">
        <v>6.6</v>
      </c>
      <c r="B700" t="s">
        <v>37</v>
      </c>
    </row>
    <row r="701" spans="1:2" x14ac:dyDescent="0.3">
      <c r="A701">
        <v>6.9</v>
      </c>
      <c r="B701" t="s">
        <v>37</v>
      </c>
    </row>
    <row r="702" spans="1:2" x14ac:dyDescent="0.3">
      <c r="A702">
        <v>6.1</v>
      </c>
      <c r="B702" t="s">
        <v>37</v>
      </c>
    </row>
    <row r="703" spans="1:2" x14ac:dyDescent="0.3">
      <c r="A703">
        <v>4.3</v>
      </c>
      <c r="B703" t="s">
        <v>37</v>
      </c>
    </row>
    <row r="704" spans="1:2" x14ac:dyDescent="0.3">
      <c r="A704">
        <v>6.6</v>
      </c>
      <c r="B704" t="s">
        <v>37</v>
      </c>
    </row>
    <row r="705" spans="1:2" x14ac:dyDescent="0.3">
      <c r="A705">
        <v>6.8</v>
      </c>
      <c r="B705" t="s">
        <v>37</v>
      </c>
    </row>
    <row r="706" spans="1:2" x14ac:dyDescent="0.3">
      <c r="A706">
        <v>3.8</v>
      </c>
      <c r="B706" t="s">
        <v>37</v>
      </c>
    </row>
    <row r="707" spans="1:2" x14ac:dyDescent="0.3">
      <c r="A707">
        <v>5.9</v>
      </c>
      <c r="B707" t="s">
        <v>37</v>
      </c>
    </row>
    <row r="708" spans="1:2" x14ac:dyDescent="0.3">
      <c r="A708">
        <v>7.9</v>
      </c>
      <c r="B708" t="s">
        <v>37</v>
      </c>
    </row>
    <row r="709" spans="1:2" x14ac:dyDescent="0.3">
      <c r="A709">
        <v>6.3</v>
      </c>
      <c r="B709" t="s">
        <v>37</v>
      </c>
    </row>
    <row r="710" spans="1:2" x14ac:dyDescent="0.3">
      <c r="A710">
        <v>5.5</v>
      </c>
      <c r="B710" t="s">
        <v>37</v>
      </c>
    </row>
    <row r="711" spans="1:2" x14ac:dyDescent="0.3">
      <c r="A711">
        <v>7.7</v>
      </c>
      <c r="B711" t="s">
        <v>37</v>
      </c>
    </row>
    <row r="712" spans="1:2" x14ac:dyDescent="0.3">
      <c r="A712">
        <v>6.3</v>
      </c>
      <c r="B712" t="s">
        <v>37</v>
      </c>
    </row>
    <row r="713" spans="1:2" x14ac:dyDescent="0.3">
      <c r="A713">
        <v>7.1</v>
      </c>
      <c r="B713" t="s">
        <v>37</v>
      </c>
    </row>
    <row r="714" spans="1:2" x14ac:dyDescent="0.3">
      <c r="A714">
        <v>8.5</v>
      </c>
      <c r="B714" t="s">
        <v>37</v>
      </c>
    </row>
    <row r="715" spans="1:2" x14ac:dyDescent="0.3">
      <c r="A715">
        <v>5.9</v>
      </c>
      <c r="B715" t="s">
        <v>37</v>
      </c>
    </row>
    <row r="716" spans="1:2" x14ac:dyDescent="0.3">
      <c r="A716">
        <v>5.8</v>
      </c>
      <c r="B716" t="s">
        <v>37</v>
      </c>
    </row>
    <row r="717" spans="1:2" x14ac:dyDescent="0.3">
      <c r="A717">
        <v>8.1</v>
      </c>
      <c r="B717" t="s">
        <v>37</v>
      </c>
    </row>
    <row r="718" spans="1:2" x14ac:dyDescent="0.3">
      <c r="A718">
        <v>7.9</v>
      </c>
      <c r="B718" t="s">
        <v>37</v>
      </c>
    </row>
    <row r="719" spans="1:2" x14ac:dyDescent="0.3">
      <c r="A719">
        <v>7.2</v>
      </c>
      <c r="B719" t="s">
        <v>37</v>
      </c>
    </row>
    <row r="720" spans="1:2" x14ac:dyDescent="0.3">
      <c r="A720">
        <v>6.3</v>
      </c>
      <c r="B720" t="s">
        <v>37</v>
      </c>
    </row>
    <row r="721" spans="1:2" x14ac:dyDescent="0.3">
      <c r="A721">
        <v>8.1</v>
      </c>
      <c r="B721" t="s">
        <v>37</v>
      </c>
    </row>
    <row r="722" spans="1:2" x14ac:dyDescent="0.3">
      <c r="A722">
        <v>7</v>
      </c>
      <c r="B722" t="s">
        <v>37</v>
      </c>
    </row>
    <row r="723" spans="1:2" x14ac:dyDescent="0.3">
      <c r="A723">
        <v>5.5</v>
      </c>
      <c r="B723" t="s">
        <v>37</v>
      </c>
    </row>
    <row r="724" spans="1:2" x14ac:dyDescent="0.3">
      <c r="A724">
        <v>6.7</v>
      </c>
      <c r="B724" t="s">
        <v>37</v>
      </c>
    </row>
    <row r="725" spans="1:2" x14ac:dyDescent="0.3">
      <c r="A725">
        <v>5.2</v>
      </c>
      <c r="B725" t="s">
        <v>37</v>
      </c>
    </row>
    <row r="726" spans="1:2" x14ac:dyDescent="0.3">
      <c r="A726">
        <v>7</v>
      </c>
      <c r="B726" t="s">
        <v>37</v>
      </c>
    </row>
    <row r="727" spans="1:2" x14ac:dyDescent="0.3">
      <c r="A727">
        <v>6.1</v>
      </c>
      <c r="B727" t="s">
        <v>37</v>
      </c>
    </row>
    <row r="728" spans="1:2" x14ac:dyDescent="0.3">
      <c r="A728">
        <v>6.6</v>
      </c>
      <c r="B728" t="s">
        <v>37</v>
      </c>
    </row>
    <row r="729" spans="1:2" x14ac:dyDescent="0.3">
      <c r="A729">
        <v>5.5</v>
      </c>
      <c r="B729" t="s">
        <v>37</v>
      </c>
    </row>
    <row r="730" spans="1:2" x14ac:dyDescent="0.3">
      <c r="A730">
        <v>5.9</v>
      </c>
      <c r="B730" t="s">
        <v>37</v>
      </c>
    </row>
    <row r="731" spans="1:2" x14ac:dyDescent="0.3">
      <c r="A731">
        <v>5.4</v>
      </c>
      <c r="B731" t="s">
        <v>37</v>
      </c>
    </row>
    <row r="732" spans="1:2" x14ac:dyDescent="0.3">
      <c r="A732">
        <v>6.4</v>
      </c>
      <c r="B732" t="s">
        <v>37</v>
      </c>
    </row>
    <row r="733" spans="1:2" x14ac:dyDescent="0.3">
      <c r="A733">
        <v>5.7</v>
      </c>
      <c r="B733" t="s">
        <v>37</v>
      </c>
    </row>
    <row r="734" spans="1:2" x14ac:dyDescent="0.3">
      <c r="A734">
        <v>6.7</v>
      </c>
      <c r="B734" t="s">
        <v>37</v>
      </c>
    </row>
    <row r="735" spans="1:2" x14ac:dyDescent="0.3">
      <c r="A735">
        <v>7.1</v>
      </c>
      <c r="B735" t="s">
        <v>37</v>
      </c>
    </row>
    <row r="736" spans="1:2" x14ac:dyDescent="0.3">
      <c r="A736">
        <v>6.8</v>
      </c>
      <c r="B736" t="s">
        <v>37</v>
      </c>
    </row>
    <row r="737" spans="1:2" x14ac:dyDescent="0.3">
      <c r="A737">
        <v>6.5</v>
      </c>
      <c r="B737" t="s">
        <v>37</v>
      </c>
    </row>
    <row r="738" spans="1:2" x14ac:dyDescent="0.3">
      <c r="A738">
        <v>7.6</v>
      </c>
      <c r="B738" t="s">
        <v>37</v>
      </c>
    </row>
    <row r="739" spans="1:2" x14ac:dyDescent="0.3">
      <c r="A739">
        <v>5.5</v>
      </c>
      <c r="B739" t="s">
        <v>37</v>
      </c>
    </row>
    <row r="740" spans="1:2" x14ac:dyDescent="0.3">
      <c r="A740">
        <v>6.5</v>
      </c>
      <c r="B740" t="s">
        <v>37</v>
      </c>
    </row>
    <row r="741" spans="1:2" x14ac:dyDescent="0.3">
      <c r="A741">
        <v>7</v>
      </c>
      <c r="B741" t="s">
        <v>37</v>
      </c>
    </row>
    <row r="742" spans="1:2" x14ac:dyDescent="0.3">
      <c r="A742">
        <v>5.8</v>
      </c>
      <c r="B742" t="s">
        <v>37</v>
      </c>
    </row>
    <row r="743" spans="1:2" x14ac:dyDescent="0.3">
      <c r="A743">
        <v>7.3</v>
      </c>
      <c r="B743" t="s">
        <v>37</v>
      </c>
    </row>
    <row r="744" spans="1:2" x14ac:dyDescent="0.3">
      <c r="A744">
        <v>6.6</v>
      </c>
      <c r="B744" t="s">
        <v>37</v>
      </c>
    </row>
    <row r="745" spans="1:2" x14ac:dyDescent="0.3">
      <c r="A745">
        <v>4.4000000000000004</v>
      </c>
      <c r="B745" t="s">
        <v>37</v>
      </c>
    </row>
    <row r="746" spans="1:2" x14ac:dyDescent="0.3">
      <c r="A746">
        <v>7.7</v>
      </c>
      <c r="B746" t="s">
        <v>37</v>
      </c>
    </row>
    <row r="747" spans="1:2" x14ac:dyDescent="0.3">
      <c r="A747">
        <v>5</v>
      </c>
      <c r="B747" t="s">
        <v>37</v>
      </c>
    </row>
    <row r="748" spans="1:2" x14ac:dyDescent="0.3">
      <c r="A748">
        <v>7.7</v>
      </c>
      <c r="B748" t="s">
        <v>37</v>
      </c>
    </row>
    <row r="749" spans="1:2" x14ac:dyDescent="0.3">
      <c r="A749">
        <v>4.4000000000000004</v>
      </c>
      <c r="B749" t="s">
        <v>37</v>
      </c>
    </row>
    <row r="750" spans="1:2" x14ac:dyDescent="0.3">
      <c r="A750">
        <v>6.1</v>
      </c>
      <c r="B750" t="s">
        <v>37</v>
      </c>
    </row>
    <row r="751" spans="1:2" x14ac:dyDescent="0.3">
      <c r="A751">
        <v>5.4</v>
      </c>
      <c r="B751" t="s">
        <v>37</v>
      </c>
    </row>
    <row r="752" spans="1:2" x14ac:dyDescent="0.3">
      <c r="A752">
        <v>6.8</v>
      </c>
      <c r="B752" t="s">
        <v>37</v>
      </c>
    </row>
    <row r="753" spans="1:2" x14ac:dyDescent="0.3">
      <c r="A753">
        <v>6.5</v>
      </c>
      <c r="B753" t="s">
        <v>37</v>
      </c>
    </row>
    <row r="754" spans="1:2" x14ac:dyDescent="0.3">
      <c r="A754">
        <v>7</v>
      </c>
      <c r="B754" t="s">
        <v>37</v>
      </c>
    </row>
    <row r="755" spans="1:2" x14ac:dyDescent="0.3">
      <c r="A755">
        <v>6.3</v>
      </c>
      <c r="B755" t="s">
        <v>37</v>
      </c>
    </row>
    <row r="756" spans="1:2" x14ac:dyDescent="0.3">
      <c r="A756">
        <v>6.3</v>
      </c>
      <c r="B756" t="s">
        <v>37</v>
      </c>
    </row>
    <row r="757" spans="1:2" x14ac:dyDescent="0.3">
      <c r="A757">
        <v>6.1</v>
      </c>
      <c r="B757" t="s">
        <v>37</v>
      </c>
    </row>
    <row r="758" spans="1:2" x14ac:dyDescent="0.3">
      <c r="A758">
        <v>6.1</v>
      </c>
      <c r="B758" t="s">
        <v>37</v>
      </c>
    </row>
    <row r="759" spans="1:2" x14ac:dyDescent="0.3">
      <c r="A759">
        <v>7.3</v>
      </c>
      <c r="B759" t="s">
        <v>37</v>
      </c>
    </row>
    <row r="760" spans="1:2" x14ac:dyDescent="0.3">
      <c r="A760">
        <v>5.3</v>
      </c>
      <c r="B760" t="s">
        <v>37</v>
      </c>
    </row>
    <row r="761" spans="1:2" x14ac:dyDescent="0.3">
      <c r="A761">
        <v>5.4</v>
      </c>
      <c r="B761" t="s">
        <v>37</v>
      </c>
    </row>
    <row r="762" spans="1:2" x14ac:dyDescent="0.3">
      <c r="A762">
        <v>6.2</v>
      </c>
      <c r="B762" t="s">
        <v>37</v>
      </c>
    </row>
    <row r="763" spans="1:2" x14ac:dyDescent="0.3">
      <c r="A763">
        <v>6.6</v>
      </c>
      <c r="B763" t="s">
        <v>37</v>
      </c>
    </row>
    <row r="764" spans="1:2" x14ac:dyDescent="0.3">
      <c r="A764">
        <v>5.9</v>
      </c>
      <c r="B764" t="s">
        <v>37</v>
      </c>
    </row>
    <row r="765" spans="1:2" x14ac:dyDescent="0.3">
      <c r="A765">
        <v>6.3</v>
      </c>
      <c r="B765" t="s">
        <v>37</v>
      </c>
    </row>
    <row r="766" spans="1:2" x14ac:dyDescent="0.3">
      <c r="A766">
        <v>7.2</v>
      </c>
      <c r="B766" t="s">
        <v>37</v>
      </c>
    </row>
    <row r="767" spans="1:2" x14ac:dyDescent="0.3">
      <c r="A767">
        <v>6.8</v>
      </c>
      <c r="B767" t="s">
        <v>37</v>
      </c>
    </row>
    <row r="768" spans="1:2" x14ac:dyDescent="0.3">
      <c r="A768">
        <v>6.1</v>
      </c>
      <c r="B768" t="s">
        <v>37</v>
      </c>
    </row>
    <row r="769" spans="1:2" x14ac:dyDescent="0.3">
      <c r="A769">
        <v>7.8</v>
      </c>
      <c r="B769" t="s">
        <v>37</v>
      </c>
    </row>
    <row r="770" spans="1:2" x14ac:dyDescent="0.3">
      <c r="A770">
        <v>5</v>
      </c>
      <c r="B770" t="s">
        <v>37</v>
      </c>
    </row>
    <row r="771" spans="1:2" x14ac:dyDescent="0.3">
      <c r="A771">
        <v>6.2</v>
      </c>
      <c r="B771" t="s">
        <v>37</v>
      </c>
    </row>
    <row r="772" spans="1:2" x14ac:dyDescent="0.3">
      <c r="A772">
        <v>6.7</v>
      </c>
      <c r="B772" t="s">
        <v>37</v>
      </c>
    </row>
    <row r="773" spans="1:2" x14ac:dyDescent="0.3">
      <c r="A773">
        <v>4.9000000000000004</v>
      </c>
      <c r="B773" t="s">
        <v>4246</v>
      </c>
    </row>
    <row r="774" spans="1:2" x14ac:dyDescent="0.3">
      <c r="A774">
        <v>7.4</v>
      </c>
      <c r="B774" t="s">
        <v>37</v>
      </c>
    </row>
    <row r="775" spans="1:2" x14ac:dyDescent="0.3">
      <c r="A775">
        <v>7.1</v>
      </c>
      <c r="B775" t="s">
        <v>37</v>
      </c>
    </row>
    <row r="776" spans="1:2" x14ac:dyDescent="0.3">
      <c r="A776">
        <v>6.2</v>
      </c>
      <c r="B776" t="s">
        <v>37</v>
      </c>
    </row>
    <row r="777" spans="1:2" x14ac:dyDescent="0.3">
      <c r="A777">
        <v>4.9000000000000004</v>
      </c>
      <c r="B777" t="s">
        <v>37</v>
      </c>
    </row>
    <row r="778" spans="1:2" x14ac:dyDescent="0.3">
      <c r="A778">
        <v>6.1</v>
      </c>
      <c r="B778" t="s">
        <v>37</v>
      </c>
    </row>
    <row r="779" spans="1:2" x14ac:dyDescent="0.3">
      <c r="A779">
        <v>6.1</v>
      </c>
      <c r="B779" t="s">
        <v>37</v>
      </c>
    </row>
    <row r="780" spans="1:2" x14ac:dyDescent="0.3">
      <c r="A780">
        <v>6.4</v>
      </c>
      <c r="B780" t="s">
        <v>37</v>
      </c>
    </row>
    <row r="781" spans="1:2" x14ac:dyDescent="0.3">
      <c r="A781">
        <v>6.3</v>
      </c>
      <c r="B781" t="s">
        <v>37</v>
      </c>
    </row>
    <row r="782" spans="1:2" x14ac:dyDescent="0.3">
      <c r="A782">
        <v>6.8</v>
      </c>
      <c r="B782" t="s">
        <v>37</v>
      </c>
    </row>
    <row r="783" spans="1:2" x14ac:dyDescent="0.3">
      <c r="A783">
        <v>6.6</v>
      </c>
      <c r="B783" t="s">
        <v>37</v>
      </c>
    </row>
    <row r="784" spans="1:2" x14ac:dyDescent="0.3">
      <c r="A784">
        <v>5.7</v>
      </c>
      <c r="B784" t="s">
        <v>37</v>
      </c>
    </row>
    <row r="785" spans="1:2" x14ac:dyDescent="0.3">
      <c r="A785">
        <v>5.9</v>
      </c>
      <c r="B785" t="s">
        <v>37</v>
      </c>
    </row>
    <row r="786" spans="1:2" x14ac:dyDescent="0.3">
      <c r="A786">
        <v>6</v>
      </c>
      <c r="B786" t="s">
        <v>37</v>
      </c>
    </row>
    <row r="787" spans="1:2" x14ac:dyDescent="0.3">
      <c r="A787">
        <v>6.1</v>
      </c>
      <c r="B787" t="s">
        <v>37</v>
      </c>
    </row>
    <row r="788" spans="1:2" x14ac:dyDescent="0.3">
      <c r="A788">
        <v>6.7</v>
      </c>
      <c r="B788" t="s">
        <v>37</v>
      </c>
    </row>
    <row r="789" spans="1:2" x14ac:dyDescent="0.3">
      <c r="A789">
        <v>6.7</v>
      </c>
      <c r="B789" t="s">
        <v>37</v>
      </c>
    </row>
    <row r="790" spans="1:2" x14ac:dyDescent="0.3">
      <c r="A790">
        <v>7.9</v>
      </c>
      <c r="B790" t="s">
        <v>37</v>
      </c>
    </row>
    <row r="791" spans="1:2" x14ac:dyDescent="0.3">
      <c r="A791">
        <v>5</v>
      </c>
      <c r="B791" t="s">
        <v>37</v>
      </c>
    </row>
    <row r="792" spans="1:2" x14ac:dyDescent="0.3">
      <c r="A792">
        <v>4.3</v>
      </c>
      <c r="B792" t="s">
        <v>37</v>
      </c>
    </row>
    <row r="793" spans="1:2" x14ac:dyDescent="0.3">
      <c r="A793">
        <v>5.7</v>
      </c>
      <c r="B793" t="s">
        <v>37</v>
      </c>
    </row>
    <row r="794" spans="1:2" x14ac:dyDescent="0.3">
      <c r="A794">
        <v>6.7</v>
      </c>
      <c r="B794" t="s">
        <v>37</v>
      </c>
    </row>
    <row r="795" spans="1:2" x14ac:dyDescent="0.3">
      <c r="A795">
        <v>6.7</v>
      </c>
      <c r="B795" t="s">
        <v>37</v>
      </c>
    </row>
    <row r="796" spans="1:2" x14ac:dyDescent="0.3">
      <c r="A796">
        <v>8.1</v>
      </c>
      <c r="B796" t="s">
        <v>37</v>
      </c>
    </row>
    <row r="797" spans="1:2" x14ac:dyDescent="0.3">
      <c r="A797">
        <v>6.1</v>
      </c>
      <c r="B797" t="s">
        <v>37</v>
      </c>
    </row>
    <row r="798" spans="1:2" x14ac:dyDescent="0.3">
      <c r="A798">
        <v>5.6</v>
      </c>
      <c r="B798" t="s">
        <v>37</v>
      </c>
    </row>
    <row r="799" spans="1:2" x14ac:dyDescent="0.3">
      <c r="A799">
        <v>6.6</v>
      </c>
      <c r="B799" t="s">
        <v>37</v>
      </c>
    </row>
    <row r="800" spans="1:2" x14ac:dyDescent="0.3">
      <c r="A800">
        <v>6.9</v>
      </c>
      <c r="B800" t="s">
        <v>37</v>
      </c>
    </row>
    <row r="801" spans="1:2" x14ac:dyDescent="0.3">
      <c r="A801">
        <v>4.8</v>
      </c>
      <c r="B801" t="s">
        <v>37</v>
      </c>
    </row>
    <row r="802" spans="1:2" x14ac:dyDescent="0.3">
      <c r="A802">
        <v>6.2</v>
      </c>
      <c r="B802" t="s">
        <v>37</v>
      </c>
    </row>
    <row r="803" spans="1:2" x14ac:dyDescent="0.3">
      <c r="A803">
        <v>6</v>
      </c>
      <c r="B803" t="s">
        <v>37</v>
      </c>
    </row>
    <row r="804" spans="1:2" x14ac:dyDescent="0.3">
      <c r="A804">
        <v>4.9000000000000004</v>
      </c>
      <c r="B804" t="s">
        <v>37</v>
      </c>
    </row>
    <row r="805" spans="1:2" x14ac:dyDescent="0.3">
      <c r="A805">
        <v>5.6</v>
      </c>
      <c r="B805" t="s">
        <v>37</v>
      </c>
    </row>
    <row r="806" spans="1:2" x14ac:dyDescent="0.3">
      <c r="A806">
        <v>6.1</v>
      </c>
      <c r="B806" t="s">
        <v>37</v>
      </c>
    </row>
    <row r="807" spans="1:2" x14ac:dyDescent="0.3">
      <c r="A807">
        <v>6.1</v>
      </c>
      <c r="B807" t="s">
        <v>37</v>
      </c>
    </row>
    <row r="808" spans="1:2" x14ac:dyDescent="0.3">
      <c r="A808">
        <v>4.8</v>
      </c>
      <c r="B808" t="s">
        <v>37</v>
      </c>
    </row>
    <row r="809" spans="1:2" x14ac:dyDescent="0.3">
      <c r="A809">
        <v>5.5</v>
      </c>
      <c r="B809" t="s">
        <v>37</v>
      </c>
    </row>
    <row r="810" spans="1:2" x14ac:dyDescent="0.3">
      <c r="A810">
        <v>3.8</v>
      </c>
      <c r="B810" t="s">
        <v>37</v>
      </c>
    </row>
    <row r="811" spans="1:2" x14ac:dyDescent="0.3">
      <c r="A811">
        <v>6.5</v>
      </c>
      <c r="B811" t="s">
        <v>37</v>
      </c>
    </row>
    <row r="812" spans="1:2" x14ac:dyDescent="0.3">
      <c r="A812">
        <v>6</v>
      </c>
      <c r="B812" t="s">
        <v>37</v>
      </c>
    </row>
    <row r="813" spans="1:2" x14ac:dyDescent="0.3">
      <c r="A813">
        <v>6.7</v>
      </c>
      <c r="B813" t="s">
        <v>37</v>
      </c>
    </row>
    <row r="814" spans="1:2" x14ac:dyDescent="0.3">
      <c r="A814">
        <v>8.1</v>
      </c>
      <c r="B814" t="s">
        <v>37</v>
      </c>
    </row>
    <row r="815" spans="1:2" x14ac:dyDescent="0.3">
      <c r="A815">
        <v>4.9000000000000004</v>
      </c>
      <c r="B815" t="s">
        <v>37</v>
      </c>
    </row>
    <row r="816" spans="1:2" x14ac:dyDescent="0.3">
      <c r="A816">
        <v>7.3</v>
      </c>
      <c r="B816" t="s">
        <v>37</v>
      </c>
    </row>
    <row r="817" spans="1:2" x14ac:dyDescent="0.3">
      <c r="A817">
        <v>6.4</v>
      </c>
      <c r="B817" t="s">
        <v>37</v>
      </c>
    </row>
    <row r="818" spans="1:2" x14ac:dyDescent="0.3">
      <c r="A818">
        <v>6.6</v>
      </c>
      <c r="B818" t="s">
        <v>37</v>
      </c>
    </row>
    <row r="819" spans="1:2" x14ac:dyDescent="0.3">
      <c r="A819">
        <v>6.7</v>
      </c>
      <c r="B819" t="s">
        <v>37</v>
      </c>
    </row>
    <row r="820" spans="1:2" x14ac:dyDescent="0.3">
      <c r="A820">
        <v>3.6</v>
      </c>
      <c r="B820" t="s">
        <v>37</v>
      </c>
    </row>
    <row r="821" spans="1:2" x14ac:dyDescent="0.3">
      <c r="A821">
        <v>5.7</v>
      </c>
      <c r="B821" t="s">
        <v>37</v>
      </c>
    </row>
    <row r="822" spans="1:2" x14ac:dyDescent="0.3">
      <c r="A822">
        <v>6</v>
      </c>
      <c r="B822" t="s">
        <v>37</v>
      </c>
    </row>
    <row r="823" spans="1:2" x14ac:dyDescent="0.3">
      <c r="A823">
        <v>4.9000000000000004</v>
      </c>
      <c r="B823" t="s">
        <v>37</v>
      </c>
    </row>
    <row r="824" spans="1:2" x14ac:dyDescent="0.3">
      <c r="A824">
        <v>4.7</v>
      </c>
      <c r="B824" t="s">
        <v>37</v>
      </c>
    </row>
    <row r="825" spans="1:2" x14ac:dyDescent="0.3">
      <c r="A825">
        <v>6.3</v>
      </c>
      <c r="B825" t="s">
        <v>37</v>
      </c>
    </row>
    <row r="826" spans="1:2" x14ac:dyDescent="0.3">
      <c r="A826">
        <v>5.9</v>
      </c>
      <c r="B826" t="s">
        <v>37</v>
      </c>
    </row>
    <row r="827" spans="1:2" x14ac:dyDescent="0.3">
      <c r="A827">
        <v>5.9</v>
      </c>
      <c r="B827" t="s">
        <v>37</v>
      </c>
    </row>
    <row r="828" spans="1:2" x14ac:dyDescent="0.3">
      <c r="A828">
        <v>7</v>
      </c>
      <c r="B828" t="s">
        <v>37</v>
      </c>
    </row>
    <row r="829" spans="1:2" x14ac:dyDescent="0.3">
      <c r="A829">
        <v>7.5</v>
      </c>
      <c r="B829" t="s">
        <v>37</v>
      </c>
    </row>
    <row r="830" spans="1:2" x14ac:dyDescent="0.3">
      <c r="A830">
        <v>5.6</v>
      </c>
      <c r="B830" t="s">
        <v>37</v>
      </c>
    </row>
    <row r="831" spans="1:2" x14ac:dyDescent="0.3">
      <c r="A831">
        <v>6.4</v>
      </c>
      <c r="B831" t="s">
        <v>37</v>
      </c>
    </row>
    <row r="832" spans="1:2" x14ac:dyDescent="0.3">
      <c r="A832">
        <v>6.3</v>
      </c>
      <c r="B832" t="s">
        <v>37</v>
      </c>
    </row>
    <row r="833" spans="1:2" x14ac:dyDescent="0.3">
      <c r="A833">
        <v>4.3</v>
      </c>
      <c r="B833" t="s">
        <v>37</v>
      </c>
    </row>
    <row r="834" spans="1:2" x14ac:dyDescent="0.3">
      <c r="A834">
        <v>5.9</v>
      </c>
      <c r="B834" t="s">
        <v>37</v>
      </c>
    </row>
    <row r="835" spans="1:2" x14ac:dyDescent="0.3">
      <c r="A835">
        <v>6.7</v>
      </c>
      <c r="B835" t="s">
        <v>37</v>
      </c>
    </row>
    <row r="836" spans="1:2" x14ac:dyDescent="0.3">
      <c r="A836">
        <v>5.5</v>
      </c>
      <c r="B836" t="s">
        <v>37</v>
      </c>
    </row>
    <row r="837" spans="1:2" x14ac:dyDescent="0.3">
      <c r="A837">
        <v>6.2</v>
      </c>
      <c r="B837" t="s">
        <v>37</v>
      </c>
    </row>
    <row r="838" spans="1:2" x14ac:dyDescent="0.3">
      <c r="A838">
        <v>8.8000000000000007</v>
      </c>
      <c r="B838" t="s">
        <v>37</v>
      </c>
    </row>
    <row r="839" spans="1:2" x14ac:dyDescent="0.3">
      <c r="A839">
        <v>5.2</v>
      </c>
      <c r="B839" t="s">
        <v>37</v>
      </c>
    </row>
    <row r="840" spans="1:2" x14ac:dyDescent="0.3">
      <c r="A840">
        <v>7</v>
      </c>
      <c r="B840" t="s">
        <v>37</v>
      </c>
    </row>
    <row r="841" spans="1:2" x14ac:dyDescent="0.3">
      <c r="A841">
        <v>6.6</v>
      </c>
      <c r="B841" t="s">
        <v>37</v>
      </c>
    </row>
    <row r="842" spans="1:2" x14ac:dyDescent="0.3">
      <c r="A842">
        <v>7.3</v>
      </c>
      <c r="B842" t="s">
        <v>37</v>
      </c>
    </row>
    <row r="843" spans="1:2" x14ac:dyDescent="0.3">
      <c r="A843">
        <v>5.6</v>
      </c>
      <c r="B843" t="s">
        <v>37</v>
      </c>
    </row>
    <row r="844" spans="1:2" x14ac:dyDescent="0.3">
      <c r="A844">
        <v>6.6</v>
      </c>
      <c r="B844" t="s">
        <v>37</v>
      </c>
    </row>
    <row r="845" spans="1:2" x14ac:dyDescent="0.3">
      <c r="A845">
        <v>5.4</v>
      </c>
      <c r="B845" t="s">
        <v>37</v>
      </c>
    </row>
    <row r="846" spans="1:2" x14ac:dyDescent="0.3">
      <c r="A846">
        <v>6.3</v>
      </c>
      <c r="B846" t="s">
        <v>1417</v>
      </c>
    </row>
    <row r="847" spans="1:2" x14ac:dyDescent="0.3">
      <c r="A847">
        <v>7.9</v>
      </c>
      <c r="B847" t="s">
        <v>37</v>
      </c>
    </row>
    <row r="848" spans="1:2" x14ac:dyDescent="0.3">
      <c r="A848">
        <v>6.3</v>
      </c>
      <c r="B848" t="s">
        <v>37</v>
      </c>
    </row>
    <row r="849" spans="1:2" x14ac:dyDescent="0.3">
      <c r="A849">
        <v>6</v>
      </c>
      <c r="B849" t="s">
        <v>37</v>
      </c>
    </row>
    <row r="850" spans="1:2" x14ac:dyDescent="0.3">
      <c r="A850">
        <v>7.2</v>
      </c>
      <c r="B850" t="s">
        <v>37</v>
      </c>
    </row>
    <row r="851" spans="1:2" x14ac:dyDescent="0.3">
      <c r="A851">
        <v>5.0999999999999996</v>
      </c>
      <c r="B851" t="s">
        <v>37</v>
      </c>
    </row>
    <row r="852" spans="1:2" x14ac:dyDescent="0.3">
      <c r="A852">
        <v>7.3</v>
      </c>
      <c r="B852" t="s">
        <v>37</v>
      </c>
    </row>
    <row r="853" spans="1:2" x14ac:dyDescent="0.3">
      <c r="A853">
        <v>8</v>
      </c>
      <c r="B853" t="s">
        <v>37</v>
      </c>
    </row>
    <row r="854" spans="1:2" x14ac:dyDescent="0.3">
      <c r="A854">
        <v>6.2</v>
      </c>
      <c r="B854" t="s">
        <v>37</v>
      </c>
    </row>
    <row r="855" spans="1:2" x14ac:dyDescent="0.3">
      <c r="A855">
        <v>6</v>
      </c>
      <c r="B855" t="s">
        <v>37</v>
      </c>
    </row>
    <row r="856" spans="1:2" x14ac:dyDescent="0.3">
      <c r="A856">
        <v>6.7</v>
      </c>
      <c r="B856" t="s">
        <v>37</v>
      </c>
    </row>
    <row r="857" spans="1:2" x14ac:dyDescent="0.3">
      <c r="A857">
        <v>8.1</v>
      </c>
      <c r="B857" t="s">
        <v>37</v>
      </c>
    </row>
    <row r="858" spans="1:2" x14ac:dyDescent="0.3">
      <c r="A858">
        <v>6.4</v>
      </c>
      <c r="B858" t="s">
        <v>37</v>
      </c>
    </row>
    <row r="859" spans="1:2" x14ac:dyDescent="0.3">
      <c r="A859">
        <v>8.4</v>
      </c>
      <c r="B859" t="s">
        <v>37</v>
      </c>
    </row>
    <row r="860" spans="1:2" x14ac:dyDescent="0.3">
      <c r="A860">
        <v>8</v>
      </c>
      <c r="B860" t="s">
        <v>37</v>
      </c>
    </row>
    <row r="861" spans="1:2" x14ac:dyDescent="0.3">
      <c r="A861">
        <v>6.3</v>
      </c>
      <c r="B861" t="s">
        <v>37</v>
      </c>
    </row>
    <row r="862" spans="1:2" x14ac:dyDescent="0.3">
      <c r="A862">
        <v>6.4</v>
      </c>
      <c r="B862" t="s">
        <v>37</v>
      </c>
    </row>
    <row r="863" spans="1:2" x14ac:dyDescent="0.3">
      <c r="A863">
        <v>6.6</v>
      </c>
      <c r="B863" t="s">
        <v>37</v>
      </c>
    </row>
    <row r="864" spans="1:2" x14ac:dyDescent="0.3">
      <c r="A864">
        <v>6.4</v>
      </c>
      <c r="B864" t="s">
        <v>37</v>
      </c>
    </row>
    <row r="865" spans="1:2" x14ac:dyDescent="0.3">
      <c r="A865">
        <v>6</v>
      </c>
      <c r="B865" t="s">
        <v>37</v>
      </c>
    </row>
    <row r="866" spans="1:2" x14ac:dyDescent="0.3">
      <c r="A866">
        <v>6.6</v>
      </c>
      <c r="B866" t="s">
        <v>37</v>
      </c>
    </row>
    <row r="867" spans="1:2" x14ac:dyDescent="0.3">
      <c r="A867">
        <v>5.9</v>
      </c>
      <c r="B867" t="s">
        <v>37</v>
      </c>
    </row>
    <row r="868" spans="1:2" x14ac:dyDescent="0.3">
      <c r="A868">
        <v>6.4</v>
      </c>
      <c r="B868" t="s">
        <v>37</v>
      </c>
    </row>
    <row r="869" spans="1:2" x14ac:dyDescent="0.3">
      <c r="A869">
        <v>6.3</v>
      </c>
      <c r="B869" t="s">
        <v>37</v>
      </c>
    </row>
    <row r="870" spans="1:2" x14ac:dyDescent="0.3">
      <c r="A870">
        <v>7.3</v>
      </c>
      <c r="B870" t="s">
        <v>37</v>
      </c>
    </row>
    <row r="871" spans="1:2" x14ac:dyDescent="0.3">
      <c r="A871">
        <v>6.8</v>
      </c>
      <c r="B871" t="s">
        <v>37</v>
      </c>
    </row>
    <row r="872" spans="1:2" x14ac:dyDescent="0.3">
      <c r="A872">
        <v>7.2</v>
      </c>
      <c r="B872" t="s">
        <v>37</v>
      </c>
    </row>
    <row r="873" spans="1:2" x14ac:dyDescent="0.3">
      <c r="A873">
        <v>5.7</v>
      </c>
      <c r="B873" t="s">
        <v>37</v>
      </c>
    </row>
    <row r="874" spans="1:2" x14ac:dyDescent="0.3">
      <c r="A874">
        <v>6</v>
      </c>
      <c r="B874" t="s">
        <v>37</v>
      </c>
    </row>
    <row r="875" spans="1:2" x14ac:dyDescent="0.3">
      <c r="A875">
        <v>6.5</v>
      </c>
      <c r="B875" t="s">
        <v>37</v>
      </c>
    </row>
    <row r="876" spans="1:2" x14ac:dyDescent="0.3">
      <c r="A876">
        <v>5.8</v>
      </c>
      <c r="B876" t="s">
        <v>37</v>
      </c>
    </row>
    <row r="877" spans="1:2" x14ac:dyDescent="0.3">
      <c r="A877">
        <v>5.8</v>
      </c>
      <c r="B877" t="s">
        <v>37</v>
      </c>
    </row>
    <row r="878" spans="1:2" x14ac:dyDescent="0.3">
      <c r="A878">
        <v>6.7</v>
      </c>
      <c r="B878" t="s">
        <v>37</v>
      </c>
    </row>
    <row r="879" spans="1:2" x14ac:dyDescent="0.3">
      <c r="A879">
        <v>7.8</v>
      </c>
      <c r="B879" t="s">
        <v>37</v>
      </c>
    </row>
    <row r="880" spans="1:2" x14ac:dyDescent="0.3">
      <c r="A880">
        <v>5.6</v>
      </c>
      <c r="B880" t="s">
        <v>37</v>
      </c>
    </row>
    <row r="881" spans="1:2" x14ac:dyDescent="0.3">
      <c r="A881">
        <v>5.8</v>
      </c>
      <c r="B881" t="s">
        <v>37</v>
      </c>
    </row>
    <row r="882" spans="1:2" x14ac:dyDescent="0.3">
      <c r="A882">
        <v>7.4</v>
      </c>
      <c r="B882" t="s">
        <v>37</v>
      </c>
    </row>
    <row r="883" spans="1:2" x14ac:dyDescent="0.3">
      <c r="A883">
        <v>6.9</v>
      </c>
      <c r="B883" t="s">
        <v>37</v>
      </c>
    </row>
    <row r="884" spans="1:2" x14ac:dyDescent="0.3">
      <c r="A884">
        <v>5.5</v>
      </c>
      <c r="B884" t="s">
        <v>37</v>
      </c>
    </row>
    <row r="885" spans="1:2" x14ac:dyDescent="0.3">
      <c r="A885">
        <v>6.3</v>
      </c>
      <c r="B885" t="s">
        <v>37</v>
      </c>
    </row>
    <row r="886" spans="1:2" x14ac:dyDescent="0.3">
      <c r="A886">
        <v>4.7</v>
      </c>
      <c r="B886" t="s">
        <v>37</v>
      </c>
    </row>
    <row r="887" spans="1:2" x14ac:dyDescent="0.3">
      <c r="A887">
        <v>5.6</v>
      </c>
      <c r="B887" t="s">
        <v>37</v>
      </c>
    </row>
    <row r="888" spans="1:2" x14ac:dyDescent="0.3">
      <c r="A888">
        <v>6.4</v>
      </c>
      <c r="B888" t="s">
        <v>37</v>
      </c>
    </row>
    <row r="889" spans="1:2" x14ac:dyDescent="0.3">
      <c r="A889">
        <v>4.2</v>
      </c>
      <c r="B889" t="s">
        <v>37</v>
      </c>
    </row>
    <row r="890" spans="1:2" x14ac:dyDescent="0.3">
      <c r="A890">
        <v>6.4</v>
      </c>
      <c r="B890" t="s">
        <v>37</v>
      </c>
    </row>
    <row r="891" spans="1:2" x14ac:dyDescent="0.3">
      <c r="A891">
        <v>7.7</v>
      </c>
      <c r="B891" t="s">
        <v>37</v>
      </c>
    </row>
    <row r="892" spans="1:2" x14ac:dyDescent="0.3">
      <c r="A892">
        <v>7.7</v>
      </c>
      <c r="B892" t="s">
        <v>37</v>
      </c>
    </row>
    <row r="893" spans="1:2" x14ac:dyDescent="0.3">
      <c r="A893">
        <v>5.3</v>
      </c>
      <c r="B893" t="s">
        <v>37</v>
      </c>
    </row>
    <row r="894" spans="1:2" x14ac:dyDescent="0.3">
      <c r="A894">
        <v>6.7</v>
      </c>
      <c r="B894" t="s">
        <v>37</v>
      </c>
    </row>
    <row r="895" spans="1:2" x14ac:dyDescent="0.3">
      <c r="A895">
        <v>7.7</v>
      </c>
      <c r="B895" t="s">
        <v>37</v>
      </c>
    </row>
    <row r="896" spans="1:2" x14ac:dyDescent="0.3">
      <c r="A896">
        <v>5.7</v>
      </c>
      <c r="B896" t="s">
        <v>37</v>
      </c>
    </row>
    <row r="897" spans="1:2" x14ac:dyDescent="0.3">
      <c r="A897">
        <v>7.6</v>
      </c>
      <c r="B897" t="s">
        <v>37</v>
      </c>
    </row>
    <row r="898" spans="1:2" x14ac:dyDescent="0.3">
      <c r="A898">
        <v>6.4</v>
      </c>
      <c r="B898" t="s">
        <v>37</v>
      </c>
    </row>
    <row r="899" spans="1:2" x14ac:dyDescent="0.3">
      <c r="A899">
        <v>5.6</v>
      </c>
      <c r="B899" t="s">
        <v>37</v>
      </c>
    </row>
    <row r="900" spans="1:2" x14ac:dyDescent="0.3">
      <c r="A900">
        <v>6.8</v>
      </c>
      <c r="B900" t="s">
        <v>37</v>
      </c>
    </row>
    <row r="901" spans="1:2" x14ac:dyDescent="0.3">
      <c r="A901">
        <v>2.4</v>
      </c>
      <c r="B901" t="s">
        <v>37</v>
      </c>
    </row>
    <row r="902" spans="1:2" x14ac:dyDescent="0.3">
      <c r="A902">
        <v>6.2</v>
      </c>
      <c r="B902" t="s">
        <v>37</v>
      </c>
    </row>
    <row r="903" spans="1:2" x14ac:dyDescent="0.3">
      <c r="A903">
        <v>5.9</v>
      </c>
      <c r="B903" t="s">
        <v>37</v>
      </c>
    </row>
    <row r="904" spans="1:2" x14ac:dyDescent="0.3">
      <c r="A904">
        <v>7.1</v>
      </c>
      <c r="B904" t="s">
        <v>37</v>
      </c>
    </row>
    <row r="905" spans="1:2" x14ac:dyDescent="0.3">
      <c r="A905">
        <v>7.6</v>
      </c>
      <c r="B905" t="s">
        <v>37</v>
      </c>
    </row>
    <row r="906" spans="1:2" x14ac:dyDescent="0.3">
      <c r="A906">
        <v>5.5</v>
      </c>
      <c r="B906" t="s">
        <v>37</v>
      </c>
    </row>
    <row r="907" spans="1:2" x14ac:dyDescent="0.3">
      <c r="A907">
        <v>7</v>
      </c>
      <c r="B907" t="s">
        <v>37</v>
      </c>
    </row>
    <row r="908" spans="1:2" x14ac:dyDescent="0.3">
      <c r="A908">
        <v>7.1</v>
      </c>
      <c r="B908" t="s">
        <v>37</v>
      </c>
    </row>
    <row r="909" spans="1:2" x14ac:dyDescent="0.3">
      <c r="A909">
        <v>7.4</v>
      </c>
      <c r="B909" t="s">
        <v>37</v>
      </c>
    </row>
    <row r="910" spans="1:2" x14ac:dyDescent="0.3">
      <c r="A910">
        <v>7.6</v>
      </c>
      <c r="B910" t="s">
        <v>37</v>
      </c>
    </row>
    <row r="911" spans="1:2" x14ac:dyDescent="0.3">
      <c r="A911">
        <v>5.9</v>
      </c>
      <c r="B911" t="s">
        <v>37</v>
      </c>
    </row>
    <row r="912" spans="1:2" x14ac:dyDescent="0.3">
      <c r="A912">
        <v>5.9</v>
      </c>
      <c r="B912" t="s">
        <v>37</v>
      </c>
    </row>
    <row r="913" spans="1:2" x14ac:dyDescent="0.3">
      <c r="A913">
        <v>8</v>
      </c>
      <c r="B913" t="s">
        <v>37</v>
      </c>
    </row>
    <row r="914" spans="1:2" x14ac:dyDescent="0.3">
      <c r="A914">
        <v>7.4</v>
      </c>
      <c r="B914" t="s">
        <v>37</v>
      </c>
    </row>
    <row r="915" spans="1:2" x14ac:dyDescent="0.3">
      <c r="A915">
        <v>5.8</v>
      </c>
      <c r="B915" t="s">
        <v>37</v>
      </c>
    </row>
    <row r="916" spans="1:2" x14ac:dyDescent="0.3">
      <c r="A916">
        <v>6.3</v>
      </c>
      <c r="B916" t="s">
        <v>37</v>
      </c>
    </row>
    <row r="917" spans="1:2" x14ac:dyDescent="0.3">
      <c r="A917">
        <v>5.7</v>
      </c>
      <c r="B917" t="s">
        <v>37</v>
      </c>
    </row>
    <row r="918" spans="1:2" x14ac:dyDescent="0.3">
      <c r="A918">
        <v>5.0999999999999996</v>
      </c>
      <c r="B918" t="s">
        <v>37</v>
      </c>
    </row>
    <row r="919" spans="1:2" x14ac:dyDescent="0.3">
      <c r="A919">
        <v>7.6</v>
      </c>
      <c r="B919" t="s">
        <v>37</v>
      </c>
    </row>
    <row r="920" spans="1:2" x14ac:dyDescent="0.3">
      <c r="A920">
        <v>6.4</v>
      </c>
      <c r="B920" t="s">
        <v>37</v>
      </c>
    </row>
    <row r="921" spans="1:2" x14ac:dyDescent="0.3">
      <c r="A921">
        <v>7.4</v>
      </c>
      <c r="B921" t="s">
        <v>37</v>
      </c>
    </row>
    <row r="922" spans="1:2" x14ac:dyDescent="0.3">
      <c r="A922">
        <v>8.1999999999999993</v>
      </c>
      <c r="B922" t="s">
        <v>37</v>
      </c>
    </row>
    <row r="923" spans="1:2" x14ac:dyDescent="0.3">
      <c r="A923">
        <v>6.5</v>
      </c>
      <c r="B923" t="s">
        <v>37</v>
      </c>
    </row>
    <row r="924" spans="1:2" x14ac:dyDescent="0.3">
      <c r="A924">
        <v>5.5</v>
      </c>
      <c r="B924" t="s">
        <v>37</v>
      </c>
    </row>
    <row r="925" spans="1:2" x14ac:dyDescent="0.3">
      <c r="A925">
        <v>6.5</v>
      </c>
      <c r="B925" t="s">
        <v>37</v>
      </c>
    </row>
    <row r="926" spans="1:2" x14ac:dyDescent="0.3">
      <c r="A926">
        <v>5.6</v>
      </c>
      <c r="B926" t="s">
        <v>37</v>
      </c>
    </row>
    <row r="927" spans="1:2" x14ac:dyDescent="0.3">
      <c r="A927">
        <v>4.9000000000000004</v>
      </c>
      <c r="B927" t="s">
        <v>37</v>
      </c>
    </row>
    <row r="928" spans="1:2" x14ac:dyDescent="0.3">
      <c r="A928">
        <v>4.5999999999999996</v>
      </c>
      <c r="B928" t="s">
        <v>37</v>
      </c>
    </row>
    <row r="929" spans="1:2" x14ac:dyDescent="0.3">
      <c r="A929">
        <v>7.9</v>
      </c>
      <c r="B929" t="s">
        <v>37</v>
      </c>
    </row>
    <row r="930" spans="1:2" x14ac:dyDescent="0.3">
      <c r="A930">
        <v>7.1</v>
      </c>
      <c r="B930" t="s">
        <v>37</v>
      </c>
    </row>
    <row r="931" spans="1:2" x14ac:dyDescent="0.3">
      <c r="A931">
        <v>6.9</v>
      </c>
      <c r="B931" t="s">
        <v>37</v>
      </c>
    </row>
    <row r="932" spans="1:2" x14ac:dyDescent="0.3">
      <c r="A932">
        <v>7.3</v>
      </c>
      <c r="B932" t="s">
        <v>37</v>
      </c>
    </row>
    <row r="933" spans="1:2" x14ac:dyDescent="0.3">
      <c r="A933">
        <v>7</v>
      </c>
      <c r="B933" t="s">
        <v>37</v>
      </c>
    </row>
    <row r="934" spans="1:2" x14ac:dyDescent="0.3">
      <c r="A934">
        <v>7.7</v>
      </c>
      <c r="B934" t="s">
        <v>37</v>
      </c>
    </row>
    <row r="935" spans="1:2" x14ac:dyDescent="0.3">
      <c r="A935">
        <v>6.7</v>
      </c>
      <c r="B935" t="s">
        <v>37</v>
      </c>
    </row>
    <row r="936" spans="1:2" x14ac:dyDescent="0.3">
      <c r="A936">
        <v>6.3</v>
      </c>
      <c r="B936" t="s">
        <v>37</v>
      </c>
    </row>
    <row r="937" spans="1:2" x14ac:dyDescent="0.3">
      <c r="A937">
        <v>5.8</v>
      </c>
      <c r="B937" t="s">
        <v>37</v>
      </c>
    </row>
    <row r="938" spans="1:2" x14ac:dyDescent="0.3">
      <c r="A938">
        <v>7.1</v>
      </c>
      <c r="B938" t="s">
        <v>37</v>
      </c>
    </row>
    <row r="939" spans="1:2" x14ac:dyDescent="0.3">
      <c r="A939">
        <v>7.3</v>
      </c>
      <c r="B939" t="s">
        <v>37</v>
      </c>
    </row>
    <row r="940" spans="1:2" x14ac:dyDescent="0.3">
      <c r="A940">
        <v>6.4</v>
      </c>
      <c r="B940" t="s">
        <v>37</v>
      </c>
    </row>
    <row r="941" spans="1:2" x14ac:dyDescent="0.3">
      <c r="A941">
        <v>7.1</v>
      </c>
      <c r="B941" t="s">
        <v>37</v>
      </c>
    </row>
    <row r="942" spans="1:2" x14ac:dyDescent="0.3">
      <c r="A942">
        <v>7.6</v>
      </c>
      <c r="B942" t="s">
        <v>37</v>
      </c>
    </row>
    <row r="943" spans="1:2" x14ac:dyDescent="0.3">
      <c r="A943">
        <v>6.8</v>
      </c>
      <c r="B943" t="s">
        <v>37</v>
      </c>
    </row>
    <row r="944" spans="1:2" x14ac:dyDescent="0.3">
      <c r="A944">
        <v>6.6</v>
      </c>
      <c r="B944" t="s">
        <v>37</v>
      </c>
    </row>
    <row r="945" spans="1:2" x14ac:dyDescent="0.3">
      <c r="A945">
        <v>6.7</v>
      </c>
      <c r="B945" t="s">
        <v>37</v>
      </c>
    </row>
    <row r="946" spans="1:2" x14ac:dyDescent="0.3">
      <c r="A946">
        <v>6.1</v>
      </c>
      <c r="B946" t="s">
        <v>37</v>
      </c>
    </row>
    <row r="947" spans="1:2" x14ac:dyDescent="0.3">
      <c r="A947">
        <v>6</v>
      </c>
      <c r="B947" t="s">
        <v>37</v>
      </c>
    </row>
    <row r="948" spans="1:2" x14ac:dyDescent="0.3">
      <c r="A948">
        <v>7.6</v>
      </c>
      <c r="B948" t="s">
        <v>37</v>
      </c>
    </row>
    <row r="949" spans="1:2" x14ac:dyDescent="0.3">
      <c r="A949">
        <v>7.1</v>
      </c>
      <c r="B949" t="s">
        <v>37</v>
      </c>
    </row>
    <row r="950" spans="1:2" x14ac:dyDescent="0.3">
      <c r="A950">
        <v>5</v>
      </c>
      <c r="B950" t="s">
        <v>37</v>
      </c>
    </row>
    <row r="951" spans="1:2" x14ac:dyDescent="0.3">
      <c r="A951">
        <v>7.1</v>
      </c>
      <c r="B951" t="s">
        <v>37</v>
      </c>
    </row>
    <row r="952" spans="1:2" x14ac:dyDescent="0.3">
      <c r="A952">
        <v>6.2</v>
      </c>
      <c r="B952" t="s">
        <v>37</v>
      </c>
    </row>
    <row r="953" spans="1:2" x14ac:dyDescent="0.3">
      <c r="A953">
        <v>5.6</v>
      </c>
      <c r="B953" t="s">
        <v>37</v>
      </c>
    </row>
    <row r="954" spans="1:2" x14ac:dyDescent="0.3">
      <c r="A954">
        <v>5.4</v>
      </c>
      <c r="B954" t="s">
        <v>37</v>
      </c>
    </row>
    <row r="955" spans="1:2" x14ac:dyDescent="0.3">
      <c r="A955">
        <v>7.4</v>
      </c>
      <c r="B955" t="s">
        <v>37</v>
      </c>
    </row>
    <row r="956" spans="1:2" x14ac:dyDescent="0.3">
      <c r="A956">
        <v>5</v>
      </c>
      <c r="B956" t="s">
        <v>37</v>
      </c>
    </row>
    <row r="957" spans="1:2" x14ac:dyDescent="0.3">
      <c r="A957">
        <v>5.2</v>
      </c>
      <c r="B957" t="s">
        <v>37</v>
      </c>
    </row>
    <row r="958" spans="1:2" x14ac:dyDescent="0.3">
      <c r="A958">
        <v>7.6</v>
      </c>
      <c r="B958" t="s">
        <v>37</v>
      </c>
    </row>
    <row r="959" spans="1:2" x14ac:dyDescent="0.3">
      <c r="A959">
        <v>6.6</v>
      </c>
      <c r="B959" t="s">
        <v>37</v>
      </c>
    </row>
    <row r="960" spans="1:2" x14ac:dyDescent="0.3">
      <c r="A960">
        <v>7</v>
      </c>
      <c r="B960" t="s">
        <v>37</v>
      </c>
    </row>
    <row r="961" spans="1:2" x14ac:dyDescent="0.3">
      <c r="A961">
        <v>5.7</v>
      </c>
      <c r="B961" t="s">
        <v>37</v>
      </c>
    </row>
    <row r="962" spans="1:2" x14ac:dyDescent="0.3">
      <c r="A962">
        <v>8.1999999999999993</v>
      </c>
      <c r="B962" t="s">
        <v>37</v>
      </c>
    </row>
    <row r="963" spans="1:2" x14ac:dyDescent="0.3">
      <c r="A963">
        <v>6.2</v>
      </c>
      <c r="B963" t="s">
        <v>37</v>
      </c>
    </row>
    <row r="964" spans="1:2" x14ac:dyDescent="0.3">
      <c r="A964">
        <v>7.9</v>
      </c>
      <c r="B964" t="s">
        <v>37</v>
      </c>
    </row>
    <row r="965" spans="1:2" x14ac:dyDescent="0.3">
      <c r="A965">
        <v>6.6</v>
      </c>
      <c r="B965" t="s">
        <v>37</v>
      </c>
    </row>
    <row r="966" spans="1:2" x14ac:dyDescent="0.3">
      <c r="A966">
        <v>4.7</v>
      </c>
      <c r="B966" t="s">
        <v>37</v>
      </c>
    </row>
    <row r="967" spans="1:2" x14ac:dyDescent="0.3">
      <c r="A967">
        <v>6.3</v>
      </c>
      <c r="B967" t="s">
        <v>37</v>
      </c>
    </row>
    <row r="968" spans="1:2" x14ac:dyDescent="0.3">
      <c r="A968">
        <v>6.1</v>
      </c>
      <c r="B968" t="s">
        <v>37</v>
      </c>
    </row>
    <row r="969" spans="1:2" x14ac:dyDescent="0.3">
      <c r="A969">
        <v>6.7</v>
      </c>
      <c r="B969" t="s">
        <v>37</v>
      </c>
    </row>
    <row r="970" spans="1:2" x14ac:dyDescent="0.3">
      <c r="A970">
        <v>6.1</v>
      </c>
      <c r="B970" t="s">
        <v>37</v>
      </c>
    </row>
    <row r="971" spans="1:2" x14ac:dyDescent="0.3">
      <c r="A971">
        <v>7</v>
      </c>
      <c r="B971" t="s">
        <v>37</v>
      </c>
    </row>
    <row r="972" spans="1:2" x14ac:dyDescent="0.3">
      <c r="A972">
        <v>7.4</v>
      </c>
      <c r="B972" t="s">
        <v>37</v>
      </c>
    </row>
    <row r="973" spans="1:2" x14ac:dyDescent="0.3">
      <c r="A973">
        <v>7.3</v>
      </c>
      <c r="B973" t="s">
        <v>37</v>
      </c>
    </row>
    <row r="974" spans="1:2" x14ac:dyDescent="0.3">
      <c r="A974">
        <v>5.8</v>
      </c>
      <c r="B974" t="s">
        <v>37</v>
      </c>
    </row>
    <row r="975" spans="1:2" x14ac:dyDescent="0.3">
      <c r="A975">
        <v>6.7</v>
      </c>
      <c r="B975" t="s">
        <v>37</v>
      </c>
    </row>
    <row r="976" spans="1:2" x14ac:dyDescent="0.3">
      <c r="A976">
        <v>5.8</v>
      </c>
      <c r="B976" t="s">
        <v>37</v>
      </c>
    </row>
    <row r="977" spans="1:2" x14ac:dyDescent="0.3">
      <c r="A977">
        <v>7.8</v>
      </c>
      <c r="B977" t="s">
        <v>37</v>
      </c>
    </row>
    <row r="978" spans="1:2" x14ac:dyDescent="0.3">
      <c r="A978">
        <v>6.6</v>
      </c>
      <c r="B978" t="s">
        <v>37</v>
      </c>
    </row>
    <row r="979" spans="1:2" x14ac:dyDescent="0.3">
      <c r="A979">
        <v>6.5</v>
      </c>
      <c r="B979" t="s">
        <v>37</v>
      </c>
    </row>
    <row r="980" spans="1:2" x14ac:dyDescent="0.3">
      <c r="A980">
        <v>6.7</v>
      </c>
      <c r="B980" t="s">
        <v>37</v>
      </c>
    </row>
    <row r="981" spans="1:2" x14ac:dyDescent="0.3">
      <c r="A981">
        <v>7.3</v>
      </c>
      <c r="B981" t="s">
        <v>37</v>
      </c>
    </row>
    <row r="982" spans="1:2" x14ac:dyDescent="0.3">
      <c r="A982">
        <v>5.8</v>
      </c>
      <c r="B982" t="s">
        <v>37</v>
      </c>
    </row>
    <row r="983" spans="1:2" x14ac:dyDescent="0.3">
      <c r="A983">
        <v>5.5</v>
      </c>
      <c r="B983" t="s">
        <v>37</v>
      </c>
    </row>
    <row r="984" spans="1:2" x14ac:dyDescent="0.3">
      <c r="A984">
        <v>6.3</v>
      </c>
      <c r="B984" t="s">
        <v>37</v>
      </c>
    </row>
    <row r="985" spans="1:2" x14ac:dyDescent="0.3">
      <c r="A985">
        <v>7.4</v>
      </c>
      <c r="B985" t="s">
        <v>37</v>
      </c>
    </row>
    <row r="986" spans="1:2" x14ac:dyDescent="0.3">
      <c r="A986">
        <v>5.9</v>
      </c>
      <c r="B986" t="s">
        <v>37</v>
      </c>
    </row>
    <row r="987" spans="1:2" x14ac:dyDescent="0.3">
      <c r="A987">
        <v>6.2</v>
      </c>
      <c r="B987" t="s">
        <v>37</v>
      </c>
    </row>
    <row r="988" spans="1:2" x14ac:dyDescent="0.3">
      <c r="A988">
        <v>5.9</v>
      </c>
      <c r="B988" t="s">
        <v>37</v>
      </c>
    </row>
    <row r="989" spans="1:2" x14ac:dyDescent="0.3">
      <c r="A989">
        <v>6.5</v>
      </c>
      <c r="B989" t="s">
        <v>37</v>
      </c>
    </row>
    <row r="990" spans="1:2" x14ac:dyDescent="0.3">
      <c r="A990">
        <v>4.4000000000000004</v>
      </c>
      <c r="B990" t="s">
        <v>37</v>
      </c>
    </row>
    <row r="991" spans="1:2" x14ac:dyDescent="0.3">
      <c r="A991">
        <v>3.5</v>
      </c>
      <c r="B991" t="s">
        <v>37</v>
      </c>
    </row>
    <row r="992" spans="1:2" x14ac:dyDescent="0.3">
      <c r="A992">
        <v>6.6</v>
      </c>
      <c r="B992" t="s">
        <v>37</v>
      </c>
    </row>
    <row r="993" spans="1:2" x14ac:dyDescent="0.3">
      <c r="A993">
        <v>6</v>
      </c>
      <c r="B993" t="s">
        <v>37</v>
      </c>
    </row>
    <row r="994" spans="1:2" x14ac:dyDescent="0.3">
      <c r="A994">
        <v>6.4</v>
      </c>
      <c r="B994" t="s">
        <v>37</v>
      </c>
    </row>
    <row r="995" spans="1:2" x14ac:dyDescent="0.3">
      <c r="A995">
        <v>6.5</v>
      </c>
      <c r="B995" t="s">
        <v>37</v>
      </c>
    </row>
    <row r="996" spans="1:2" x14ac:dyDescent="0.3">
      <c r="A996">
        <v>7.8</v>
      </c>
      <c r="B996" t="s">
        <v>37</v>
      </c>
    </row>
    <row r="997" spans="1:2" x14ac:dyDescent="0.3">
      <c r="A997">
        <v>4.3</v>
      </c>
      <c r="B997" t="s">
        <v>37</v>
      </c>
    </row>
    <row r="998" spans="1:2" x14ac:dyDescent="0.3">
      <c r="A998">
        <v>4.2</v>
      </c>
      <c r="B998" t="s">
        <v>37</v>
      </c>
    </row>
    <row r="999" spans="1:2" x14ac:dyDescent="0.3">
      <c r="A999">
        <v>6.5</v>
      </c>
      <c r="B999" t="s">
        <v>37</v>
      </c>
    </row>
    <row r="1000" spans="1:2" x14ac:dyDescent="0.3">
      <c r="A1000">
        <v>6.1</v>
      </c>
      <c r="B1000" t="s">
        <v>37</v>
      </c>
    </row>
    <row r="1001" spans="1:2" x14ac:dyDescent="0.3">
      <c r="A1001">
        <v>6.3</v>
      </c>
      <c r="B1001" t="s">
        <v>37</v>
      </c>
    </row>
    <row r="1002" spans="1:2" x14ac:dyDescent="0.3">
      <c r="A1002">
        <v>6.2</v>
      </c>
      <c r="B1002" t="s">
        <v>37</v>
      </c>
    </row>
    <row r="1003" spans="1:2" x14ac:dyDescent="0.3">
      <c r="A1003">
        <v>5.9</v>
      </c>
      <c r="B1003" t="s">
        <v>37</v>
      </c>
    </row>
    <row r="1004" spans="1:2" x14ac:dyDescent="0.3">
      <c r="A1004">
        <v>5.9</v>
      </c>
      <c r="B1004" t="s">
        <v>37</v>
      </c>
    </row>
    <row r="1005" spans="1:2" x14ac:dyDescent="0.3">
      <c r="A1005">
        <v>6.5</v>
      </c>
      <c r="B1005" t="s">
        <v>37</v>
      </c>
    </row>
    <row r="1006" spans="1:2" x14ac:dyDescent="0.3">
      <c r="A1006">
        <v>6.4</v>
      </c>
      <c r="B1006" t="s">
        <v>37</v>
      </c>
    </row>
    <row r="1007" spans="1:2" x14ac:dyDescent="0.3">
      <c r="A1007">
        <v>6.5</v>
      </c>
      <c r="B1007" t="s">
        <v>37</v>
      </c>
    </row>
    <row r="1008" spans="1:2" x14ac:dyDescent="0.3">
      <c r="A1008">
        <v>5.7</v>
      </c>
      <c r="B1008" t="s">
        <v>37</v>
      </c>
    </row>
    <row r="1009" spans="1:2" x14ac:dyDescent="0.3">
      <c r="A1009">
        <v>7.5</v>
      </c>
      <c r="B1009" t="s">
        <v>37</v>
      </c>
    </row>
    <row r="1010" spans="1:2" x14ac:dyDescent="0.3">
      <c r="A1010">
        <v>8</v>
      </c>
      <c r="B1010" t="s">
        <v>37</v>
      </c>
    </row>
    <row r="1011" spans="1:2" x14ac:dyDescent="0.3">
      <c r="A1011">
        <v>7.3</v>
      </c>
      <c r="B1011" t="s">
        <v>37</v>
      </c>
    </row>
    <row r="1012" spans="1:2" x14ac:dyDescent="0.3">
      <c r="A1012">
        <v>6.7</v>
      </c>
      <c r="B1012" t="s">
        <v>37</v>
      </c>
    </row>
    <row r="1013" spans="1:2" x14ac:dyDescent="0.3">
      <c r="A1013">
        <v>7.5</v>
      </c>
      <c r="B1013" t="s">
        <v>37</v>
      </c>
    </row>
    <row r="1014" spans="1:2" x14ac:dyDescent="0.3">
      <c r="A1014">
        <v>5.4</v>
      </c>
      <c r="B1014" t="s">
        <v>37</v>
      </c>
    </row>
    <row r="1015" spans="1:2" x14ac:dyDescent="0.3">
      <c r="A1015">
        <v>6.6</v>
      </c>
      <c r="B1015" t="s">
        <v>37</v>
      </c>
    </row>
    <row r="1016" spans="1:2" x14ac:dyDescent="0.3">
      <c r="A1016">
        <v>7.7</v>
      </c>
      <c r="B1016" t="s">
        <v>37</v>
      </c>
    </row>
    <row r="1017" spans="1:2" x14ac:dyDescent="0.3">
      <c r="A1017">
        <v>5.8</v>
      </c>
      <c r="B1017" t="s">
        <v>37</v>
      </c>
    </row>
    <row r="1018" spans="1:2" x14ac:dyDescent="0.3">
      <c r="A1018">
        <v>6.4</v>
      </c>
      <c r="B1018" t="s">
        <v>37</v>
      </c>
    </row>
    <row r="1019" spans="1:2" x14ac:dyDescent="0.3">
      <c r="A1019">
        <v>5.6</v>
      </c>
      <c r="B1019" t="s">
        <v>37</v>
      </c>
    </row>
    <row r="1020" spans="1:2" x14ac:dyDescent="0.3">
      <c r="A1020">
        <v>6</v>
      </c>
      <c r="B1020" t="s">
        <v>37</v>
      </c>
    </row>
    <row r="1021" spans="1:2" x14ac:dyDescent="0.3">
      <c r="A1021">
        <v>6.2</v>
      </c>
      <c r="B1021" t="s">
        <v>37</v>
      </c>
    </row>
    <row r="1022" spans="1:2" x14ac:dyDescent="0.3">
      <c r="A1022">
        <v>5.9</v>
      </c>
      <c r="B1022" t="s">
        <v>37</v>
      </c>
    </row>
    <row r="1023" spans="1:2" x14ac:dyDescent="0.3">
      <c r="A1023">
        <v>5.0999999999999996</v>
      </c>
      <c r="B1023" t="s">
        <v>37</v>
      </c>
    </row>
    <row r="1024" spans="1:2" x14ac:dyDescent="0.3">
      <c r="A1024">
        <v>6.8</v>
      </c>
      <c r="B1024" t="s">
        <v>37</v>
      </c>
    </row>
    <row r="1025" spans="1:2" x14ac:dyDescent="0.3">
      <c r="A1025">
        <v>7</v>
      </c>
      <c r="B1025" t="s">
        <v>37</v>
      </c>
    </row>
    <row r="1026" spans="1:2" x14ac:dyDescent="0.3">
      <c r="A1026">
        <v>6</v>
      </c>
      <c r="B1026" t="s">
        <v>37</v>
      </c>
    </row>
    <row r="1027" spans="1:2" x14ac:dyDescent="0.3">
      <c r="A1027">
        <v>5.0999999999999996</v>
      </c>
      <c r="B1027" t="s">
        <v>37</v>
      </c>
    </row>
    <row r="1028" spans="1:2" x14ac:dyDescent="0.3">
      <c r="A1028">
        <v>5.8</v>
      </c>
      <c r="B1028" t="s">
        <v>37</v>
      </c>
    </row>
    <row r="1029" spans="1:2" x14ac:dyDescent="0.3">
      <c r="A1029">
        <v>6.2</v>
      </c>
      <c r="B1029" t="s">
        <v>37</v>
      </c>
    </row>
    <row r="1030" spans="1:2" x14ac:dyDescent="0.3">
      <c r="A1030">
        <v>6.4</v>
      </c>
      <c r="B1030" t="s">
        <v>37</v>
      </c>
    </row>
    <row r="1031" spans="1:2" x14ac:dyDescent="0.3">
      <c r="A1031">
        <v>4.8</v>
      </c>
      <c r="B1031" t="s">
        <v>37</v>
      </c>
    </row>
    <row r="1032" spans="1:2" x14ac:dyDescent="0.3">
      <c r="A1032">
        <v>4.9000000000000004</v>
      </c>
      <c r="B1032" t="s">
        <v>37</v>
      </c>
    </row>
    <row r="1033" spans="1:2" x14ac:dyDescent="0.3">
      <c r="A1033">
        <v>5.6</v>
      </c>
      <c r="B1033" t="s">
        <v>37</v>
      </c>
    </row>
    <row r="1034" spans="1:2" x14ac:dyDescent="0.3">
      <c r="A1034">
        <v>5.5</v>
      </c>
      <c r="B1034" t="s">
        <v>37</v>
      </c>
    </row>
    <row r="1035" spans="1:2" x14ac:dyDescent="0.3">
      <c r="A1035">
        <v>3.7</v>
      </c>
      <c r="B1035" t="s">
        <v>37</v>
      </c>
    </row>
    <row r="1036" spans="1:2" x14ac:dyDescent="0.3">
      <c r="A1036">
        <v>5.9</v>
      </c>
      <c r="B1036" t="s">
        <v>37</v>
      </c>
    </row>
    <row r="1037" spans="1:2" x14ac:dyDescent="0.3">
      <c r="A1037">
        <v>8.5</v>
      </c>
      <c r="B1037" t="s">
        <v>37</v>
      </c>
    </row>
    <row r="1038" spans="1:2" x14ac:dyDescent="0.3">
      <c r="A1038">
        <v>6.3</v>
      </c>
      <c r="B1038" t="s">
        <v>37</v>
      </c>
    </row>
    <row r="1039" spans="1:2" x14ac:dyDescent="0.3">
      <c r="A1039">
        <v>7.4</v>
      </c>
      <c r="B1039" t="s">
        <v>37</v>
      </c>
    </row>
    <row r="1040" spans="1:2" x14ac:dyDescent="0.3">
      <c r="A1040">
        <v>7.6</v>
      </c>
      <c r="B1040" t="s">
        <v>37</v>
      </c>
    </row>
    <row r="1041" spans="1:2" x14ac:dyDescent="0.3">
      <c r="A1041">
        <v>8.3000000000000007</v>
      </c>
      <c r="B1041" t="s">
        <v>37</v>
      </c>
    </row>
    <row r="1042" spans="1:2" x14ac:dyDescent="0.3">
      <c r="A1042">
        <v>6.6</v>
      </c>
      <c r="B1042" t="s">
        <v>37</v>
      </c>
    </row>
    <row r="1043" spans="1:2" x14ac:dyDescent="0.3">
      <c r="A1043">
        <v>6.9</v>
      </c>
      <c r="B1043" t="s">
        <v>37</v>
      </c>
    </row>
    <row r="1044" spans="1:2" x14ac:dyDescent="0.3">
      <c r="A1044">
        <v>6.7</v>
      </c>
      <c r="B1044" t="s">
        <v>37</v>
      </c>
    </row>
    <row r="1045" spans="1:2" x14ac:dyDescent="0.3">
      <c r="A1045">
        <v>6.8</v>
      </c>
      <c r="B1045" t="s">
        <v>37</v>
      </c>
    </row>
    <row r="1046" spans="1:2" x14ac:dyDescent="0.3">
      <c r="A1046">
        <v>4.5999999999999996</v>
      </c>
      <c r="B1046" t="s">
        <v>37</v>
      </c>
    </row>
    <row r="1047" spans="1:2" x14ac:dyDescent="0.3">
      <c r="A1047">
        <v>7.1</v>
      </c>
      <c r="B1047" t="s">
        <v>37</v>
      </c>
    </row>
    <row r="1048" spans="1:2" x14ac:dyDescent="0.3">
      <c r="A1048">
        <v>6.4</v>
      </c>
      <c r="B1048" t="s">
        <v>37</v>
      </c>
    </row>
    <row r="1049" spans="1:2" x14ac:dyDescent="0.3">
      <c r="A1049">
        <v>6.4</v>
      </c>
      <c r="B1049" t="s">
        <v>37</v>
      </c>
    </row>
    <row r="1050" spans="1:2" x14ac:dyDescent="0.3">
      <c r="A1050">
        <v>7.4</v>
      </c>
      <c r="B1050" t="s">
        <v>37</v>
      </c>
    </row>
    <row r="1051" spans="1:2" x14ac:dyDescent="0.3">
      <c r="A1051">
        <v>6.4</v>
      </c>
      <c r="B1051" t="s">
        <v>37</v>
      </c>
    </row>
    <row r="1052" spans="1:2" x14ac:dyDescent="0.3">
      <c r="A1052">
        <v>6</v>
      </c>
      <c r="B1052" t="s">
        <v>37</v>
      </c>
    </row>
    <row r="1053" spans="1:2" x14ac:dyDescent="0.3">
      <c r="A1053">
        <v>6.5</v>
      </c>
      <c r="B1053" t="s">
        <v>37</v>
      </c>
    </row>
    <row r="1054" spans="1:2" x14ac:dyDescent="0.3">
      <c r="A1054">
        <v>7.8</v>
      </c>
      <c r="B1054" t="s">
        <v>37</v>
      </c>
    </row>
    <row r="1055" spans="1:2" x14ac:dyDescent="0.3">
      <c r="A1055">
        <v>6</v>
      </c>
      <c r="B1055" t="s">
        <v>37</v>
      </c>
    </row>
    <row r="1056" spans="1:2" x14ac:dyDescent="0.3">
      <c r="A1056">
        <v>7</v>
      </c>
      <c r="B1056" t="s">
        <v>37</v>
      </c>
    </row>
    <row r="1057" spans="1:2" x14ac:dyDescent="0.3">
      <c r="A1057">
        <v>6</v>
      </c>
      <c r="B1057" t="s">
        <v>37</v>
      </c>
    </row>
    <row r="1058" spans="1:2" x14ac:dyDescent="0.3">
      <c r="A1058">
        <v>7.8</v>
      </c>
      <c r="B1058" t="s">
        <v>37</v>
      </c>
    </row>
    <row r="1059" spans="1:2" x14ac:dyDescent="0.3">
      <c r="A1059">
        <v>6.1</v>
      </c>
      <c r="B1059" t="s">
        <v>37</v>
      </c>
    </row>
    <row r="1060" spans="1:2" x14ac:dyDescent="0.3">
      <c r="A1060">
        <v>6.8</v>
      </c>
      <c r="B1060" t="s">
        <v>37</v>
      </c>
    </row>
    <row r="1061" spans="1:2" x14ac:dyDescent="0.3">
      <c r="A1061">
        <v>6.4</v>
      </c>
      <c r="B1061" t="s">
        <v>37</v>
      </c>
    </row>
    <row r="1062" spans="1:2" x14ac:dyDescent="0.3">
      <c r="A1062">
        <v>7.7</v>
      </c>
      <c r="B1062" t="s">
        <v>37</v>
      </c>
    </row>
    <row r="1063" spans="1:2" x14ac:dyDescent="0.3">
      <c r="A1063">
        <v>8.1</v>
      </c>
      <c r="B1063" t="s">
        <v>37</v>
      </c>
    </row>
    <row r="1064" spans="1:2" x14ac:dyDescent="0.3">
      <c r="A1064">
        <v>4.5</v>
      </c>
      <c r="B1064" t="s">
        <v>37</v>
      </c>
    </row>
    <row r="1065" spans="1:2" x14ac:dyDescent="0.3">
      <c r="A1065">
        <v>5.8</v>
      </c>
      <c r="B1065" t="s">
        <v>37</v>
      </c>
    </row>
    <row r="1066" spans="1:2" x14ac:dyDescent="0.3">
      <c r="A1066">
        <v>6.3</v>
      </c>
      <c r="B1066" t="s">
        <v>37</v>
      </c>
    </row>
    <row r="1067" spans="1:2" x14ac:dyDescent="0.3">
      <c r="A1067">
        <v>5.7</v>
      </c>
      <c r="B1067" t="s">
        <v>1883</v>
      </c>
    </row>
    <row r="1068" spans="1:2" x14ac:dyDescent="0.3">
      <c r="A1068">
        <v>7.2</v>
      </c>
      <c r="B1068" t="s">
        <v>37</v>
      </c>
    </row>
    <row r="1069" spans="1:2" x14ac:dyDescent="0.3">
      <c r="A1069">
        <v>7.6</v>
      </c>
      <c r="B1069" t="s">
        <v>37</v>
      </c>
    </row>
    <row r="1070" spans="1:2" x14ac:dyDescent="0.3">
      <c r="A1070">
        <v>4.7</v>
      </c>
      <c r="B1070" t="s">
        <v>37</v>
      </c>
    </row>
    <row r="1071" spans="1:2" x14ac:dyDescent="0.3">
      <c r="A1071">
        <v>6.6</v>
      </c>
      <c r="B1071" t="s">
        <v>37</v>
      </c>
    </row>
    <row r="1072" spans="1:2" x14ac:dyDescent="0.3">
      <c r="A1072">
        <v>6.8</v>
      </c>
      <c r="B1072" t="s">
        <v>37</v>
      </c>
    </row>
    <row r="1073" spans="1:2" x14ac:dyDescent="0.3">
      <c r="A1073">
        <v>7.3</v>
      </c>
      <c r="B1073" t="s">
        <v>37</v>
      </c>
    </row>
    <row r="1074" spans="1:2" x14ac:dyDescent="0.3">
      <c r="A1074">
        <v>2.7</v>
      </c>
      <c r="B1074" t="s">
        <v>37</v>
      </c>
    </row>
    <row r="1075" spans="1:2" x14ac:dyDescent="0.3">
      <c r="A1075">
        <v>4.8</v>
      </c>
      <c r="B1075" t="s">
        <v>37</v>
      </c>
    </row>
    <row r="1076" spans="1:2" x14ac:dyDescent="0.3">
      <c r="A1076">
        <v>6.3</v>
      </c>
      <c r="B1076" t="s">
        <v>37</v>
      </c>
    </row>
    <row r="1077" spans="1:2" x14ac:dyDescent="0.3">
      <c r="A1077">
        <v>5.5</v>
      </c>
      <c r="B1077" t="s">
        <v>37</v>
      </c>
    </row>
    <row r="1078" spans="1:2" x14ac:dyDescent="0.3">
      <c r="A1078">
        <v>6.2</v>
      </c>
      <c r="B1078" t="s">
        <v>37</v>
      </c>
    </row>
    <row r="1079" spans="1:2" x14ac:dyDescent="0.3">
      <c r="A1079">
        <v>5.8</v>
      </c>
      <c r="B1079" t="s">
        <v>37</v>
      </c>
    </row>
    <row r="1080" spans="1:2" x14ac:dyDescent="0.3">
      <c r="A1080">
        <v>5.7</v>
      </c>
      <c r="B1080" t="s">
        <v>37</v>
      </c>
    </row>
    <row r="1081" spans="1:2" x14ac:dyDescent="0.3">
      <c r="A1081">
        <v>6.5</v>
      </c>
      <c r="B1081" t="s">
        <v>37</v>
      </c>
    </row>
    <row r="1082" spans="1:2" x14ac:dyDescent="0.3">
      <c r="A1082">
        <v>6.7</v>
      </c>
      <c r="B1082" t="s">
        <v>37</v>
      </c>
    </row>
    <row r="1083" spans="1:2" x14ac:dyDescent="0.3">
      <c r="A1083">
        <v>7.4</v>
      </c>
      <c r="B1083" t="s">
        <v>37</v>
      </c>
    </row>
    <row r="1084" spans="1:2" x14ac:dyDescent="0.3">
      <c r="A1084">
        <v>6.9</v>
      </c>
      <c r="B1084" t="s">
        <v>37</v>
      </c>
    </row>
    <row r="1085" spans="1:2" x14ac:dyDescent="0.3">
      <c r="A1085">
        <v>5.5</v>
      </c>
      <c r="B1085" t="s">
        <v>37</v>
      </c>
    </row>
    <row r="1086" spans="1:2" x14ac:dyDescent="0.3">
      <c r="A1086">
        <v>8.1</v>
      </c>
      <c r="B1086" t="s">
        <v>37</v>
      </c>
    </row>
    <row r="1087" spans="1:2" x14ac:dyDescent="0.3">
      <c r="A1087">
        <v>7.7</v>
      </c>
      <c r="B1087" t="s">
        <v>37</v>
      </c>
    </row>
    <row r="1088" spans="1:2" x14ac:dyDescent="0.3">
      <c r="A1088">
        <v>7.3</v>
      </c>
      <c r="B1088" t="s">
        <v>37</v>
      </c>
    </row>
    <row r="1089" spans="1:2" x14ac:dyDescent="0.3">
      <c r="A1089">
        <v>5.2</v>
      </c>
      <c r="B1089" t="s">
        <v>37</v>
      </c>
    </row>
    <row r="1090" spans="1:2" x14ac:dyDescent="0.3">
      <c r="A1090">
        <v>7.1</v>
      </c>
      <c r="B1090" t="s">
        <v>37</v>
      </c>
    </row>
    <row r="1091" spans="1:2" x14ac:dyDescent="0.3">
      <c r="A1091">
        <v>7.1</v>
      </c>
      <c r="B1091" t="s">
        <v>37</v>
      </c>
    </row>
    <row r="1092" spans="1:2" x14ac:dyDescent="0.3">
      <c r="A1092">
        <v>7.2</v>
      </c>
      <c r="B1092" t="s">
        <v>37</v>
      </c>
    </row>
    <row r="1093" spans="1:2" x14ac:dyDescent="0.3">
      <c r="A1093">
        <v>6.5</v>
      </c>
      <c r="B1093" t="s">
        <v>37</v>
      </c>
    </row>
    <row r="1094" spans="1:2" x14ac:dyDescent="0.3">
      <c r="A1094">
        <v>4.5999999999999996</v>
      </c>
      <c r="B1094" t="s">
        <v>37</v>
      </c>
    </row>
    <row r="1095" spans="1:2" x14ac:dyDescent="0.3">
      <c r="A1095">
        <v>5.6</v>
      </c>
      <c r="B1095" t="s">
        <v>37</v>
      </c>
    </row>
    <row r="1096" spans="1:2" x14ac:dyDescent="0.3">
      <c r="A1096">
        <v>7.7</v>
      </c>
      <c r="B1096" t="s">
        <v>37</v>
      </c>
    </row>
    <row r="1097" spans="1:2" x14ac:dyDescent="0.3">
      <c r="A1097">
        <v>7.2</v>
      </c>
      <c r="B1097" t="s">
        <v>37</v>
      </c>
    </row>
    <row r="1098" spans="1:2" x14ac:dyDescent="0.3">
      <c r="A1098">
        <v>6.8</v>
      </c>
      <c r="B1098" t="s">
        <v>37</v>
      </c>
    </row>
    <row r="1099" spans="1:2" x14ac:dyDescent="0.3">
      <c r="A1099">
        <v>5.4</v>
      </c>
      <c r="B1099" t="s">
        <v>37</v>
      </c>
    </row>
    <row r="1100" spans="1:2" x14ac:dyDescent="0.3">
      <c r="A1100">
        <v>6.3</v>
      </c>
      <c r="B1100" t="s">
        <v>37</v>
      </c>
    </row>
    <row r="1101" spans="1:2" x14ac:dyDescent="0.3">
      <c r="A1101">
        <v>7.2</v>
      </c>
      <c r="B1101" t="s">
        <v>37</v>
      </c>
    </row>
    <row r="1102" spans="1:2" x14ac:dyDescent="0.3">
      <c r="A1102">
        <v>5.6</v>
      </c>
      <c r="B1102" t="s">
        <v>37</v>
      </c>
    </row>
    <row r="1103" spans="1:2" x14ac:dyDescent="0.3">
      <c r="A1103">
        <v>6.8</v>
      </c>
      <c r="B1103" t="s">
        <v>37</v>
      </c>
    </row>
    <row r="1104" spans="1:2" x14ac:dyDescent="0.3">
      <c r="A1104">
        <v>4.3</v>
      </c>
      <c r="B1104" t="s">
        <v>37</v>
      </c>
    </row>
    <row r="1105" spans="1:2" x14ac:dyDescent="0.3">
      <c r="A1105">
        <v>6.3</v>
      </c>
      <c r="B1105" t="s">
        <v>37</v>
      </c>
    </row>
    <row r="1106" spans="1:2" x14ac:dyDescent="0.3">
      <c r="A1106">
        <v>6.5</v>
      </c>
      <c r="B1106" t="s">
        <v>37</v>
      </c>
    </row>
    <row r="1107" spans="1:2" x14ac:dyDescent="0.3">
      <c r="A1107">
        <v>6.4</v>
      </c>
      <c r="B1107" t="s">
        <v>1883</v>
      </c>
    </row>
    <row r="1108" spans="1:2" x14ac:dyDescent="0.3">
      <c r="A1108">
        <v>6.3</v>
      </c>
      <c r="B1108" t="s">
        <v>37</v>
      </c>
    </row>
    <row r="1109" spans="1:2" x14ac:dyDescent="0.3">
      <c r="A1109">
        <v>5.9</v>
      </c>
      <c r="B1109" t="s">
        <v>37</v>
      </c>
    </row>
    <row r="1110" spans="1:2" x14ac:dyDescent="0.3">
      <c r="A1110">
        <v>6.5</v>
      </c>
      <c r="B1110" t="s">
        <v>37</v>
      </c>
    </row>
    <row r="1111" spans="1:2" x14ac:dyDescent="0.3">
      <c r="A1111">
        <v>6.5</v>
      </c>
      <c r="B1111" t="s">
        <v>1417</v>
      </c>
    </row>
    <row r="1112" spans="1:2" x14ac:dyDescent="0.3">
      <c r="A1112">
        <v>6.1</v>
      </c>
      <c r="B1112" t="s">
        <v>37</v>
      </c>
    </row>
    <row r="1113" spans="1:2" x14ac:dyDescent="0.3">
      <c r="A1113">
        <v>5.9</v>
      </c>
      <c r="B1113" t="s">
        <v>37</v>
      </c>
    </row>
    <row r="1114" spans="1:2" x14ac:dyDescent="0.3">
      <c r="A1114">
        <v>6.6</v>
      </c>
      <c r="B1114" t="s">
        <v>37</v>
      </c>
    </row>
    <row r="1115" spans="1:2" x14ac:dyDescent="0.3">
      <c r="A1115">
        <v>7.4</v>
      </c>
      <c r="B1115" t="s">
        <v>37</v>
      </c>
    </row>
    <row r="1116" spans="1:2" x14ac:dyDescent="0.3">
      <c r="A1116">
        <v>7.3</v>
      </c>
      <c r="B1116" t="s">
        <v>37</v>
      </c>
    </row>
    <row r="1117" spans="1:2" x14ac:dyDescent="0.3">
      <c r="A1117">
        <v>6.6</v>
      </c>
      <c r="B1117" t="s">
        <v>37</v>
      </c>
    </row>
    <row r="1118" spans="1:2" x14ac:dyDescent="0.3">
      <c r="A1118">
        <v>5.6</v>
      </c>
      <c r="B1118" t="s">
        <v>37</v>
      </c>
    </row>
    <row r="1119" spans="1:2" x14ac:dyDescent="0.3">
      <c r="A1119">
        <v>5.3</v>
      </c>
      <c r="B1119" t="s">
        <v>37</v>
      </c>
    </row>
    <row r="1120" spans="1:2" x14ac:dyDescent="0.3">
      <c r="A1120">
        <v>6</v>
      </c>
      <c r="B1120" t="s">
        <v>37</v>
      </c>
    </row>
    <row r="1121" spans="1:2" x14ac:dyDescent="0.3">
      <c r="A1121">
        <v>5.4</v>
      </c>
      <c r="B1121" t="s">
        <v>37</v>
      </c>
    </row>
    <row r="1122" spans="1:2" x14ac:dyDescent="0.3">
      <c r="A1122">
        <v>6.8</v>
      </c>
      <c r="B1122" t="s">
        <v>37</v>
      </c>
    </row>
    <row r="1123" spans="1:2" x14ac:dyDescent="0.3">
      <c r="A1123">
        <v>6.4</v>
      </c>
      <c r="B1123" t="s">
        <v>37</v>
      </c>
    </row>
    <row r="1124" spans="1:2" x14ac:dyDescent="0.3">
      <c r="A1124">
        <v>7.1</v>
      </c>
      <c r="B1124" t="s">
        <v>37</v>
      </c>
    </row>
    <row r="1125" spans="1:2" x14ac:dyDescent="0.3">
      <c r="A1125">
        <v>4.9000000000000004</v>
      </c>
      <c r="B1125" t="s">
        <v>37</v>
      </c>
    </row>
    <row r="1126" spans="1:2" x14ac:dyDescent="0.3">
      <c r="A1126">
        <v>5.8</v>
      </c>
      <c r="B1126" t="s">
        <v>37</v>
      </c>
    </row>
    <row r="1127" spans="1:2" x14ac:dyDescent="0.3">
      <c r="A1127">
        <v>7.1</v>
      </c>
      <c r="B1127" t="s">
        <v>37</v>
      </c>
    </row>
    <row r="1128" spans="1:2" x14ac:dyDescent="0.3">
      <c r="A1128">
        <v>7.2</v>
      </c>
      <c r="B1128" t="s">
        <v>37</v>
      </c>
    </row>
    <row r="1129" spans="1:2" x14ac:dyDescent="0.3">
      <c r="A1129">
        <v>6</v>
      </c>
      <c r="B1129" t="s">
        <v>37</v>
      </c>
    </row>
    <row r="1130" spans="1:2" x14ac:dyDescent="0.3">
      <c r="A1130">
        <v>6</v>
      </c>
      <c r="B1130" t="s">
        <v>37</v>
      </c>
    </row>
    <row r="1131" spans="1:2" x14ac:dyDescent="0.3">
      <c r="A1131">
        <v>7</v>
      </c>
      <c r="B1131" t="s">
        <v>37</v>
      </c>
    </row>
    <row r="1132" spans="1:2" x14ac:dyDescent="0.3">
      <c r="A1132">
        <v>5.4</v>
      </c>
      <c r="B1132" t="s">
        <v>37</v>
      </c>
    </row>
    <row r="1133" spans="1:2" x14ac:dyDescent="0.3">
      <c r="A1133">
        <v>6.5</v>
      </c>
      <c r="B1133" t="s">
        <v>37</v>
      </c>
    </row>
    <row r="1134" spans="1:2" x14ac:dyDescent="0.3">
      <c r="A1134">
        <v>6.4</v>
      </c>
      <c r="B1134" t="s">
        <v>37</v>
      </c>
    </row>
    <row r="1135" spans="1:2" x14ac:dyDescent="0.3">
      <c r="A1135">
        <v>8.3000000000000007</v>
      </c>
      <c r="B1135" t="s">
        <v>37</v>
      </c>
    </row>
    <row r="1136" spans="1:2" x14ac:dyDescent="0.3">
      <c r="A1136">
        <v>4.9000000000000004</v>
      </c>
      <c r="B1136" t="s">
        <v>37</v>
      </c>
    </row>
    <row r="1137" spans="1:2" x14ac:dyDescent="0.3">
      <c r="A1137">
        <v>6.3</v>
      </c>
      <c r="B1137" t="s">
        <v>37</v>
      </c>
    </row>
    <row r="1138" spans="1:2" x14ac:dyDescent="0.3">
      <c r="A1138">
        <v>1.7</v>
      </c>
      <c r="B1138" t="s">
        <v>37</v>
      </c>
    </row>
    <row r="1139" spans="1:2" x14ac:dyDescent="0.3">
      <c r="A1139">
        <v>7.7</v>
      </c>
      <c r="B1139" t="s">
        <v>37</v>
      </c>
    </row>
    <row r="1140" spans="1:2" x14ac:dyDescent="0.3">
      <c r="A1140">
        <v>7.8</v>
      </c>
      <c r="B1140" t="s">
        <v>37</v>
      </c>
    </row>
    <row r="1141" spans="1:2" x14ac:dyDescent="0.3">
      <c r="A1141">
        <v>5.5</v>
      </c>
      <c r="B1141" t="s">
        <v>37</v>
      </c>
    </row>
    <row r="1142" spans="1:2" x14ac:dyDescent="0.3">
      <c r="A1142">
        <v>7.5</v>
      </c>
      <c r="B1142" t="s">
        <v>37</v>
      </c>
    </row>
    <row r="1143" spans="1:2" x14ac:dyDescent="0.3">
      <c r="A1143">
        <v>6.4</v>
      </c>
      <c r="B1143" t="s">
        <v>37</v>
      </c>
    </row>
    <row r="1144" spans="1:2" x14ac:dyDescent="0.3">
      <c r="A1144">
        <v>5.6</v>
      </c>
      <c r="B1144" t="s">
        <v>37</v>
      </c>
    </row>
    <row r="1145" spans="1:2" x14ac:dyDescent="0.3">
      <c r="A1145">
        <v>7.5</v>
      </c>
      <c r="B1145" t="s">
        <v>37</v>
      </c>
    </row>
    <row r="1146" spans="1:2" x14ac:dyDescent="0.3">
      <c r="A1146">
        <v>6.8</v>
      </c>
      <c r="B1146" t="s">
        <v>37</v>
      </c>
    </row>
    <row r="1147" spans="1:2" x14ac:dyDescent="0.3">
      <c r="A1147">
        <v>6.8</v>
      </c>
      <c r="B1147" t="s">
        <v>37</v>
      </c>
    </row>
    <row r="1148" spans="1:2" x14ac:dyDescent="0.3">
      <c r="A1148">
        <v>6</v>
      </c>
      <c r="B1148" t="s">
        <v>37</v>
      </c>
    </row>
    <row r="1149" spans="1:2" x14ac:dyDescent="0.3">
      <c r="A1149">
        <v>7.3</v>
      </c>
      <c r="B1149" t="s">
        <v>37</v>
      </c>
    </row>
    <row r="1150" spans="1:2" x14ac:dyDescent="0.3">
      <c r="A1150">
        <v>6</v>
      </c>
      <c r="B1150" t="s">
        <v>37</v>
      </c>
    </row>
    <row r="1151" spans="1:2" x14ac:dyDescent="0.3">
      <c r="A1151">
        <v>7</v>
      </c>
      <c r="B1151" t="s">
        <v>37</v>
      </c>
    </row>
    <row r="1152" spans="1:2" x14ac:dyDescent="0.3">
      <c r="A1152">
        <v>5.0999999999999996</v>
      </c>
      <c r="B1152" t="s">
        <v>37</v>
      </c>
    </row>
    <row r="1153" spans="1:2" x14ac:dyDescent="0.3">
      <c r="A1153">
        <v>6.8</v>
      </c>
      <c r="B1153" t="s">
        <v>37</v>
      </c>
    </row>
    <row r="1154" spans="1:2" x14ac:dyDescent="0.3">
      <c r="A1154">
        <v>6.5</v>
      </c>
      <c r="B1154" t="s">
        <v>37</v>
      </c>
    </row>
    <row r="1155" spans="1:2" x14ac:dyDescent="0.3">
      <c r="A1155">
        <v>6.6</v>
      </c>
      <c r="B1155" t="s">
        <v>37</v>
      </c>
    </row>
    <row r="1156" spans="1:2" x14ac:dyDescent="0.3">
      <c r="A1156">
        <v>7.2</v>
      </c>
      <c r="B1156" t="s">
        <v>37</v>
      </c>
    </row>
    <row r="1157" spans="1:2" x14ac:dyDescent="0.3">
      <c r="A1157">
        <v>7</v>
      </c>
      <c r="B1157" t="s">
        <v>37</v>
      </c>
    </row>
    <row r="1158" spans="1:2" x14ac:dyDescent="0.3">
      <c r="A1158">
        <v>7</v>
      </c>
      <c r="B1158" t="s">
        <v>37</v>
      </c>
    </row>
    <row r="1159" spans="1:2" x14ac:dyDescent="0.3">
      <c r="A1159">
        <v>5.9</v>
      </c>
      <c r="B1159" t="s">
        <v>37</v>
      </c>
    </row>
    <row r="1160" spans="1:2" x14ac:dyDescent="0.3">
      <c r="A1160">
        <v>5.4</v>
      </c>
      <c r="B1160" t="s">
        <v>37</v>
      </c>
    </row>
    <row r="1161" spans="1:2" x14ac:dyDescent="0.3">
      <c r="A1161">
        <v>6.6</v>
      </c>
      <c r="B1161" t="s">
        <v>37</v>
      </c>
    </row>
    <row r="1162" spans="1:2" x14ac:dyDescent="0.3">
      <c r="A1162">
        <v>7</v>
      </c>
      <c r="B1162" t="s">
        <v>37</v>
      </c>
    </row>
    <row r="1163" spans="1:2" x14ac:dyDescent="0.3">
      <c r="A1163">
        <v>6.5</v>
      </c>
      <c r="B1163" t="s">
        <v>37</v>
      </c>
    </row>
    <row r="1164" spans="1:2" x14ac:dyDescent="0.3">
      <c r="A1164">
        <v>6.3</v>
      </c>
      <c r="B1164" t="s">
        <v>37</v>
      </c>
    </row>
    <row r="1165" spans="1:2" x14ac:dyDescent="0.3">
      <c r="A1165">
        <v>6.5</v>
      </c>
      <c r="B1165" t="s">
        <v>37</v>
      </c>
    </row>
    <row r="1166" spans="1:2" x14ac:dyDescent="0.3">
      <c r="A1166">
        <v>6.5</v>
      </c>
      <c r="B1166" t="s">
        <v>37</v>
      </c>
    </row>
    <row r="1167" spans="1:2" x14ac:dyDescent="0.3">
      <c r="A1167">
        <v>5.8</v>
      </c>
      <c r="B1167" t="s">
        <v>37</v>
      </c>
    </row>
    <row r="1168" spans="1:2" x14ac:dyDescent="0.3">
      <c r="A1168">
        <v>6.6</v>
      </c>
      <c r="B1168" t="s">
        <v>37</v>
      </c>
    </row>
    <row r="1169" spans="1:2" x14ac:dyDescent="0.3">
      <c r="A1169">
        <v>5.4</v>
      </c>
      <c r="B1169" t="s">
        <v>6155</v>
      </c>
    </row>
    <row r="1170" spans="1:2" x14ac:dyDescent="0.3">
      <c r="A1170">
        <v>6.1</v>
      </c>
      <c r="B1170" t="s">
        <v>37</v>
      </c>
    </row>
    <row r="1171" spans="1:2" x14ac:dyDescent="0.3">
      <c r="A1171">
        <v>4</v>
      </c>
      <c r="B1171" t="s">
        <v>37</v>
      </c>
    </row>
    <row r="1172" spans="1:2" x14ac:dyDescent="0.3">
      <c r="A1172">
        <v>7.6</v>
      </c>
      <c r="B1172" t="s">
        <v>37</v>
      </c>
    </row>
    <row r="1173" spans="1:2" x14ac:dyDescent="0.3">
      <c r="A1173">
        <v>7.9</v>
      </c>
      <c r="B1173" t="s">
        <v>37</v>
      </c>
    </row>
    <row r="1174" spans="1:2" x14ac:dyDescent="0.3">
      <c r="A1174">
        <v>5.3</v>
      </c>
      <c r="B1174" t="s">
        <v>37</v>
      </c>
    </row>
    <row r="1175" spans="1:2" x14ac:dyDescent="0.3">
      <c r="A1175">
        <v>6.6</v>
      </c>
      <c r="B1175" t="s">
        <v>37</v>
      </c>
    </row>
    <row r="1176" spans="1:2" x14ac:dyDescent="0.3">
      <c r="A1176">
        <v>6.3</v>
      </c>
      <c r="B1176" t="s">
        <v>37</v>
      </c>
    </row>
    <row r="1177" spans="1:2" x14ac:dyDescent="0.3">
      <c r="A1177">
        <v>7.5</v>
      </c>
      <c r="B1177" t="s">
        <v>37</v>
      </c>
    </row>
    <row r="1178" spans="1:2" x14ac:dyDescent="0.3">
      <c r="A1178">
        <v>7.2</v>
      </c>
      <c r="B1178" t="s">
        <v>37</v>
      </c>
    </row>
    <row r="1179" spans="1:2" x14ac:dyDescent="0.3">
      <c r="A1179">
        <v>7</v>
      </c>
      <c r="B1179" t="s">
        <v>37</v>
      </c>
    </row>
    <row r="1180" spans="1:2" x14ac:dyDescent="0.3">
      <c r="A1180">
        <v>4.9000000000000004</v>
      </c>
      <c r="B1180" t="s">
        <v>37</v>
      </c>
    </row>
    <row r="1181" spans="1:2" x14ac:dyDescent="0.3">
      <c r="A1181">
        <v>6.9</v>
      </c>
      <c r="B1181" t="s">
        <v>37</v>
      </c>
    </row>
    <row r="1182" spans="1:2" x14ac:dyDescent="0.3">
      <c r="A1182">
        <v>5.2</v>
      </c>
      <c r="B1182" t="s">
        <v>37</v>
      </c>
    </row>
    <row r="1183" spans="1:2" x14ac:dyDescent="0.3">
      <c r="A1183">
        <v>8.1</v>
      </c>
      <c r="B1183" t="s">
        <v>37</v>
      </c>
    </row>
    <row r="1184" spans="1:2" x14ac:dyDescent="0.3">
      <c r="A1184">
        <v>6.6</v>
      </c>
      <c r="B1184" t="s">
        <v>37</v>
      </c>
    </row>
    <row r="1185" spans="1:2" x14ac:dyDescent="0.3">
      <c r="A1185">
        <v>6.2</v>
      </c>
      <c r="B1185" t="s">
        <v>37</v>
      </c>
    </row>
    <row r="1186" spans="1:2" x14ac:dyDescent="0.3">
      <c r="A1186">
        <v>7.2</v>
      </c>
      <c r="B1186" t="s">
        <v>37</v>
      </c>
    </row>
    <row r="1187" spans="1:2" x14ac:dyDescent="0.3">
      <c r="A1187">
        <v>7.3</v>
      </c>
      <c r="B1187" t="s">
        <v>37</v>
      </c>
    </row>
    <row r="1188" spans="1:2" x14ac:dyDescent="0.3">
      <c r="A1188">
        <v>6.7</v>
      </c>
      <c r="B1188" t="s">
        <v>37</v>
      </c>
    </row>
    <row r="1189" spans="1:2" x14ac:dyDescent="0.3">
      <c r="A1189">
        <v>6.4</v>
      </c>
      <c r="B1189" t="s">
        <v>37</v>
      </c>
    </row>
    <row r="1190" spans="1:2" x14ac:dyDescent="0.3">
      <c r="A1190">
        <v>7.8</v>
      </c>
      <c r="B1190" t="s">
        <v>37</v>
      </c>
    </row>
    <row r="1191" spans="1:2" x14ac:dyDescent="0.3">
      <c r="A1191">
        <v>6.4</v>
      </c>
      <c r="B1191" t="s">
        <v>37</v>
      </c>
    </row>
    <row r="1192" spans="1:2" x14ac:dyDescent="0.3">
      <c r="A1192">
        <v>4.0999999999999996</v>
      </c>
      <c r="B1192" t="s">
        <v>37</v>
      </c>
    </row>
    <row r="1193" spans="1:2" x14ac:dyDescent="0.3">
      <c r="A1193">
        <v>4.0999999999999996</v>
      </c>
      <c r="B1193" t="s">
        <v>37</v>
      </c>
    </row>
    <row r="1194" spans="1:2" x14ac:dyDescent="0.3">
      <c r="A1194">
        <v>7.4</v>
      </c>
      <c r="B1194" t="s">
        <v>37</v>
      </c>
    </row>
    <row r="1195" spans="1:2" x14ac:dyDescent="0.3">
      <c r="A1195">
        <v>5.8</v>
      </c>
      <c r="B1195" t="s">
        <v>37</v>
      </c>
    </row>
    <row r="1196" spans="1:2" x14ac:dyDescent="0.3">
      <c r="A1196">
        <v>7.6</v>
      </c>
      <c r="B1196" t="s">
        <v>37</v>
      </c>
    </row>
    <row r="1197" spans="1:2" x14ac:dyDescent="0.3">
      <c r="A1197">
        <v>7.2</v>
      </c>
      <c r="B1197" t="s">
        <v>37</v>
      </c>
    </row>
    <row r="1198" spans="1:2" x14ac:dyDescent="0.3">
      <c r="A1198">
        <v>7.8</v>
      </c>
      <c r="B1198" t="s">
        <v>37</v>
      </c>
    </row>
    <row r="1199" spans="1:2" x14ac:dyDescent="0.3">
      <c r="A1199">
        <v>7.7</v>
      </c>
      <c r="B1199" t="s">
        <v>37</v>
      </c>
    </row>
    <row r="1200" spans="1:2" x14ac:dyDescent="0.3">
      <c r="A1200">
        <v>6.4</v>
      </c>
      <c r="B1200" t="s">
        <v>37</v>
      </c>
    </row>
    <row r="1201" spans="1:2" x14ac:dyDescent="0.3">
      <c r="A1201">
        <v>5.0999999999999996</v>
      </c>
      <c r="B1201" t="s">
        <v>37</v>
      </c>
    </row>
    <row r="1202" spans="1:2" x14ac:dyDescent="0.3">
      <c r="A1202">
        <v>5.5</v>
      </c>
      <c r="B1202" t="s">
        <v>37</v>
      </c>
    </row>
    <row r="1203" spans="1:2" x14ac:dyDescent="0.3">
      <c r="A1203">
        <v>7.4</v>
      </c>
      <c r="B1203" t="s">
        <v>37</v>
      </c>
    </row>
    <row r="1204" spans="1:2" x14ac:dyDescent="0.3">
      <c r="A1204">
        <v>6</v>
      </c>
      <c r="B1204" t="s">
        <v>37</v>
      </c>
    </row>
    <row r="1205" spans="1:2" x14ac:dyDescent="0.3">
      <c r="A1205">
        <v>7.5</v>
      </c>
      <c r="B1205" t="s">
        <v>37</v>
      </c>
    </row>
    <row r="1206" spans="1:2" x14ac:dyDescent="0.3">
      <c r="A1206">
        <v>7</v>
      </c>
      <c r="B1206" t="s">
        <v>37</v>
      </c>
    </row>
    <row r="1207" spans="1:2" x14ac:dyDescent="0.3">
      <c r="A1207">
        <v>7.5</v>
      </c>
      <c r="B1207" t="s">
        <v>37</v>
      </c>
    </row>
    <row r="1208" spans="1:2" x14ac:dyDescent="0.3">
      <c r="A1208">
        <v>7.3</v>
      </c>
      <c r="B1208" t="s">
        <v>37</v>
      </c>
    </row>
    <row r="1209" spans="1:2" x14ac:dyDescent="0.3">
      <c r="A1209">
        <v>5.7</v>
      </c>
      <c r="B1209" t="s">
        <v>37</v>
      </c>
    </row>
    <row r="1210" spans="1:2" x14ac:dyDescent="0.3">
      <c r="A1210">
        <v>7.3</v>
      </c>
      <c r="B1210" t="s">
        <v>37</v>
      </c>
    </row>
    <row r="1211" spans="1:2" x14ac:dyDescent="0.3">
      <c r="A1211">
        <v>7.2</v>
      </c>
      <c r="B1211" t="s">
        <v>37</v>
      </c>
    </row>
    <row r="1212" spans="1:2" x14ac:dyDescent="0.3">
      <c r="A1212">
        <v>5.9</v>
      </c>
      <c r="B1212" t="s">
        <v>37</v>
      </c>
    </row>
    <row r="1213" spans="1:2" x14ac:dyDescent="0.3">
      <c r="A1213">
        <v>7.8</v>
      </c>
      <c r="B1213" t="s">
        <v>37</v>
      </c>
    </row>
    <row r="1214" spans="1:2" x14ac:dyDescent="0.3">
      <c r="A1214">
        <v>7.7</v>
      </c>
      <c r="B1214" t="s">
        <v>37</v>
      </c>
    </row>
    <row r="1215" spans="1:2" x14ac:dyDescent="0.3">
      <c r="A1215">
        <v>8.1</v>
      </c>
      <c r="B1215" t="s">
        <v>37</v>
      </c>
    </row>
    <row r="1216" spans="1:2" x14ac:dyDescent="0.3">
      <c r="A1216">
        <v>6.6</v>
      </c>
      <c r="B1216" t="s">
        <v>37</v>
      </c>
    </row>
    <row r="1217" spans="1:2" x14ac:dyDescent="0.3">
      <c r="A1217">
        <v>7.1</v>
      </c>
      <c r="B1217" t="s">
        <v>37</v>
      </c>
    </row>
    <row r="1218" spans="1:2" x14ac:dyDescent="0.3">
      <c r="A1218">
        <v>5.9</v>
      </c>
      <c r="B1218" t="s">
        <v>37</v>
      </c>
    </row>
    <row r="1219" spans="1:2" x14ac:dyDescent="0.3">
      <c r="A1219">
        <v>8</v>
      </c>
      <c r="B1219" t="s">
        <v>37</v>
      </c>
    </row>
    <row r="1220" spans="1:2" x14ac:dyDescent="0.3">
      <c r="A1220">
        <v>4.5999999999999996</v>
      </c>
      <c r="B1220" t="s">
        <v>37</v>
      </c>
    </row>
    <row r="1221" spans="1:2" x14ac:dyDescent="0.3">
      <c r="A1221">
        <v>6.1</v>
      </c>
      <c r="B1221" t="s">
        <v>37</v>
      </c>
    </row>
    <row r="1222" spans="1:2" x14ac:dyDescent="0.3">
      <c r="A1222">
        <v>7.2</v>
      </c>
      <c r="B1222" t="s">
        <v>37</v>
      </c>
    </row>
    <row r="1223" spans="1:2" x14ac:dyDescent="0.3">
      <c r="A1223">
        <v>6.4</v>
      </c>
      <c r="B1223" t="s">
        <v>37</v>
      </c>
    </row>
    <row r="1224" spans="1:2" x14ac:dyDescent="0.3">
      <c r="A1224">
        <v>6</v>
      </c>
      <c r="B1224" t="s">
        <v>37</v>
      </c>
    </row>
    <row r="1225" spans="1:2" x14ac:dyDescent="0.3">
      <c r="A1225">
        <v>5.2</v>
      </c>
      <c r="B1225" t="s">
        <v>37</v>
      </c>
    </row>
    <row r="1226" spans="1:2" x14ac:dyDescent="0.3">
      <c r="A1226">
        <v>7.6</v>
      </c>
      <c r="B1226" t="s">
        <v>37</v>
      </c>
    </row>
    <row r="1227" spans="1:2" x14ac:dyDescent="0.3">
      <c r="A1227">
        <v>6.4</v>
      </c>
      <c r="B1227" t="s">
        <v>37</v>
      </c>
    </row>
    <row r="1228" spans="1:2" x14ac:dyDescent="0.3">
      <c r="A1228">
        <v>6.4</v>
      </c>
      <c r="B1228" t="s">
        <v>37</v>
      </c>
    </row>
    <row r="1229" spans="1:2" x14ac:dyDescent="0.3">
      <c r="A1229">
        <v>6.1</v>
      </c>
      <c r="B1229" t="s">
        <v>1417</v>
      </c>
    </row>
    <row r="1230" spans="1:2" x14ac:dyDescent="0.3">
      <c r="A1230">
        <v>6.1</v>
      </c>
      <c r="B1230" t="s">
        <v>37</v>
      </c>
    </row>
    <row r="1231" spans="1:2" x14ac:dyDescent="0.3">
      <c r="A1231">
        <v>5.2</v>
      </c>
      <c r="B1231" t="s">
        <v>37</v>
      </c>
    </row>
    <row r="1232" spans="1:2" x14ac:dyDescent="0.3">
      <c r="A1232">
        <v>7.7</v>
      </c>
      <c r="B1232" t="s">
        <v>37</v>
      </c>
    </row>
    <row r="1233" spans="1:2" x14ac:dyDescent="0.3">
      <c r="A1233">
        <v>7.3</v>
      </c>
      <c r="B1233" t="s">
        <v>37</v>
      </c>
    </row>
    <row r="1234" spans="1:2" x14ac:dyDescent="0.3">
      <c r="A1234">
        <v>6.9</v>
      </c>
      <c r="B1234" t="s">
        <v>37</v>
      </c>
    </row>
    <row r="1235" spans="1:2" x14ac:dyDescent="0.3">
      <c r="A1235">
        <v>8.5</v>
      </c>
      <c r="B1235" t="s">
        <v>37</v>
      </c>
    </row>
    <row r="1236" spans="1:2" x14ac:dyDescent="0.3">
      <c r="A1236">
        <v>6.3</v>
      </c>
      <c r="B1236" t="s">
        <v>37</v>
      </c>
    </row>
    <row r="1237" spans="1:2" x14ac:dyDescent="0.3">
      <c r="A1237">
        <v>5.9</v>
      </c>
      <c r="B1237" t="s">
        <v>37</v>
      </c>
    </row>
    <row r="1238" spans="1:2" x14ac:dyDescent="0.3">
      <c r="A1238">
        <v>7.8</v>
      </c>
      <c r="B1238" t="s">
        <v>37</v>
      </c>
    </row>
    <row r="1239" spans="1:2" x14ac:dyDescent="0.3">
      <c r="A1239">
        <v>6.7</v>
      </c>
      <c r="B1239" t="s">
        <v>37</v>
      </c>
    </row>
    <row r="1240" spans="1:2" x14ac:dyDescent="0.3">
      <c r="A1240">
        <v>6.4</v>
      </c>
      <c r="B1240" t="s">
        <v>37</v>
      </c>
    </row>
    <row r="1241" spans="1:2" x14ac:dyDescent="0.3">
      <c r="A1241">
        <v>5.9</v>
      </c>
      <c r="B1241" t="s">
        <v>37</v>
      </c>
    </row>
    <row r="1242" spans="1:2" x14ac:dyDescent="0.3">
      <c r="A1242">
        <v>6.6</v>
      </c>
      <c r="B1242" t="s">
        <v>37</v>
      </c>
    </row>
    <row r="1243" spans="1:2" x14ac:dyDescent="0.3">
      <c r="A1243">
        <v>6.8</v>
      </c>
      <c r="B1243" t="s">
        <v>37</v>
      </c>
    </row>
    <row r="1244" spans="1:2" x14ac:dyDescent="0.3">
      <c r="A1244">
        <v>6.5</v>
      </c>
      <c r="B1244" t="s">
        <v>37</v>
      </c>
    </row>
    <row r="1245" spans="1:2" x14ac:dyDescent="0.3">
      <c r="A1245">
        <v>6.6</v>
      </c>
      <c r="B1245" t="s">
        <v>37</v>
      </c>
    </row>
    <row r="1246" spans="1:2" x14ac:dyDescent="0.3">
      <c r="A1246">
        <v>5.8</v>
      </c>
      <c r="B1246" t="s">
        <v>37</v>
      </c>
    </row>
    <row r="1247" spans="1:2" x14ac:dyDescent="0.3">
      <c r="A1247">
        <v>6.9</v>
      </c>
      <c r="B1247" t="s">
        <v>37</v>
      </c>
    </row>
    <row r="1248" spans="1:2" x14ac:dyDescent="0.3">
      <c r="A1248">
        <v>7.1</v>
      </c>
      <c r="B1248" t="s">
        <v>37</v>
      </c>
    </row>
    <row r="1249" spans="1:2" x14ac:dyDescent="0.3">
      <c r="A1249">
        <v>5.8</v>
      </c>
      <c r="B1249" t="s">
        <v>37</v>
      </c>
    </row>
    <row r="1250" spans="1:2" x14ac:dyDescent="0.3">
      <c r="A1250">
        <v>7.2</v>
      </c>
      <c r="B1250" t="s">
        <v>37</v>
      </c>
    </row>
    <row r="1251" spans="1:2" x14ac:dyDescent="0.3">
      <c r="A1251">
        <v>6</v>
      </c>
      <c r="B1251" t="s">
        <v>37</v>
      </c>
    </row>
    <row r="1252" spans="1:2" x14ac:dyDescent="0.3">
      <c r="A1252">
        <v>4.7</v>
      </c>
      <c r="B1252" t="s">
        <v>37</v>
      </c>
    </row>
    <row r="1253" spans="1:2" x14ac:dyDescent="0.3">
      <c r="A1253">
        <v>5.2</v>
      </c>
      <c r="B1253" t="s">
        <v>1883</v>
      </c>
    </row>
    <row r="1254" spans="1:2" x14ac:dyDescent="0.3">
      <c r="A1254">
        <v>5.5</v>
      </c>
      <c r="B1254" t="s">
        <v>6564</v>
      </c>
    </row>
    <row r="1255" spans="1:2" x14ac:dyDescent="0.3">
      <c r="A1255">
        <v>6.5</v>
      </c>
      <c r="B1255" t="s">
        <v>37</v>
      </c>
    </row>
    <row r="1256" spans="1:2" x14ac:dyDescent="0.3">
      <c r="A1256">
        <v>7</v>
      </c>
      <c r="B1256" t="s">
        <v>37</v>
      </c>
    </row>
    <row r="1257" spans="1:2" x14ac:dyDescent="0.3">
      <c r="A1257">
        <v>5.8</v>
      </c>
      <c r="B1257" t="s">
        <v>37</v>
      </c>
    </row>
    <row r="1258" spans="1:2" x14ac:dyDescent="0.3">
      <c r="A1258">
        <v>6.2</v>
      </c>
      <c r="B1258" t="s">
        <v>37</v>
      </c>
    </row>
    <row r="1259" spans="1:2" x14ac:dyDescent="0.3">
      <c r="A1259">
        <v>6.5</v>
      </c>
      <c r="B1259" t="s">
        <v>37</v>
      </c>
    </row>
    <row r="1260" spans="1:2" x14ac:dyDescent="0.3">
      <c r="A1260">
        <v>7.2</v>
      </c>
      <c r="B1260" t="s">
        <v>37</v>
      </c>
    </row>
    <row r="1261" spans="1:2" x14ac:dyDescent="0.3">
      <c r="A1261">
        <v>5.0999999999999996</v>
      </c>
      <c r="B1261" t="s">
        <v>37</v>
      </c>
    </row>
    <row r="1262" spans="1:2" x14ac:dyDescent="0.3">
      <c r="A1262">
        <v>4.7</v>
      </c>
      <c r="B1262" t="s">
        <v>37</v>
      </c>
    </row>
    <row r="1263" spans="1:2" x14ac:dyDescent="0.3">
      <c r="A1263">
        <v>5.9</v>
      </c>
      <c r="B1263" t="s">
        <v>37</v>
      </c>
    </row>
    <row r="1264" spans="1:2" x14ac:dyDescent="0.3">
      <c r="A1264">
        <v>5.8</v>
      </c>
      <c r="B1264" t="s">
        <v>1883</v>
      </c>
    </row>
    <row r="1265" spans="1:2" x14ac:dyDescent="0.3">
      <c r="A1265">
        <v>7.2</v>
      </c>
      <c r="B1265" t="s">
        <v>37</v>
      </c>
    </row>
    <row r="1266" spans="1:2" x14ac:dyDescent="0.3">
      <c r="A1266">
        <v>6.2</v>
      </c>
      <c r="B1266" t="s">
        <v>37</v>
      </c>
    </row>
    <row r="1267" spans="1:2" x14ac:dyDescent="0.3">
      <c r="A1267">
        <v>7.4</v>
      </c>
      <c r="B1267" t="s">
        <v>37</v>
      </c>
    </row>
    <row r="1268" spans="1:2" x14ac:dyDescent="0.3">
      <c r="A1268">
        <v>5.7</v>
      </c>
      <c r="B1268" t="s">
        <v>37</v>
      </c>
    </row>
    <row r="1269" spans="1:2" x14ac:dyDescent="0.3">
      <c r="A1269">
        <v>6.1</v>
      </c>
      <c r="B1269" t="s">
        <v>37</v>
      </c>
    </row>
    <row r="1270" spans="1:2" x14ac:dyDescent="0.3">
      <c r="A1270">
        <v>6</v>
      </c>
      <c r="B1270" t="s">
        <v>1883</v>
      </c>
    </row>
    <row r="1271" spans="1:2" x14ac:dyDescent="0.3">
      <c r="A1271">
        <v>6.9</v>
      </c>
      <c r="B1271" t="s">
        <v>37</v>
      </c>
    </row>
    <row r="1272" spans="1:2" x14ac:dyDescent="0.3">
      <c r="A1272">
        <v>6.5</v>
      </c>
      <c r="B1272" t="s">
        <v>37</v>
      </c>
    </row>
    <row r="1273" spans="1:2" x14ac:dyDescent="0.3">
      <c r="A1273">
        <v>5</v>
      </c>
      <c r="B1273" t="s">
        <v>37</v>
      </c>
    </row>
    <row r="1274" spans="1:2" x14ac:dyDescent="0.3">
      <c r="A1274">
        <v>5.7</v>
      </c>
      <c r="B1274" t="s">
        <v>37</v>
      </c>
    </row>
    <row r="1275" spans="1:2" x14ac:dyDescent="0.3">
      <c r="A1275">
        <v>7</v>
      </c>
      <c r="B1275" t="s">
        <v>37</v>
      </c>
    </row>
    <row r="1276" spans="1:2" x14ac:dyDescent="0.3">
      <c r="A1276">
        <v>5.0999999999999996</v>
      </c>
      <c r="B1276" t="s">
        <v>37</v>
      </c>
    </row>
    <row r="1277" spans="1:2" x14ac:dyDescent="0.3">
      <c r="A1277">
        <v>5.3</v>
      </c>
      <c r="B1277" t="s">
        <v>37</v>
      </c>
    </row>
    <row r="1278" spans="1:2" x14ac:dyDescent="0.3">
      <c r="A1278">
        <v>4.4000000000000004</v>
      </c>
      <c r="B1278" t="s">
        <v>37</v>
      </c>
    </row>
    <row r="1279" spans="1:2" x14ac:dyDescent="0.3">
      <c r="A1279">
        <v>4.7</v>
      </c>
      <c r="B1279" t="s">
        <v>37</v>
      </c>
    </row>
    <row r="1280" spans="1:2" x14ac:dyDescent="0.3">
      <c r="A1280">
        <v>6.7</v>
      </c>
      <c r="B1280" t="s">
        <v>37</v>
      </c>
    </row>
    <row r="1281" spans="1:2" x14ac:dyDescent="0.3">
      <c r="A1281">
        <v>6.7</v>
      </c>
      <c r="B1281" t="s">
        <v>37</v>
      </c>
    </row>
    <row r="1282" spans="1:2" x14ac:dyDescent="0.3">
      <c r="A1282">
        <v>5.7</v>
      </c>
      <c r="B1282" t="s">
        <v>37</v>
      </c>
    </row>
    <row r="1283" spans="1:2" x14ac:dyDescent="0.3">
      <c r="A1283">
        <v>7.4</v>
      </c>
      <c r="B1283" t="s">
        <v>37</v>
      </c>
    </row>
    <row r="1284" spans="1:2" x14ac:dyDescent="0.3">
      <c r="A1284">
        <v>6.1</v>
      </c>
      <c r="B1284" t="s">
        <v>37</v>
      </c>
    </row>
    <row r="1285" spans="1:2" x14ac:dyDescent="0.3">
      <c r="A1285">
        <v>6.4</v>
      </c>
      <c r="B1285" t="s">
        <v>37</v>
      </c>
    </row>
    <row r="1286" spans="1:2" x14ac:dyDescent="0.3">
      <c r="A1286">
        <v>6.2</v>
      </c>
      <c r="B1286" t="s">
        <v>37</v>
      </c>
    </row>
    <row r="1287" spans="1:2" x14ac:dyDescent="0.3">
      <c r="A1287">
        <v>6.2</v>
      </c>
      <c r="B1287" t="s">
        <v>37</v>
      </c>
    </row>
    <row r="1288" spans="1:2" x14ac:dyDescent="0.3">
      <c r="A1288">
        <v>5.9</v>
      </c>
      <c r="B1288" t="s">
        <v>37</v>
      </c>
    </row>
    <row r="1289" spans="1:2" x14ac:dyDescent="0.3">
      <c r="A1289">
        <v>4</v>
      </c>
      <c r="B1289" t="s">
        <v>37</v>
      </c>
    </row>
    <row r="1290" spans="1:2" x14ac:dyDescent="0.3">
      <c r="A1290">
        <v>6.2</v>
      </c>
      <c r="B1290" t="s">
        <v>37</v>
      </c>
    </row>
    <row r="1291" spans="1:2" x14ac:dyDescent="0.3">
      <c r="A1291">
        <v>4.5999999999999996</v>
      </c>
      <c r="B1291" t="s">
        <v>37</v>
      </c>
    </row>
    <row r="1292" spans="1:2" x14ac:dyDescent="0.3">
      <c r="A1292">
        <v>6.4</v>
      </c>
      <c r="B1292" t="s">
        <v>37</v>
      </c>
    </row>
    <row r="1293" spans="1:2" x14ac:dyDescent="0.3">
      <c r="A1293">
        <v>5.9</v>
      </c>
      <c r="B1293" t="s">
        <v>37</v>
      </c>
    </row>
    <row r="1294" spans="1:2" x14ac:dyDescent="0.3">
      <c r="A1294">
        <v>5.0999999999999996</v>
      </c>
      <c r="B1294" t="s">
        <v>37</v>
      </c>
    </row>
    <row r="1295" spans="1:2" x14ac:dyDescent="0.3">
      <c r="A1295">
        <v>7.6</v>
      </c>
      <c r="B1295" t="s">
        <v>37</v>
      </c>
    </row>
    <row r="1296" spans="1:2" x14ac:dyDescent="0.3">
      <c r="A1296">
        <v>4.2</v>
      </c>
      <c r="B1296" t="s">
        <v>37</v>
      </c>
    </row>
    <row r="1297" spans="1:2" x14ac:dyDescent="0.3">
      <c r="A1297">
        <v>7.8</v>
      </c>
      <c r="B1297" t="s">
        <v>37</v>
      </c>
    </row>
    <row r="1298" spans="1:2" x14ac:dyDescent="0.3">
      <c r="A1298">
        <v>5.8</v>
      </c>
      <c r="B1298" t="s">
        <v>37</v>
      </c>
    </row>
    <row r="1299" spans="1:2" x14ac:dyDescent="0.3">
      <c r="A1299">
        <v>5.9</v>
      </c>
      <c r="B1299" t="s">
        <v>37</v>
      </c>
    </row>
    <row r="1300" spans="1:2" x14ac:dyDescent="0.3">
      <c r="A1300">
        <v>8.4</v>
      </c>
      <c r="B1300" t="s">
        <v>37</v>
      </c>
    </row>
    <row r="1301" spans="1:2" x14ac:dyDescent="0.3">
      <c r="A1301">
        <v>4.8</v>
      </c>
      <c r="B1301" t="s">
        <v>37</v>
      </c>
    </row>
    <row r="1302" spans="1:2" x14ac:dyDescent="0.3">
      <c r="A1302">
        <v>6.2</v>
      </c>
      <c r="B1302" t="s">
        <v>37</v>
      </c>
    </row>
    <row r="1303" spans="1:2" x14ac:dyDescent="0.3">
      <c r="A1303">
        <v>6.5</v>
      </c>
      <c r="B1303" t="s">
        <v>37</v>
      </c>
    </row>
    <row r="1304" spans="1:2" x14ac:dyDescent="0.3">
      <c r="A1304">
        <v>6.3</v>
      </c>
      <c r="B1304" t="s">
        <v>37</v>
      </c>
    </row>
    <row r="1305" spans="1:2" x14ac:dyDescent="0.3">
      <c r="A1305">
        <v>3.3</v>
      </c>
      <c r="B1305" t="s">
        <v>37</v>
      </c>
    </row>
    <row r="1306" spans="1:2" x14ac:dyDescent="0.3">
      <c r="A1306">
        <v>5.9</v>
      </c>
      <c r="B1306" t="s">
        <v>37</v>
      </c>
    </row>
    <row r="1307" spans="1:2" x14ac:dyDescent="0.3">
      <c r="A1307">
        <v>6</v>
      </c>
      <c r="B1307" t="s">
        <v>37</v>
      </c>
    </row>
    <row r="1308" spans="1:2" x14ac:dyDescent="0.3">
      <c r="A1308">
        <v>5.8</v>
      </c>
      <c r="B1308" t="s">
        <v>37</v>
      </c>
    </row>
    <row r="1309" spans="1:2" x14ac:dyDescent="0.3">
      <c r="A1309">
        <v>6.5</v>
      </c>
      <c r="B1309" t="s">
        <v>37</v>
      </c>
    </row>
    <row r="1310" spans="1:2" x14ac:dyDescent="0.3">
      <c r="A1310">
        <v>4.7</v>
      </c>
      <c r="B1310" t="s">
        <v>37</v>
      </c>
    </row>
    <row r="1311" spans="1:2" x14ac:dyDescent="0.3">
      <c r="A1311">
        <v>4.0999999999999996</v>
      </c>
      <c r="B1311" t="s">
        <v>37</v>
      </c>
    </row>
    <row r="1312" spans="1:2" x14ac:dyDescent="0.3">
      <c r="A1312">
        <v>6.8</v>
      </c>
      <c r="B1312" t="s">
        <v>37</v>
      </c>
    </row>
    <row r="1313" spans="1:2" x14ac:dyDescent="0.3">
      <c r="A1313">
        <v>6.2</v>
      </c>
      <c r="B1313" t="s">
        <v>37</v>
      </c>
    </row>
    <row r="1314" spans="1:2" x14ac:dyDescent="0.3">
      <c r="A1314">
        <v>4.5</v>
      </c>
      <c r="B1314" t="s">
        <v>37</v>
      </c>
    </row>
    <row r="1315" spans="1:2" x14ac:dyDescent="0.3">
      <c r="A1315">
        <v>5.8</v>
      </c>
      <c r="B1315" t="s">
        <v>37</v>
      </c>
    </row>
    <row r="1316" spans="1:2" x14ac:dyDescent="0.3">
      <c r="A1316">
        <v>7.3</v>
      </c>
      <c r="B1316" t="s">
        <v>37</v>
      </c>
    </row>
    <row r="1317" spans="1:2" x14ac:dyDescent="0.3">
      <c r="A1317">
        <v>5.9</v>
      </c>
      <c r="B1317" t="s">
        <v>37</v>
      </c>
    </row>
    <row r="1318" spans="1:2" x14ac:dyDescent="0.3">
      <c r="A1318">
        <v>4.4000000000000004</v>
      </c>
      <c r="B1318" t="s">
        <v>37</v>
      </c>
    </row>
    <row r="1319" spans="1:2" x14ac:dyDescent="0.3">
      <c r="A1319">
        <v>5.8</v>
      </c>
      <c r="B1319" t="s">
        <v>37</v>
      </c>
    </row>
    <row r="1320" spans="1:2" x14ac:dyDescent="0.3">
      <c r="A1320">
        <v>5.0999999999999996</v>
      </c>
      <c r="B1320" t="s">
        <v>6872</v>
      </c>
    </row>
    <row r="1321" spans="1:2" x14ac:dyDescent="0.3">
      <c r="A1321">
        <v>6.9</v>
      </c>
      <c r="B1321" t="s">
        <v>37</v>
      </c>
    </row>
    <row r="1322" spans="1:2" x14ac:dyDescent="0.3">
      <c r="A1322">
        <v>6.2</v>
      </c>
      <c r="B1322" t="s">
        <v>37</v>
      </c>
    </row>
    <row r="1323" spans="1:2" x14ac:dyDescent="0.3">
      <c r="A1323">
        <v>6.9</v>
      </c>
      <c r="B1323" t="s">
        <v>37</v>
      </c>
    </row>
    <row r="1324" spans="1:2" x14ac:dyDescent="0.3">
      <c r="A1324">
        <v>7.3</v>
      </c>
      <c r="B1324" t="s">
        <v>37</v>
      </c>
    </row>
    <row r="1325" spans="1:2" x14ac:dyDescent="0.3">
      <c r="A1325">
        <v>7.1</v>
      </c>
      <c r="B1325" t="s">
        <v>37</v>
      </c>
    </row>
    <row r="1326" spans="1:2" x14ac:dyDescent="0.3">
      <c r="A1326">
        <v>6</v>
      </c>
      <c r="B1326" t="s">
        <v>37</v>
      </c>
    </row>
    <row r="1327" spans="1:2" x14ac:dyDescent="0.3">
      <c r="A1327">
        <v>7</v>
      </c>
      <c r="B1327" t="s">
        <v>37</v>
      </c>
    </row>
    <row r="1328" spans="1:2" x14ac:dyDescent="0.3">
      <c r="A1328">
        <v>6.8</v>
      </c>
      <c r="B1328" t="s">
        <v>37</v>
      </c>
    </row>
    <row r="1329" spans="1:2" x14ac:dyDescent="0.3">
      <c r="A1329">
        <v>5.7</v>
      </c>
      <c r="B1329" t="s">
        <v>37</v>
      </c>
    </row>
    <row r="1330" spans="1:2" x14ac:dyDescent="0.3">
      <c r="A1330">
        <v>7.6</v>
      </c>
      <c r="B1330" t="s">
        <v>37</v>
      </c>
    </row>
    <row r="1331" spans="1:2" x14ac:dyDescent="0.3">
      <c r="A1331">
        <v>8.4</v>
      </c>
      <c r="B1331" t="s">
        <v>37</v>
      </c>
    </row>
    <row r="1332" spans="1:2" x14ac:dyDescent="0.3">
      <c r="A1332">
        <v>7.1</v>
      </c>
      <c r="B1332" t="s">
        <v>37</v>
      </c>
    </row>
    <row r="1333" spans="1:2" x14ac:dyDescent="0.3">
      <c r="A1333">
        <v>5.6</v>
      </c>
      <c r="B1333" t="s">
        <v>37</v>
      </c>
    </row>
    <row r="1334" spans="1:2" x14ac:dyDescent="0.3">
      <c r="A1334">
        <v>6.7</v>
      </c>
      <c r="B1334" t="s">
        <v>37</v>
      </c>
    </row>
    <row r="1335" spans="1:2" x14ac:dyDescent="0.3">
      <c r="A1335">
        <v>7</v>
      </c>
      <c r="B1335" t="s">
        <v>37</v>
      </c>
    </row>
    <row r="1336" spans="1:2" x14ac:dyDescent="0.3">
      <c r="A1336">
        <v>8</v>
      </c>
      <c r="B1336" t="s">
        <v>37</v>
      </c>
    </row>
    <row r="1337" spans="1:2" x14ac:dyDescent="0.3">
      <c r="A1337">
        <v>5.3</v>
      </c>
      <c r="B1337" t="s">
        <v>37</v>
      </c>
    </row>
    <row r="1338" spans="1:2" x14ac:dyDescent="0.3">
      <c r="A1338">
        <v>4.9000000000000004</v>
      </c>
      <c r="B1338" t="s">
        <v>37</v>
      </c>
    </row>
    <row r="1339" spans="1:2" x14ac:dyDescent="0.3">
      <c r="A1339">
        <v>6.4</v>
      </c>
      <c r="B1339" t="s">
        <v>37</v>
      </c>
    </row>
    <row r="1340" spans="1:2" x14ac:dyDescent="0.3">
      <c r="A1340">
        <v>7.4</v>
      </c>
      <c r="B1340" t="s">
        <v>37</v>
      </c>
    </row>
    <row r="1341" spans="1:2" x14ac:dyDescent="0.3">
      <c r="A1341">
        <v>6.1</v>
      </c>
      <c r="B1341" t="s">
        <v>37</v>
      </c>
    </row>
    <row r="1342" spans="1:2" x14ac:dyDescent="0.3">
      <c r="A1342">
        <v>6.5</v>
      </c>
      <c r="B1342" t="s">
        <v>37</v>
      </c>
    </row>
    <row r="1343" spans="1:2" x14ac:dyDescent="0.3">
      <c r="A1343">
        <v>5.7</v>
      </c>
      <c r="B1343" t="s">
        <v>37</v>
      </c>
    </row>
    <row r="1344" spans="1:2" x14ac:dyDescent="0.3">
      <c r="A1344">
        <v>5.0999999999999996</v>
      </c>
      <c r="B1344" t="s">
        <v>37</v>
      </c>
    </row>
    <row r="1345" spans="1:2" x14ac:dyDescent="0.3">
      <c r="A1345">
        <v>6.6</v>
      </c>
      <c r="B1345" t="s">
        <v>37</v>
      </c>
    </row>
    <row r="1346" spans="1:2" x14ac:dyDescent="0.3">
      <c r="A1346">
        <v>6.5</v>
      </c>
      <c r="B1346" t="s">
        <v>37</v>
      </c>
    </row>
    <row r="1347" spans="1:2" x14ac:dyDescent="0.3">
      <c r="A1347">
        <v>6.9</v>
      </c>
      <c r="B1347" t="s">
        <v>37</v>
      </c>
    </row>
    <row r="1348" spans="1:2" x14ac:dyDescent="0.3">
      <c r="A1348">
        <v>7.8</v>
      </c>
      <c r="B1348" t="s">
        <v>37</v>
      </c>
    </row>
    <row r="1349" spans="1:2" x14ac:dyDescent="0.3">
      <c r="A1349">
        <v>6.4</v>
      </c>
      <c r="B1349" t="s">
        <v>37</v>
      </c>
    </row>
    <row r="1350" spans="1:2" x14ac:dyDescent="0.3">
      <c r="A1350">
        <v>7.6</v>
      </c>
      <c r="B1350" t="s">
        <v>37</v>
      </c>
    </row>
    <row r="1351" spans="1:2" x14ac:dyDescent="0.3">
      <c r="A1351">
        <v>5.6</v>
      </c>
      <c r="B1351" t="s">
        <v>37</v>
      </c>
    </row>
    <row r="1352" spans="1:2" x14ac:dyDescent="0.3">
      <c r="A1352">
        <v>6.2</v>
      </c>
      <c r="B1352" t="s">
        <v>37</v>
      </c>
    </row>
    <row r="1353" spans="1:2" x14ac:dyDescent="0.3">
      <c r="A1353">
        <v>4.4000000000000004</v>
      </c>
      <c r="B1353" t="s">
        <v>37</v>
      </c>
    </row>
    <row r="1354" spans="1:2" x14ac:dyDescent="0.3">
      <c r="A1354">
        <v>5.6</v>
      </c>
      <c r="B1354" t="s">
        <v>37</v>
      </c>
    </row>
    <row r="1355" spans="1:2" x14ac:dyDescent="0.3">
      <c r="A1355">
        <v>5.5</v>
      </c>
      <c r="B1355" t="s">
        <v>37</v>
      </c>
    </row>
    <row r="1356" spans="1:2" x14ac:dyDescent="0.3">
      <c r="A1356">
        <v>6.7</v>
      </c>
      <c r="B1356" t="s">
        <v>37</v>
      </c>
    </row>
    <row r="1357" spans="1:2" x14ac:dyDescent="0.3">
      <c r="A1357">
        <v>6.1</v>
      </c>
      <c r="B1357" t="s">
        <v>37</v>
      </c>
    </row>
    <row r="1358" spans="1:2" x14ac:dyDescent="0.3">
      <c r="A1358">
        <v>6.2</v>
      </c>
      <c r="B1358" t="s">
        <v>37</v>
      </c>
    </row>
    <row r="1359" spans="1:2" x14ac:dyDescent="0.3">
      <c r="A1359">
        <v>7.3</v>
      </c>
      <c r="B1359" t="s">
        <v>37</v>
      </c>
    </row>
    <row r="1360" spans="1:2" x14ac:dyDescent="0.3">
      <c r="A1360">
        <v>6.6</v>
      </c>
      <c r="B1360" t="s">
        <v>37</v>
      </c>
    </row>
    <row r="1361" spans="1:2" x14ac:dyDescent="0.3">
      <c r="A1361">
        <v>8.1999999999999993</v>
      </c>
      <c r="B1361" t="s">
        <v>37</v>
      </c>
    </row>
    <row r="1362" spans="1:2" x14ac:dyDescent="0.3">
      <c r="A1362">
        <v>6.4</v>
      </c>
      <c r="B1362" t="s">
        <v>37</v>
      </c>
    </row>
    <row r="1363" spans="1:2" x14ac:dyDescent="0.3">
      <c r="A1363">
        <v>6.4</v>
      </c>
      <c r="B1363" t="s">
        <v>37</v>
      </c>
    </row>
    <row r="1364" spans="1:2" x14ac:dyDescent="0.3">
      <c r="A1364">
        <v>5.2</v>
      </c>
      <c r="B1364" t="s">
        <v>37</v>
      </c>
    </row>
    <row r="1365" spans="1:2" x14ac:dyDescent="0.3">
      <c r="A1365">
        <v>6.5</v>
      </c>
      <c r="B1365" t="s">
        <v>37</v>
      </c>
    </row>
    <row r="1366" spans="1:2" x14ac:dyDescent="0.3">
      <c r="A1366">
        <v>7.1</v>
      </c>
      <c r="B1366" t="s">
        <v>37</v>
      </c>
    </row>
    <row r="1367" spans="1:2" x14ac:dyDescent="0.3">
      <c r="A1367">
        <v>4.8</v>
      </c>
      <c r="B1367" t="s">
        <v>37</v>
      </c>
    </row>
    <row r="1368" spans="1:2" x14ac:dyDescent="0.3">
      <c r="A1368">
        <v>7.3</v>
      </c>
      <c r="B1368" t="s">
        <v>37</v>
      </c>
    </row>
    <row r="1369" spans="1:2" x14ac:dyDescent="0.3">
      <c r="A1369">
        <v>5.2</v>
      </c>
      <c r="B1369" t="s">
        <v>37</v>
      </c>
    </row>
    <row r="1370" spans="1:2" x14ac:dyDescent="0.3">
      <c r="A1370">
        <v>7.7</v>
      </c>
      <c r="B1370" t="s">
        <v>37</v>
      </c>
    </row>
    <row r="1371" spans="1:2" x14ac:dyDescent="0.3">
      <c r="A1371">
        <v>7.6</v>
      </c>
      <c r="B1371" t="s">
        <v>37</v>
      </c>
    </row>
    <row r="1372" spans="1:2" x14ac:dyDescent="0.3">
      <c r="A1372">
        <v>5.7</v>
      </c>
      <c r="B1372" t="s">
        <v>37</v>
      </c>
    </row>
    <row r="1373" spans="1:2" x14ac:dyDescent="0.3">
      <c r="A1373">
        <v>7</v>
      </c>
      <c r="B1373" t="s">
        <v>37</v>
      </c>
    </row>
    <row r="1374" spans="1:2" x14ac:dyDescent="0.3">
      <c r="A1374">
        <v>6</v>
      </c>
      <c r="B1374" t="s">
        <v>37</v>
      </c>
    </row>
    <row r="1375" spans="1:2" x14ac:dyDescent="0.3">
      <c r="A1375">
        <v>8.1</v>
      </c>
      <c r="B1375" t="s">
        <v>37</v>
      </c>
    </row>
    <row r="1376" spans="1:2" x14ac:dyDescent="0.3">
      <c r="A1376">
        <v>8</v>
      </c>
      <c r="B1376" t="s">
        <v>37</v>
      </c>
    </row>
    <row r="1377" spans="1:2" x14ac:dyDescent="0.3">
      <c r="A1377">
        <v>5.6</v>
      </c>
      <c r="B1377" t="s">
        <v>37</v>
      </c>
    </row>
    <row r="1378" spans="1:2" x14ac:dyDescent="0.3">
      <c r="A1378">
        <v>6.1</v>
      </c>
      <c r="B1378" t="s">
        <v>37</v>
      </c>
    </row>
    <row r="1379" spans="1:2" x14ac:dyDescent="0.3">
      <c r="A1379">
        <v>6.9</v>
      </c>
      <c r="B1379" t="s">
        <v>37</v>
      </c>
    </row>
    <row r="1380" spans="1:2" x14ac:dyDescent="0.3">
      <c r="A1380">
        <v>5.2</v>
      </c>
      <c r="B1380" t="s">
        <v>37</v>
      </c>
    </row>
    <row r="1381" spans="1:2" x14ac:dyDescent="0.3">
      <c r="A1381">
        <v>7</v>
      </c>
      <c r="B1381" t="s">
        <v>37</v>
      </c>
    </row>
    <row r="1382" spans="1:2" x14ac:dyDescent="0.3">
      <c r="A1382">
        <v>6.3</v>
      </c>
      <c r="B1382" t="s">
        <v>37</v>
      </c>
    </row>
    <row r="1383" spans="1:2" x14ac:dyDescent="0.3">
      <c r="A1383">
        <v>7</v>
      </c>
      <c r="B1383" t="s">
        <v>37</v>
      </c>
    </row>
    <row r="1384" spans="1:2" x14ac:dyDescent="0.3">
      <c r="A1384">
        <v>5.3</v>
      </c>
      <c r="B1384" t="s">
        <v>37</v>
      </c>
    </row>
    <row r="1385" spans="1:2" x14ac:dyDescent="0.3">
      <c r="A1385">
        <v>6.9</v>
      </c>
      <c r="B1385" t="s">
        <v>37</v>
      </c>
    </row>
    <row r="1386" spans="1:2" x14ac:dyDescent="0.3">
      <c r="A1386">
        <v>6.2</v>
      </c>
      <c r="B1386" t="s">
        <v>37</v>
      </c>
    </row>
    <row r="1387" spans="1:2" x14ac:dyDescent="0.3">
      <c r="A1387">
        <v>6.4</v>
      </c>
      <c r="B1387" t="s">
        <v>37</v>
      </c>
    </row>
    <row r="1388" spans="1:2" x14ac:dyDescent="0.3">
      <c r="A1388">
        <v>6.4</v>
      </c>
      <c r="B1388" t="s">
        <v>37</v>
      </c>
    </row>
    <row r="1389" spans="1:2" x14ac:dyDescent="0.3">
      <c r="A1389">
        <v>5.7</v>
      </c>
      <c r="B1389" t="s">
        <v>37</v>
      </c>
    </row>
    <row r="1390" spans="1:2" x14ac:dyDescent="0.3">
      <c r="A1390">
        <v>6.1</v>
      </c>
      <c r="B1390" t="s">
        <v>37</v>
      </c>
    </row>
    <row r="1391" spans="1:2" x14ac:dyDescent="0.3">
      <c r="A1391">
        <v>5.4</v>
      </c>
      <c r="B1391" t="s">
        <v>37</v>
      </c>
    </row>
    <row r="1392" spans="1:2" x14ac:dyDescent="0.3">
      <c r="A1392">
        <v>6.7</v>
      </c>
      <c r="B1392" t="s">
        <v>37</v>
      </c>
    </row>
    <row r="1393" spans="1:2" x14ac:dyDescent="0.3">
      <c r="A1393">
        <v>6.8</v>
      </c>
      <c r="B1393" t="s">
        <v>37</v>
      </c>
    </row>
    <row r="1394" spans="1:2" x14ac:dyDescent="0.3">
      <c r="A1394">
        <v>6</v>
      </c>
      <c r="B1394" t="s">
        <v>37</v>
      </c>
    </row>
    <row r="1395" spans="1:2" x14ac:dyDescent="0.3">
      <c r="A1395">
        <v>7.8</v>
      </c>
      <c r="B1395" t="s">
        <v>37</v>
      </c>
    </row>
    <row r="1396" spans="1:2" x14ac:dyDescent="0.3">
      <c r="A1396">
        <v>5.3</v>
      </c>
      <c r="B1396" t="s">
        <v>37</v>
      </c>
    </row>
    <row r="1397" spans="1:2" x14ac:dyDescent="0.3">
      <c r="A1397">
        <v>4.5</v>
      </c>
      <c r="B1397" t="s">
        <v>37</v>
      </c>
    </row>
    <row r="1398" spans="1:2" x14ac:dyDescent="0.3">
      <c r="A1398">
        <v>5.4</v>
      </c>
      <c r="B1398" t="s">
        <v>37</v>
      </c>
    </row>
    <row r="1399" spans="1:2" x14ac:dyDescent="0.3">
      <c r="A1399">
        <v>7.8</v>
      </c>
      <c r="B1399" t="s">
        <v>37</v>
      </c>
    </row>
    <row r="1400" spans="1:2" x14ac:dyDescent="0.3">
      <c r="A1400">
        <v>7.2</v>
      </c>
      <c r="B1400" t="s">
        <v>37</v>
      </c>
    </row>
    <row r="1401" spans="1:2" x14ac:dyDescent="0.3">
      <c r="A1401">
        <v>6.6</v>
      </c>
      <c r="B1401" t="s">
        <v>37</v>
      </c>
    </row>
    <row r="1402" spans="1:2" x14ac:dyDescent="0.3">
      <c r="A1402">
        <v>7.6</v>
      </c>
      <c r="B1402" t="s">
        <v>37</v>
      </c>
    </row>
    <row r="1403" spans="1:2" x14ac:dyDescent="0.3">
      <c r="A1403">
        <v>5.9</v>
      </c>
      <c r="B1403" t="s">
        <v>37</v>
      </c>
    </row>
    <row r="1404" spans="1:2" x14ac:dyDescent="0.3">
      <c r="A1404">
        <v>6.7</v>
      </c>
      <c r="B1404" t="s">
        <v>37</v>
      </c>
    </row>
    <row r="1405" spans="1:2" x14ac:dyDescent="0.3">
      <c r="A1405">
        <v>7.7</v>
      </c>
      <c r="B1405" t="s">
        <v>37</v>
      </c>
    </row>
    <row r="1406" spans="1:2" x14ac:dyDescent="0.3">
      <c r="A1406">
        <v>5.8</v>
      </c>
      <c r="B1406" t="s">
        <v>37</v>
      </c>
    </row>
    <row r="1407" spans="1:2" x14ac:dyDescent="0.3">
      <c r="A1407">
        <v>5.4</v>
      </c>
      <c r="B1407" t="s">
        <v>37</v>
      </c>
    </row>
    <row r="1408" spans="1:2" x14ac:dyDescent="0.3">
      <c r="A1408">
        <v>6.9</v>
      </c>
      <c r="B1408" t="s">
        <v>37</v>
      </c>
    </row>
    <row r="1409" spans="1:2" x14ac:dyDescent="0.3">
      <c r="A1409">
        <v>7.7</v>
      </c>
      <c r="B1409" t="s">
        <v>37</v>
      </c>
    </row>
    <row r="1410" spans="1:2" x14ac:dyDescent="0.3">
      <c r="A1410">
        <v>6.8</v>
      </c>
      <c r="B1410" t="s">
        <v>37</v>
      </c>
    </row>
    <row r="1411" spans="1:2" x14ac:dyDescent="0.3">
      <c r="A1411">
        <v>6.4</v>
      </c>
      <c r="B1411" t="s">
        <v>37</v>
      </c>
    </row>
    <row r="1412" spans="1:2" x14ac:dyDescent="0.3">
      <c r="A1412">
        <v>5.7</v>
      </c>
      <c r="B1412" t="s">
        <v>37</v>
      </c>
    </row>
    <row r="1413" spans="1:2" x14ac:dyDescent="0.3">
      <c r="A1413">
        <v>7.3</v>
      </c>
      <c r="B1413" t="s">
        <v>37</v>
      </c>
    </row>
    <row r="1414" spans="1:2" x14ac:dyDescent="0.3">
      <c r="A1414">
        <v>6.8</v>
      </c>
      <c r="B1414" t="s">
        <v>37</v>
      </c>
    </row>
    <row r="1415" spans="1:2" x14ac:dyDescent="0.3">
      <c r="A1415">
        <v>6.3</v>
      </c>
      <c r="B1415" t="s">
        <v>37</v>
      </c>
    </row>
    <row r="1416" spans="1:2" x14ac:dyDescent="0.3">
      <c r="A1416">
        <v>5.9</v>
      </c>
      <c r="B1416" t="s">
        <v>37</v>
      </c>
    </row>
    <row r="1417" spans="1:2" x14ac:dyDescent="0.3">
      <c r="A1417">
        <v>7.4</v>
      </c>
      <c r="B1417" t="s">
        <v>37</v>
      </c>
    </row>
    <row r="1418" spans="1:2" x14ac:dyDescent="0.3">
      <c r="A1418">
        <v>8.3000000000000007</v>
      </c>
      <c r="B1418" t="s">
        <v>37</v>
      </c>
    </row>
    <row r="1419" spans="1:2" x14ac:dyDescent="0.3">
      <c r="A1419">
        <v>6.2</v>
      </c>
      <c r="B1419" t="s">
        <v>37</v>
      </c>
    </row>
    <row r="1420" spans="1:2" x14ac:dyDescent="0.3">
      <c r="A1420">
        <v>6.3</v>
      </c>
      <c r="B1420" t="s">
        <v>37</v>
      </c>
    </row>
    <row r="1421" spans="1:2" x14ac:dyDescent="0.3">
      <c r="A1421">
        <v>5.8</v>
      </c>
      <c r="B1421" t="s">
        <v>37</v>
      </c>
    </row>
    <row r="1422" spans="1:2" x14ac:dyDescent="0.3">
      <c r="A1422">
        <v>7.5</v>
      </c>
      <c r="B1422" t="s">
        <v>37</v>
      </c>
    </row>
    <row r="1423" spans="1:2" x14ac:dyDescent="0.3">
      <c r="A1423">
        <v>6.3</v>
      </c>
      <c r="B1423" t="s">
        <v>37</v>
      </c>
    </row>
    <row r="1424" spans="1:2" x14ac:dyDescent="0.3">
      <c r="A1424">
        <v>6.4</v>
      </c>
      <c r="B1424" t="s">
        <v>37</v>
      </c>
    </row>
    <row r="1425" spans="1:2" x14ac:dyDescent="0.3">
      <c r="A1425">
        <v>7.2</v>
      </c>
      <c r="B1425" t="s">
        <v>652</v>
      </c>
    </row>
    <row r="1426" spans="1:2" x14ac:dyDescent="0.3">
      <c r="A1426">
        <v>6.3</v>
      </c>
      <c r="B1426" t="s">
        <v>37</v>
      </c>
    </row>
    <row r="1427" spans="1:2" x14ac:dyDescent="0.3">
      <c r="A1427">
        <v>6.9</v>
      </c>
      <c r="B1427" t="s">
        <v>37</v>
      </c>
    </row>
    <row r="1428" spans="1:2" x14ac:dyDescent="0.3">
      <c r="A1428">
        <v>6.6</v>
      </c>
      <c r="B1428" t="s">
        <v>37</v>
      </c>
    </row>
    <row r="1429" spans="1:2" x14ac:dyDescent="0.3">
      <c r="A1429">
        <v>6</v>
      </c>
      <c r="B1429" t="s">
        <v>37</v>
      </c>
    </row>
    <row r="1430" spans="1:2" x14ac:dyDescent="0.3">
      <c r="A1430">
        <v>7.5</v>
      </c>
      <c r="B1430" t="s">
        <v>37</v>
      </c>
    </row>
    <row r="1431" spans="1:2" x14ac:dyDescent="0.3">
      <c r="A1431">
        <v>7.7</v>
      </c>
      <c r="B1431" t="s">
        <v>37</v>
      </c>
    </row>
    <row r="1432" spans="1:2" x14ac:dyDescent="0.3">
      <c r="A1432">
        <v>6.2</v>
      </c>
      <c r="B1432" t="s">
        <v>37</v>
      </c>
    </row>
    <row r="1433" spans="1:2" x14ac:dyDescent="0.3">
      <c r="A1433">
        <v>5.4</v>
      </c>
      <c r="B1433" t="s">
        <v>37</v>
      </c>
    </row>
    <row r="1434" spans="1:2" x14ac:dyDescent="0.3">
      <c r="A1434">
        <v>6.6</v>
      </c>
      <c r="B1434" t="s">
        <v>37</v>
      </c>
    </row>
    <row r="1435" spans="1:2" x14ac:dyDescent="0.3">
      <c r="A1435">
        <v>5.3</v>
      </c>
      <c r="B1435" t="s">
        <v>37</v>
      </c>
    </row>
    <row r="1436" spans="1:2" x14ac:dyDescent="0.3">
      <c r="A1436">
        <v>5.6</v>
      </c>
      <c r="B1436" t="s">
        <v>37</v>
      </c>
    </row>
    <row r="1437" spans="1:2" x14ac:dyDescent="0.3">
      <c r="A1437">
        <v>5.9</v>
      </c>
      <c r="B1437" t="s">
        <v>37</v>
      </c>
    </row>
    <row r="1438" spans="1:2" x14ac:dyDescent="0.3">
      <c r="A1438">
        <v>7.8</v>
      </c>
      <c r="B1438" t="s">
        <v>37</v>
      </c>
    </row>
    <row r="1439" spans="1:2" x14ac:dyDescent="0.3">
      <c r="A1439">
        <v>6.7</v>
      </c>
      <c r="B1439" t="s">
        <v>37</v>
      </c>
    </row>
    <row r="1440" spans="1:2" x14ac:dyDescent="0.3">
      <c r="A1440">
        <v>7.4</v>
      </c>
      <c r="B1440" t="s">
        <v>37</v>
      </c>
    </row>
    <row r="1441" spans="1:2" x14ac:dyDescent="0.3">
      <c r="A1441">
        <v>6.2</v>
      </c>
      <c r="B1441" t="s">
        <v>37</v>
      </c>
    </row>
    <row r="1442" spans="1:2" x14ac:dyDescent="0.3">
      <c r="A1442">
        <v>5.4</v>
      </c>
      <c r="B1442" t="s">
        <v>37</v>
      </c>
    </row>
    <row r="1443" spans="1:2" x14ac:dyDescent="0.3">
      <c r="A1443">
        <v>6.7</v>
      </c>
      <c r="B1443" t="s">
        <v>37</v>
      </c>
    </row>
    <row r="1444" spans="1:2" x14ac:dyDescent="0.3">
      <c r="A1444">
        <v>5.3</v>
      </c>
      <c r="B1444" t="s">
        <v>37</v>
      </c>
    </row>
    <row r="1445" spans="1:2" x14ac:dyDescent="0.3">
      <c r="A1445">
        <v>5.9</v>
      </c>
      <c r="B1445" t="s">
        <v>37</v>
      </c>
    </row>
    <row r="1446" spans="1:2" x14ac:dyDescent="0.3">
      <c r="A1446">
        <v>7</v>
      </c>
      <c r="B1446" t="s">
        <v>37</v>
      </c>
    </row>
    <row r="1447" spans="1:2" x14ac:dyDescent="0.3">
      <c r="A1447">
        <v>4.8</v>
      </c>
      <c r="B1447" t="s">
        <v>37</v>
      </c>
    </row>
    <row r="1448" spans="1:2" x14ac:dyDescent="0.3">
      <c r="A1448">
        <v>7.3</v>
      </c>
      <c r="B1448" t="s">
        <v>37</v>
      </c>
    </row>
    <row r="1449" spans="1:2" x14ac:dyDescent="0.3">
      <c r="A1449">
        <v>3.8</v>
      </c>
      <c r="B1449" t="s">
        <v>37</v>
      </c>
    </row>
    <row r="1450" spans="1:2" x14ac:dyDescent="0.3">
      <c r="A1450">
        <v>8.5</v>
      </c>
      <c r="B1450" t="s">
        <v>37</v>
      </c>
    </row>
    <row r="1451" spans="1:2" x14ac:dyDescent="0.3">
      <c r="A1451">
        <v>6.8</v>
      </c>
      <c r="B1451" t="s">
        <v>37</v>
      </c>
    </row>
    <row r="1452" spans="1:2" x14ac:dyDescent="0.3">
      <c r="A1452">
        <v>6.8</v>
      </c>
      <c r="B1452" t="s">
        <v>37</v>
      </c>
    </row>
    <row r="1453" spans="1:2" x14ac:dyDescent="0.3">
      <c r="A1453">
        <v>5.3</v>
      </c>
      <c r="B1453" t="s">
        <v>37</v>
      </c>
    </row>
    <row r="1454" spans="1:2" x14ac:dyDescent="0.3">
      <c r="A1454">
        <v>7.3</v>
      </c>
      <c r="B1454" t="s">
        <v>37</v>
      </c>
    </row>
    <row r="1455" spans="1:2" x14ac:dyDescent="0.3">
      <c r="A1455">
        <v>6.6</v>
      </c>
      <c r="B1455" t="s">
        <v>37</v>
      </c>
    </row>
    <row r="1456" spans="1:2" x14ac:dyDescent="0.3">
      <c r="A1456">
        <v>6.2</v>
      </c>
      <c r="B1456" t="s">
        <v>37</v>
      </c>
    </row>
    <row r="1457" spans="1:2" x14ac:dyDescent="0.3">
      <c r="A1457">
        <v>5.2</v>
      </c>
      <c r="B1457" t="s">
        <v>37</v>
      </c>
    </row>
    <row r="1458" spans="1:2" x14ac:dyDescent="0.3">
      <c r="A1458">
        <v>6.2</v>
      </c>
      <c r="B1458" t="s">
        <v>37</v>
      </c>
    </row>
    <row r="1459" spans="1:2" x14ac:dyDescent="0.3">
      <c r="A1459">
        <v>6.2</v>
      </c>
      <c r="B1459" t="s">
        <v>37</v>
      </c>
    </row>
    <row r="1460" spans="1:2" x14ac:dyDescent="0.3">
      <c r="A1460">
        <v>6.6</v>
      </c>
      <c r="B1460" t="s">
        <v>37</v>
      </c>
    </row>
    <row r="1461" spans="1:2" x14ac:dyDescent="0.3">
      <c r="A1461">
        <v>6.4</v>
      </c>
      <c r="B1461" t="s">
        <v>37</v>
      </c>
    </row>
    <row r="1462" spans="1:2" x14ac:dyDescent="0.3">
      <c r="A1462">
        <v>6.2</v>
      </c>
      <c r="B1462" t="s">
        <v>37</v>
      </c>
    </row>
    <row r="1463" spans="1:2" x14ac:dyDescent="0.3">
      <c r="A1463">
        <v>5.0999999999999996</v>
      </c>
      <c r="B1463" t="s">
        <v>37</v>
      </c>
    </row>
    <row r="1464" spans="1:2" x14ac:dyDescent="0.3">
      <c r="A1464">
        <v>6.6</v>
      </c>
      <c r="B1464" t="s">
        <v>37</v>
      </c>
    </row>
    <row r="1465" spans="1:2" x14ac:dyDescent="0.3">
      <c r="A1465">
        <v>6.1</v>
      </c>
      <c r="B1465" t="s">
        <v>37</v>
      </c>
    </row>
    <row r="1466" spans="1:2" x14ac:dyDescent="0.3">
      <c r="A1466">
        <v>6.1</v>
      </c>
      <c r="B1466" t="s">
        <v>37</v>
      </c>
    </row>
    <row r="1467" spans="1:2" x14ac:dyDescent="0.3">
      <c r="A1467">
        <v>6.6</v>
      </c>
      <c r="B1467" t="s">
        <v>37</v>
      </c>
    </row>
    <row r="1468" spans="1:2" x14ac:dyDescent="0.3">
      <c r="A1468">
        <v>5.9</v>
      </c>
      <c r="B1468" t="s">
        <v>37</v>
      </c>
    </row>
    <row r="1469" spans="1:2" x14ac:dyDescent="0.3">
      <c r="A1469">
        <v>6.3</v>
      </c>
      <c r="B1469" t="s">
        <v>37</v>
      </c>
    </row>
    <row r="1470" spans="1:2" x14ac:dyDescent="0.3">
      <c r="A1470">
        <v>7.1</v>
      </c>
      <c r="B1470" t="s">
        <v>37</v>
      </c>
    </row>
    <row r="1471" spans="1:2" x14ac:dyDescent="0.3">
      <c r="A1471">
        <v>5</v>
      </c>
      <c r="B1471" t="s">
        <v>37</v>
      </c>
    </row>
    <row r="1472" spans="1:2" x14ac:dyDescent="0.3">
      <c r="A1472">
        <v>5.6</v>
      </c>
      <c r="B1472" t="s">
        <v>37</v>
      </c>
    </row>
    <row r="1473" spans="1:2" x14ac:dyDescent="0.3">
      <c r="A1473">
        <v>7.4</v>
      </c>
      <c r="B1473" t="s">
        <v>37</v>
      </c>
    </row>
    <row r="1474" spans="1:2" x14ac:dyDescent="0.3">
      <c r="A1474">
        <v>4.5</v>
      </c>
      <c r="B1474" t="s">
        <v>37</v>
      </c>
    </row>
    <row r="1475" spans="1:2" x14ac:dyDescent="0.3">
      <c r="A1475">
        <v>6.2</v>
      </c>
      <c r="B1475" t="s">
        <v>37</v>
      </c>
    </row>
    <row r="1476" spans="1:2" x14ac:dyDescent="0.3">
      <c r="A1476">
        <v>5</v>
      </c>
      <c r="B1476" t="s">
        <v>37</v>
      </c>
    </row>
    <row r="1477" spans="1:2" x14ac:dyDescent="0.3">
      <c r="A1477">
        <v>6.5</v>
      </c>
      <c r="B1477" t="s">
        <v>37</v>
      </c>
    </row>
    <row r="1478" spans="1:2" x14ac:dyDescent="0.3">
      <c r="A1478">
        <v>5.0999999999999996</v>
      </c>
      <c r="B1478" t="s">
        <v>37</v>
      </c>
    </row>
    <row r="1479" spans="1:2" x14ac:dyDescent="0.3">
      <c r="A1479">
        <v>6.5</v>
      </c>
      <c r="B1479" t="s">
        <v>37</v>
      </c>
    </row>
    <row r="1480" spans="1:2" x14ac:dyDescent="0.3">
      <c r="A1480">
        <v>6.2</v>
      </c>
      <c r="B1480" t="s">
        <v>37</v>
      </c>
    </row>
    <row r="1481" spans="1:2" x14ac:dyDescent="0.3">
      <c r="A1481">
        <v>6.3</v>
      </c>
      <c r="B1481" t="s">
        <v>37</v>
      </c>
    </row>
    <row r="1482" spans="1:2" x14ac:dyDescent="0.3">
      <c r="A1482">
        <v>3.8</v>
      </c>
      <c r="B1482" t="s">
        <v>37</v>
      </c>
    </row>
    <row r="1483" spans="1:2" x14ac:dyDescent="0.3">
      <c r="A1483">
        <v>5.2</v>
      </c>
      <c r="B1483" t="s">
        <v>37</v>
      </c>
    </row>
    <row r="1484" spans="1:2" x14ac:dyDescent="0.3">
      <c r="A1484">
        <v>6</v>
      </c>
      <c r="B1484" t="s">
        <v>37</v>
      </c>
    </row>
    <row r="1485" spans="1:2" x14ac:dyDescent="0.3">
      <c r="A1485">
        <v>6.2</v>
      </c>
      <c r="B1485" t="s">
        <v>37</v>
      </c>
    </row>
    <row r="1486" spans="1:2" x14ac:dyDescent="0.3">
      <c r="A1486">
        <v>5.7</v>
      </c>
      <c r="B1486" t="s">
        <v>37</v>
      </c>
    </row>
    <row r="1487" spans="1:2" x14ac:dyDescent="0.3">
      <c r="A1487">
        <v>6.7</v>
      </c>
      <c r="B1487" t="s">
        <v>37</v>
      </c>
    </row>
    <row r="1488" spans="1:2" x14ac:dyDescent="0.3">
      <c r="A1488">
        <v>6.8</v>
      </c>
      <c r="B1488" t="s">
        <v>37</v>
      </c>
    </row>
    <row r="1489" spans="1:2" x14ac:dyDescent="0.3">
      <c r="A1489">
        <v>6</v>
      </c>
      <c r="B1489" t="s">
        <v>37</v>
      </c>
    </row>
    <row r="1490" spans="1:2" x14ac:dyDescent="0.3">
      <c r="A1490">
        <v>7.3</v>
      </c>
      <c r="B1490" t="s">
        <v>37</v>
      </c>
    </row>
    <row r="1491" spans="1:2" x14ac:dyDescent="0.3">
      <c r="A1491">
        <v>5.5</v>
      </c>
      <c r="B1491" t="s">
        <v>37</v>
      </c>
    </row>
    <row r="1492" spans="1:2" x14ac:dyDescent="0.3">
      <c r="A1492">
        <v>6.7</v>
      </c>
      <c r="B1492" t="s">
        <v>37</v>
      </c>
    </row>
    <row r="1493" spans="1:2" x14ac:dyDescent="0.3">
      <c r="A1493">
        <v>4.8</v>
      </c>
      <c r="B1493" t="s">
        <v>37</v>
      </c>
    </row>
    <row r="1494" spans="1:2" x14ac:dyDescent="0.3">
      <c r="A1494">
        <v>5.7</v>
      </c>
      <c r="B1494" t="s">
        <v>37</v>
      </c>
    </row>
    <row r="1495" spans="1:2" x14ac:dyDescent="0.3">
      <c r="A1495">
        <v>5.0999999999999996</v>
      </c>
      <c r="B1495" t="s">
        <v>37</v>
      </c>
    </row>
    <row r="1496" spans="1:2" x14ac:dyDescent="0.3">
      <c r="A1496">
        <v>6</v>
      </c>
      <c r="B1496" t="s">
        <v>37</v>
      </c>
    </row>
    <row r="1497" spans="1:2" x14ac:dyDescent="0.3">
      <c r="A1497">
        <v>4.2</v>
      </c>
      <c r="B1497" t="s">
        <v>37</v>
      </c>
    </row>
    <row r="1498" spans="1:2" x14ac:dyDescent="0.3">
      <c r="A1498">
        <v>7.4</v>
      </c>
      <c r="B1498" t="s">
        <v>37</v>
      </c>
    </row>
    <row r="1499" spans="1:2" x14ac:dyDescent="0.3">
      <c r="A1499">
        <v>4.5999999999999996</v>
      </c>
      <c r="B1499" t="s">
        <v>37</v>
      </c>
    </row>
    <row r="1500" spans="1:2" x14ac:dyDescent="0.3">
      <c r="A1500">
        <v>6.9</v>
      </c>
      <c r="B1500" t="s">
        <v>37</v>
      </c>
    </row>
    <row r="1501" spans="1:2" x14ac:dyDescent="0.3">
      <c r="A1501">
        <v>8.6</v>
      </c>
      <c r="B1501" t="s">
        <v>37</v>
      </c>
    </row>
    <row r="1502" spans="1:2" x14ac:dyDescent="0.3">
      <c r="A1502">
        <v>6.9</v>
      </c>
      <c r="B1502" t="s">
        <v>37</v>
      </c>
    </row>
    <row r="1503" spans="1:2" x14ac:dyDescent="0.3">
      <c r="A1503">
        <v>8</v>
      </c>
      <c r="B1503" t="s">
        <v>37</v>
      </c>
    </row>
    <row r="1504" spans="1:2" x14ac:dyDescent="0.3">
      <c r="A1504">
        <v>6.4</v>
      </c>
      <c r="B1504" t="s">
        <v>37</v>
      </c>
    </row>
    <row r="1505" spans="1:2" x14ac:dyDescent="0.3">
      <c r="A1505">
        <v>6.3</v>
      </c>
      <c r="B1505" t="s">
        <v>37</v>
      </c>
    </row>
    <row r="1506" spans="1:2" x14ac:dyDescent="0.3">
      <c r="A1506">
        <v>8.4</v>
      </c>
      <c r="B1506" t="s">
        <v>37</v>
      </c>
    </row>
    <row r="1507" spans="1:2" x14ac:dyDescent="0.3">
      <c r="A1507">
        <v>7.1</v>
      </c>
      <c r="B1507" t="s">
        <v>37</v>
      </c>
    </row>
    <row r="1508" spans="1:2" x14ac:dyDescent="0.3">
      <c r="A1508">
        <v>6.8</v>
      </c>
      <c r="B1508" t="s">
        <v>37</v>
      </c>
    </row>
    <row r="1509" spans="1:2" x14ac:dyDescent="0.3">
      <c r="A1509">
        <v>7.5</v>
      </c>
      <c r="B1509" t="s">
        <v>37</v>
      </c>
    </row>
    <row r="1510" spans="1:2" x14ac:dyDescent="0.3">
      <c r="A1510">
        <v>4.5</v>
      </c>
      <c r="B1510" t="s">
        <v>37</v>
      </c>
    </row>
    <row r="1511" spans="1:2" x14ac:dyDescent="0.3">
      <c r="A1511">
        <v>5.7</v>
      </c>
      <c r="B1511" t="s">
        <v>37</v>
      </c>
    </row>
    <row r="1512" spans="1:2" x14ac:dyDescent="0.3">
      <c r="A1512">
        <v>7.2</v>
      </c>
      <c r="B1512" t="s">
        <v>37</v>
      </c>
    </row>
    <row r="1513" spans="1:2" x14ac:dyDescent="0.3">
      <c r="A1513">
        <v>6.8</v>
      </c>
      <c r="B1513" t="s">
        <v>37</v>
      </c>
    </row>
    <row r="1514" spans="1:2" x14ac:dyDescent="0.3">
      <c r="A1514">
        <v>5.4</v>
      </c>
      <c r="B1514" t="s">
        <v>37</v>
      </c>
    </row>
    <row r="1515" spans="1:2" x14ac:dyDescent="0.3">
      <c r="A1515">
        <v>7.2</v>
      </c>
      <c r="B1515" t="s">
        <v>37</v>
      </c>
    </row>
    <row r="1516" spans="1:2" x14ac:dyDescent="0.3">
      <c r="A1516">
        <v>7.3</v>
      </c>
      <c r="B1516" t="s">
        <v>37</v>
      </c>
    </row>
    <row r="1517" spans="1:2" x14ac:dyDescent="0.3">
      <c r="A1517">
        <v>5.2</v>
      </c>
      <c r="B1517" t="s">
        <v>37</v>
      </c>
    </row>
    <row r="1518" spans="1:2" x14ac:dyDescent="0.3">
      <c r="A1518">
        <v>5.5</v>
      </c>
      <c r="B1518" t="s">
        <v>37</v>
      </c>
    </row>
    <row r="1519" spans="1:2" x14ac:dyDescent="0.3">
      <c r="A1519">
        <v>7.7</v>
      </c>
      <c r="B1519" t="s">
        <v>37</v>
      </c>
    </row>
    <row r="1520" spans="1:2" x14ac:dyDescent="0.3">
      <c r="A1520">
        <v>7.1</v>
      </c>
      <c r="B1520" t="s">
        <v>37</v>
      </c>
    </row>
    <row r="1521" spans="1:2" x14ac:dyDescent="0.3">
      <c r="A1521">
        <v>5.3</v>
      </c>
      <c r="B1521" t="s">
        <v>37</v>
      </c>
    </row>
    <row r="1522" spans="1:2" x14ac:dyDescent="0.3">
      <c r="A1522">
        <v>5.6</v>
      </c>
      <c r="B1522" t="s">
        <v>37</v>
      </c>
    </row>
    <row r="1523" spans="1:2" x14ac:dyDescent="0.3">
      <c r="A1523">
        <v>5.7</v>
      </c>
      <c r="B1523" t="s">
        <v>37</v>
      </c>
    </row>
    <row r="1524" spans="1:2" x14ac:dyDescent="0.3">
      <c r="A1524">
        <v>7.1</v>
      </c>
      <c r="B1524" t="s">
        <v>37</v>
      </c>
    </row>
    <row r="1525" spans="1:2" x14ac:dyDescent="0.3">
      <c r="A1525">
        <v>7.5</v>
      </c>
      <c r="B1525" t="s">
        <v>37</v>
      </c>
    </row>
    <row r="1526" spans="1:2" x14ac:dyDescent="0.3">
      <c r="A1526">
        <v>7.6</v>
      </c>
      <c r="B1526" t="s">
        <v>37</v>
      </c>
    </row>
    <row r="1527" spans="1:2" x14ac:dyDescent="0.3">
      <c r="A1527">
        <v>5.5</v>
      </c>
      <c r="B1527" t="s">
        <v>37</v>
      </c>
    </row>
    <row r="1528" spans="1:2" x14ac:dyDescent="0.3">
      <c r="A1528">
        <v>5.0999999999999996</v>
      </c>
      <c r="B1528" t="s">
        <v>37</v>
      </c>
    </row>
    <row r="1529" spans="1:2" x14ac:dyDescent="0.3">
      <c r="A1529">
        <v>6.3</v>
      </c>
      <c r="B1529" t="s">
        <v>37</v>
      </c>
    </row>
    <row r="1530" spans="1:2" x14ac:dyDescent="0.3">
      <c r="A1530">
        <v>4.9000000000000004</v>
      </c>
      <c r="B1530" t="s">
        <v>37</v>
      </c>
    </row>
    <row r="1531" spans="1:2" x14ac:dyDescent="0.3">
      <c r="A1531">
        <v>6.5</v>
      </c>
      <c r="B1531" t="s">
        <v>37</v>
      </c>
    </row>
    <row r="1532" spans="1:2" x14ac:dyDescent="0.3">
      <c r="A1532">
        <v>5.6</v>
      </c>
      <c r="B1532" t="s">
        <v>37</v>
      </c>
    </row>
    <row r="1533" spans="1:2" x14ac:dyDescent="0.3">
      <c r="A1533">
        <v>5.3</v>
      </c>
      <c r="B1533" t="s">
        <v>37</v>
      </c>
    </row>
    <row r="1534" spans="1:2" x14ac:dyDescent="0.3">
      <c r="A1534">
        <v>6.5</v>
      </c>
      <c r="B1534" t="s">
        <v>37</v>
      </c>
    </row>
    <row r="1535" spans="1:2" x14ac:dyDescent="0.3">
      <c r="A1535">
        <v>6.8</v>
      </c>
      <c r="B1535" t="s">
        <v>37</v>
      </c>
    </row>
    <row r="1536" spans="1:2" x14ac:dyDescent="0.3">
      <c r="A1536">
        <v>6.5</v>
      </c>
      <c r="B1536" t="s">
        <v>37</v>
      </c>
    </row>
    <row r="1537" spans="1:2" x14ac:dyDescent="0.3">
      <c r="A1537">
        <v>6</v>
      </c>
      <c r="B1537" t="s">
        <v>37</v>
      </c>
    </row>
    <row r="1538" spans="1:2" x14ac:dyDescent="0.3">
      <c r="A1538">
        <v>8.4</v>
      </c>
      <c r="B1538" t="s">
        <v>37</v>
      </c>
    </row>
    <row r="1539" spans="1:2" x14ac:dyDescent="0.3">
      <c r="A1539">
        <v>6</v>
      </c>
      <c r="B1539" t="s">
        <v>37</v>
      </c>
    </row>
    <row r="1540" spans="1:2" x14ac:dyDescent="0.3">
      <c r="A1540">
        <v>7.6</v>
      </c>
      <c r="B1540" t="s">
        <v>37</v>
      </c>
    </row>
    <row r="1541" spans="1:2" x14ac:dyDescent="0.3">
      <c r="A1541">
        <v>5.6</v>
      </c>
      <c r="B1541" t="s">
        <v>37</v>
      </c>
    </row>
    <row r="1542" spans="1:2" x14ac:dyDescent="0.3">
      <c r="A1542">
        <v>6.9</v>
      </c>
      <c r="B1542" t="s">
        <v>37</v>
      </c>
    </row>
    <row r="1543" spans="1:2" x14ac:dyDescent="0.3">
      <c r="A1543">
        <v>6.4</v>
      </c>
      <c r="B1543" t="s">
        <v>37</v>
      </c>
    </row>
    <row r="1544" spans="1:2" x14ac:dyDescent="0.3">
      <c r="A1544">
        <v>5.0999999999999996</v>
      </c>
      <c r="B1544" t="s">
        <v>37</v>
      </c>
    </row>
    <row r="1545" spans="1:2" x14ac:dyDescent="0.3">
      <c r="A1545">
        <v>7</v>
      </c>
      <c r="B1545" t="s">
        <v>37</v>
      </c>
    </row>
    <row r="1546" spans="1:2" x14ac:dyDescent="0.3">
      <c r="A1546">
        <v>5.7</v>
      </c>
      <c r="B1546" t="s">
        <v>37</v>
      </c>
    </row>
    <row r="1547" spans="1:2" x14ac:dyDescent="0.3">
      <c r="A1547">
        <v>6.8</v>
      </c>
      <c r="B1547" t="s">
        <v>37</v>
      </c>
    </row>
    <row r="1548" spans="1:2" x14ac:dyDescent="0.3">
      <c r="A1548">
        <v>6.7</v>
      </c>
      <c r="B1548" t="s">
        <v>37</v>
      </c>
    </row>
    <row r="1549" spans="1:2" x14ac:dyDescent="0.3">
      <c r="A1549">
        <v>6.2</v>
      </c>
      <c r="B1549" t="s">
        <v>37</v>
      </c>
    </row>
    <row r="1550" spans="1:2" x14ac:dyDescent="0.3">
      <c r="A1550">
        <v>7.2</v>
      </c>
      <c r="B1550" t="s">
        <v>37</v>
      </c>
    </row>
    <row r="1551" spans="1:2" x14ac:dyDescent="0.3">
      <c r="A1551">
        <v>6.2</v>
      </c>
      <c r="B1551" t="s">
        <v>37</v>
      </c>
    </row>
    <row r="1552" spans="1:2" x14ac:dyDescent="0.3">
      <c r="A1552">
        <v>5.6</v>
      </c>
      <c r="B1552" t="s">
        <v>37</v>
      </c>
    </row>
    <row r="1553" spans="1:2" x14ac:dyDescent="0.3">
      <c r="A1553">
        <v>4.4000000000000004</v>
      </c>
      <c r="B1553" t="s">
        <v>37</v>
      </c>
    </row>
    <row r="1554" spans="1:2" x14ac:dyDescent="0.3">
      <c r="A1554">
        <v>7.5</v>
      </c>
      <c r="B1554" t="s">
        <v>37</v>
      </c>
    </row>
    <row r="1555" spans="1:2" x14ac:dyDescent="0.3">
      <c r="A1555">
        <v>7.1</v>
      </c>
      <c r="B1555" t="s">
        <v>37</v>
      </c>
    </row>
    <row r="1556" spans="1:2" x14ac:dyDescent="0.3">
      <c r="A1556">
        <v>6.4</v>
      </c>
      <c r="B1556" t="s">
        <v>37</v>
      </c>
    </row>
    <row r="1557" spans="1:2" x14ac:dyDescent="0.3">
      <c r="A1557">
        <v>7.1</v>
      </c>
      <c r="B1557" t="s">
        <v>37</v>
      </c>
    </row>
    <row r="1558" spans="1:2" x14ac:dyDescent="0.3">
      <c r="A1558">
        <v>5.9</v>
      </c>
      <c r="B1558" t="s">
        <v>37</v>
      </c>
    </row>
    <row r="1559" spans="1:2" x14ac:dyDescent="0.3">
      <c r="A1559">
        <v>6.9</v>
      </c>
      <c r="B1559" t="s">
        <v>37</v>
      </c>
    </row>
    <row r="1560" spans="1:2" x14ac:dyDescent="0.3">
      <c r="A1560">
        <v>7.5</v>
      </c>
      <c r="B1560" t="s">
        <v>37</v>
      </c>
    </row>
    <row r="1561" spans="1:2" x14ac:dyDescent="0.3">
      <c r="A1561">
        <v>6.3</v>
      </c>
      <c r="B1561" t="s">
        <v>37</v>
      </c>
    </row>
    <row r="1562" spans="1:2" x14ac:dyDescent="0.3">
      <c r="A1562">
        <v>6.4</v>
      </c>
      <c r="B1562" t="s">
        <v>37</v>
      </c>
    </row>
    <row r="1563" spans="1:2" x14ac:dyDescent="0.3">
      <c r="A1563">
        <v>5.9</v>
      </c>
      <c r="B1563" t="s">
        <v>37</v>
      </c>
    </row>
    <row r="1564" spans="1:2" x14ac:dyDescent="0.3">
      <c r="A1564">
        <v>6.8</v>
      </c>
      <c r="B1564" t="s">
        <v>37</v>
      </c>
    </row>
    <row r="1565" spans="1:2" x14ac:dyDescent="0.3">
      <c r="A1565">
        <v>6.3</v>
      </c>
      <c r="B1565" t="s">
        <v>37</v>
      </c>
    </row>
    <row r="1566" spans="1:2" x14ac:dyDescent="0.3">
      <c r="A1566">
        <v>3.6</v>
      </c>
      <c r="B1566" t="s">
        <v>37</v>
      </c>
    </row>
    <row r="1567" spans="1:2" x14ac:dyDescent="0.3">
      <c r="A1567">
        <v>5.3</v>
      </c>
      <c r="B1567" t="s">
        <v>37</v>
      </c>
    </row>
    <row r="1568" spans="1:2" x14ac:dyDescent="0.3">
      <c r="A1568">
        <v>5.9</v>
      </c>
      <c r="B1568" t="s">
        <v>37</v>
      </c>
    </row>
    <row r="1569" spans="1:2" x14ac:dyDescent="0.3">
      <c r="A1569">
        <v>6.9</v>
      </c>
      <c r="B1569" t="s">
        <v>37</v>
      </c>
    </row>
    <row r="1570" spans="1:2" x14ac:dyDescent="0.3">
      <c r="A1570">
        <v>6.9</v>
      </c>
      <c r="B1570" t="s">
        <v>37</v>
      </c>
    </row>
    <row r="1571" spans="1:2" x14ac:dyDescent="0.3">
      <c r="A1571">
        <v>6.1</v>
      </c>
      <c r="B1571" t="s">
        <v>37</v>
      </c>
    </row>
    <row r="1572" spans="1:2" x14ac:dyDescent="0.3">
      <c r="A1572">
        <v>5.7</v>
      </c>
      <c r="B1572" t="s">
        <v>37</v>
      </c>
    </row>
    <row r="1573" spans="1:2" x14ac:dyDescent="0.3">
      <c r="A1573">
        <v>8.5</v>
      </c>
      <c r="B1573" t="s">
        <v>37</v>
      </c>
    </row>
    <row r="1574" spans="1:2" x14ac:dyDescent="0.3">
      <c r="A1574">
        <v>6.3</v>
      </c>
      <c r="B1574" t="s">
        <v>37</v>
      </c>
    </row>
    <row r="1575" spans="1:2" x14ac:dyDescent="0.3">
      <c r="A1575">
        <v>7.3</v>
      </c>
      <c r="B1575" t="s">
        <v>37</v>
      </c>
    </row>
    <row r="1576" spans="1:2" x14ac:dyDescent="0.3">
      <c r="A1576">
        <v>6.3</v>
      </c>
      <c r="B1576" t="s">
        <v>37</v>
      </c>
    </row>
    <row r="1577" spans="1:2" x14ac:dyDescent="0.3">
      <c r="A1577">
        <v>7.2</v>
      </c>
      <c r="B1577" t="s">
        <v>37</v>
      </c>
    </row>
    <row r="1578" spans="1:2" x14ac:dyDescent="0.3">
      <c r="A1578">
        <v>7.3</v>
      </c>
      <c r="B1578" t="s">
        <v>37</v>
      </c>
    </row>
    <row r="1579" spans="1:2" x14ac:dyDescent="0.3">
      <c r="A1579">
        <v>6.3</v>
      </c>
      <c r="B1579" t="s">
        <v>37</v>
      </c>
    </row>
    <row r="1580" spans="1:2" x14ac:dyDescent="0.3">
      <c r="A1580">
        <v>8.1</v>
      </c>
      <c r="B1580" t="s">
        <v>37</v>
      </c>
    </row>
    <row r="1581" spans="1:2" x14ac:dyDescent="0.3">
      <c r="A1581">
        <v>6.9</v>
      </c>
      <c r="B1581" t="s">
        <v>37</v>
      </c>
    </row>
    <row r="1582" spans="1:2" x14ac:dyDescent="0.3">
      <c r="A1582">
        <v>6.3</v>
      </c>
      <c r="B1582" t="s">
        <v>37</v>
      </c>
    </row>
    <row r="1583" spans="1:2" x14ac:dyDescent="0.3">
      <c r="A1583">
        <v>7.3</v>
      </c>
      <c r="B1583" t="s">
        <v>37</v>
      </c>
    </row>
    <row r="1584" spans="1:2" x14ac:dyDescent="0.3">
      <c r="A1584">
        <v>5.5</v>
      </c>
      <c r="B1584" t="s">
        <v>37</v>
      </c>
    </row>
    <row r="1585" spans="1:2" x14ac:dyDescent="0.3">
      <c r="A1585">
        <v>6.1</v>
      </c>
      <c r="B1585" t="s">
        <v>37</v>
      </c>
    </row>
    <row r="1586" spans="1:2" x14ac:dyDescent="0.3">
      <c r="A1586">
        <v>6.9</v>
      </c>
      <c r="B1586" t="s">
        <v>37</v>
      </c>
    </row>
    <row r="1587" spans="1:2" x14ac:dyDescent="0.3">
      <c r="A1587">
        <v>7.2</v>
      </c>
      <c r="B1587" t="s">
        <v>37</v>
      </c>
    </row>
    <row r="1588" spans="1:2" x14ac:dyDescent="0.3">
      <c r="A1588">
        <v>6.4</v>
      </c>
      <c r="B1588" t="s">
        <v>37</v>
      </c>
    </row>
    <row r="1589" spans="1:2" x14ac:dyDescent="0.3">
      <c r="A1589">
        <v>6.4</v>
      </c>
      <c r="B1589" t="s">
        <v>37</v>
      </c>
    </row>
    <row r="1590" spans="1:2" x14ac:dyDescent="0.3">
      <c r="A1590">
        <v>8.3000000000000007</v>
      </c>
      <c r="B1590" t="s">
        <v>37</v>
      </c>
    </row>
    <row r="1591" spans="1:2" x14ac:dyDescent="0.3">
      <c r="A1591">
        <v>7.2</v>
      </c>
      <c r="B1591" t="s">
        <v>37</v>
      </c>
    </row>
    <row r="1592" spans="1:2" x14ac:dyDescent="0.3">
      <c r="A1592">
        <v>6.8</v>
      </c>
      <c r="B1592" t="s">
        <v>37</v>
      </c>
    </row>
    <row r="1593" spans="1:2" x14ac:dyDescent="0.3">
      <c r="A1593">
        <v>6.5</v>
      </c>
      <c r="B1593" t="s">
        <v>37</v>
      </c>
    </row>
    <row r="1594" spans="1:2" x14ac:dyDescent="0.3">
      <c r="A1594">
        <v>7.8</v>
      </c>
      <c r="B1594" t="s">
        <v>37</v>
      </c>
    </row>
    <row r="1595" spans="1:2" x14ac:dyDescent="0.3">
      <c r="A1595">
        <v>7.6</v>
      </c>
      <c r="B1595" t="s">
        <v>37</v>
      </c>
    </row>
    <row r="1596" spans="1:2" x14ac:dyDescent="0.3">
      <c r="A1596">
        <v>7.2</v>
      </c>
      <c r="B1596" t="s">
        <v>37</v>
      </c>
    </row>
    <row r="1597" spans="1:2" x14ac:dyDescent="0.3">
      <c r="A1597">
        <v>6.7</v>
      </c>
      <c r="B1597" t="s">
        <v>37</v>
      </c>
    </row>
    <row r="1598" spans="1:2" x14ac:dyDescent="0.3">
      <c r="A1598">
        <v>6.8</v>
      </c>
      <c r="B1598" t="s">
        <v>37</v>
      </c>
    </row>
    <row r="1599" spans="1:2" x14ac:dyDescent="0.3">
      <c r="A1599">
        <v>6.3</v>
      </c>
      <c r="B1599" t="s">
        <v>37</v>
      </c>
    </row>
    <row r="1600" spans="1:2" x14ac:dyDescent="0.3">
      <c r="A1600">
        <v>6.2</v>
      </c>
      <c r="B1600" t="s">
        <v>37</v>
      </c>
    </row>
    <row r="1601" spans="1:2" x14ac:dyDescent="0.3">
      <c r="A1601">
        <v>6.2</v>
      </c>
      <c r="B1601" t="s">
        <v>37</v>
      </c>
    </row>
    <row r="1602" spans="1:2" x14ac:dyDescent="0.3">
      <c r="A1602">
        <v>8.6</v>
      </c>
      <c r="B1602" t="s">
        <v>37</v>
      </c>
    </row>
    <row r="1603" spans="1:2" x14ac:dyDescent="0.3">
      <c r="A1603">
        <v>8</v>
      </c>
      <c r="B1603" t="s">
        <v>37</v>
      </c>
    </row>
    <row r="1604" spans="1:2" x14ac:dyDescent="0.3">
      <c r="A1604">
        <v>7</v>
      </c>
      <c r="B1604" t="s">
        <v>37</v>
      </c>
    </row>
    <row r="1605" spans="1:2" x14ac:dyDescent="0.3">
      <c r="A1605">
        <v>8</v>
      </c>
      <c r="B1605" t="s">
        <v>37</v>
      </c>
    </row>
    <row r="1606" spans="1:2" x14ac:dyDescent="0.3">
      <c r="A1606">
        <v>8.1</v>
      </c>
      <c r="B1606" t="s">
        <v>37</v>
      </c>
    </row>
    <row r="1607" spans="1:2" x14ac:dyDescent="0.3">
      <c r="A1607">
        <v>6.7</v>
      </c>
      <c r="B1607" t="s">
        <v>37</v>
      </c>
    </row>
    <row r="1608" spans="1:2" x14ac:dyDescent="0.3">
      <c r="A1608">
        <v>7.9</v>
      </c>
      <c r="B1608" t="s">
        <v>37</v>
      </c>
    </row>
    <row r="1609" spans="1:2" x14ac:dyDescent="0.3">
      <c r="A1609">
        <v>6.1</v>
      </c>
      <c r="B1609" t="s">
        <v>37</v>
      </c>
    </row>
    <row r="1610" spans="1:2" x14ac:dyDescent="0.3">
      <c r="A1610">
        <v>4.2</v>
      </c>
      <c r="B1610" t="s">
        <v>37</v>
      </c>
    </row>
    <row r="1611" spans="1:2" x14ac:dyDescent="0.3">
      <c r="A1611">
        <v>6.1</v>
      </c>
      <c r="B1611" t="s">
        <v>37</v>
      </c>
    </row>
    <row r="1612" spans="1:2" x14ac:dyDescent="0.3">
      <c r="A1612">
        <v>6.6</v>
      </c>
      <c r="B1612" t="s">
        <v>37</v>
      </c>
    </row>
    <row r="1613" spans="1:2" x14ac:dyDescent="0.3">
      <c r="A1613">
        <v>7.5</v>
      </c>
      <c r="B1613" t="s">
        <v>1883</v>
      </c>
    </row>
    <row r="1614" spans="1:2" x14ac:dyDescent="0.3">
      <c r="A1614">
        <v>7.4</v>
      </c>
      <c r="B1614" t="s">
        <v>37</v>
      </c>
    </row>
    <row r="1615" spans="1:2" x14ac:dyDescent="0.3">
      <c r="A1615">
        <v>7.2</v>
      </c>
      <c r="B1615" t="s">
        <v>37</v>
      </c>
    </row>
    <row r="1616" spans="1:2" x14ac:dyDescent="0.3">
      <c r="A1616">
        <v>6.9</v>
      </c>
      <c r="B1616" t="s">
        <v>1883</v>
      </c>
    </row>
    <row r="1617" spans="1:2" x14ac:dyDescent="0.3">
      <c r="A1617">
        <v>7.4</v>
      </c>
      <c r="B1617" t="s">
        <v>37</v>
      </c>
    </row>
    <row r="1618" spans="1:2" x14ac:dyDescent="0.3">
      <c r="A1618">
        <v>5.4</v>
      </c>
      <c r="B1618" t="s">
        <v>37</v>
      </c>
    </row>
    <row r="1619" spans="1:2" x14ac:dyDescent="0.3">
      <c r="A1619">
        <v>6.8</v>
      </c>
      <c r="B1619" t="s">
        <v>37</v>
      </c>
    </row>
    <row r="1620" spans="1:2" x14ac:dyDescent="0.3">
      <c r="A1620">
        <v>6.3</v>
      </c>
      <c r="B1620" t="s">
        <v>37</v>
      </c>
    </row>
    <row r="1621" spans="1:2" x14ac:dyDescent="0.3">
      <c r="A1621">
        <v>7.2</v>
      </c>
      <c r="B1621" t="s">
        <v>37</v>
      </c>
    </row>
    <row r="1622" spans="1:2" x14ac:dyDescent="0.3">
      <c r="A1622">
        <v>8.6999999999999993</v>
      </c>
      <c r="B1622" t="s">
        <v>37</v>
      </c>
    </row>
    <row r="1623" spans="1:2" x14ac:dyDescent="0.3">
      <c r="A1623">
        <v>6.9</v>
      </c>
      <c r="B1623" t="s">
        <v>37</v>
      </c>
    </row>
    <row r="1624" spans="1:2" x14ac:dyDescent="0.3">
      <c r="A1624">
        <v>6</v>
      </c>
      <c r="B1624" t="s">
        <v>37</v>
      </c>
    </row>
    <row r="1625" spans="1:2" x14ac:dyDescent="0.3">
      <c r="A1625">
        <v>5.9</v>
      </c>
      <c r="B1625" t="s">
        <v>37</v>
      </c>
    </row>
    <row r="1626" spans="1:2" x14ac:dyDescent="0.3">
      <c r="A1626">
        <v>5.4</v>
      </c>
      <c r="B1626" t="s">
        <v>37</v>
      </c>
    </row>
    <row r="1627" spans="1:2" x14ac:dyDescent="0.3">
      <c r="A1627">
        <v>5.9</v>
      </c>
      <c r="B1627" t="s">
        <v>37</v>
      </c>
    </row>
    <row r="1628" spans="1:2" x14ac:dyDescent="0.3">
      <c r="A1628">
        <v>6.1</v>
      </c>
      <c r="B1628" t="s">
        <v>37</v>
      </c>
    </row>
    <row r="1629" spans="1:2" x14ac:dyDescent="0.3">
      <c r="A1629">
        <v>7.7</v>
      </c>
      <c r="B1629" t="s">
        <v>37</v>
      </c>
    </row>
    <row r="1630" spans="1:2" x14ac:dyDescent="0.3">
      <c r="A1630">
        <v>5.8</v>
      </c>
      <c r="B1630" t="s">
        <v>37</v>
      </c>
    </row>
    <row r="1631" spans="1:2" x14ac:dyDescent="0.3">
      <c r="A1631">
        <v>7.6</v>
      </c>
      <c r="B1631" t="s">
        <v>37</v>
      </c>
    </row>
    <row r="1632" spans="1:2" x14ac:dyDescent="0.3">
      <c r="A1632">
        <v>6.1</v>
      </c>
      <c r="B1632" t="s">
        <v>37</v>
      </c>
    </row>
    <row r="1633" spans="1:2" x14ac:dyDescent="0.3">
      <c r="A1633">
        <v>5.4</v>
      </c>
      <c r="B1633" t="s">
        <v>37</v>
      </c>
    </row>
    <row r="1634" spans="1:2" x14ac:dyDescent="0.3">
      <c r="A1634">
        <v>5.0999999999999996</v>
      </c>
      <c r="B1634" t="s">
        <v>37</v>
      </c>
    </row>
    <row r="1635" spans="1:2" x14ac:dyDescent="0.3">
      <c r="A1635">
        <v>6.4</v>
      </c>
      <c r="B1635" t="s">
        <v>37</v>
      </c>
    </row>
    <row r="1636" spans="1:2" x14ac:dyDescent="0.3">
      <c r="A1636">
        <v>6.3</v>
      </c>
      <c r="B1636" t="s">
        <v>37</v>
      </c>
    </row>
    <row r="1637" spans="1:2" x14ac:dyDescent="0.3">
      <c r="A1637">
        <v>7.5</v>
      </c>
      <c r="B1637" t="s">
        <v>37</v>
      </c>
    </row>
    <row r="1638" spans="1:2" x14ac:dyDescent="0.3">
      <c r="A1638">
        <v>7.1</v>
      </c>
      <c r="B1638" t="s">
        <v>37</v>
      </c>
    </row>
    <row r="1639" spans="1:2" x14ac:dyDescent="0.3">
      <c r="A1639">
        <v>5.2</v>
      </c>
      <c r="B1639" t="s">
        <v>37</v>
      </c>
    </row>
    <row r="1640" spans="1:2" x14ac:dyDescent="0.3">
      <c r="A1640">
        <v>7.8</v>
      </c>
      <c r="B1640" t="s">
        <v>37</v>
      </c>
    </row>
    <row r="1641" spans="1:2" x14ac:dyDescent="0.3">
      <c r="A1641">
        <v>6.5</v>
      </c>
      <c r="B1641" t="s">
        <v>37</v>
      </c>
    </row>
    <row r="1642" spans="1:2" x14ac:dyDescent="0.3">
      <c r="A1642">
        <v>6.6</v>
      </c>
      <c r="B1642" t="s">
        <v>37</v>
      </c>
    </row>
    <row r="1643" spans="1:2" x14ac:dyDescent="0.3">
      <c r="A1643">
        <v>5.0999999999999996</v>
      </c>
      <c r="B1643" t="s">
        <v>37</v>
      </c>
    </row>
    <row r="1644" spans="1:2" x14ac:dyDescent="0.3">
      <c r="A1644">
        <v>7.4</v>
      </c>
      <c r="B1644" t="s">
        <v>37</v>
      </c>
    </row>
    <row r="1645" spans="1:2" x14ac:dyDescent="0.3">
      <c r="A1645">
        <v>7.2</v>
      </c>
      <c r="B1645" t="s">
        <v>37</v>
      </c>
    </row>
    <row r="1646" spans="1:2" x14ac:dyDescent="0.3">
      <c r="A1646">
        <v>7.6</v>
      </c>
      <c r="B1646" t="s">
        <v>37</v>
      </c>
    </row>
    <row r="1647" spans="1:2" x14ac:dyDescent="0.3">
      <c r="A1647">
        <v>7.5</v>
      </c>
      <c r="B1647" t="s">
        <v>37</v>
      </c>
    </row>
    <row r="1648" spans="1:2" x14ac:dyDescent="0.3">
      <c r="A1648">
        <v>6.6</v>
      </c>
      <c r="B1648" t="s">
        <v>37</v>
      </c>
    </row>
    <row r="1649" spans="1:2" x14ac:dyDescent="0.3">
      <c r="A1649">
        <v>7.2</v>
      </c>
      <c r="B1649" t="s">
        <v>37</v>
      </c>
    </row>
    <row r="1650" spans="1:2" x14ac:dyDescent="0.3">
      <c r="A1650">
        <v>7.6</v>
      </c>
      <c r="B1650" t="s">
        <v>37</v>
      </c>
    </row>
    <row r="1651" spans="1:2" x14ac:dyDescent="0.3">
      <c r="A1651">
        <v>6.2</v>
      </c>
      <c r="B1651" t="s">
        <v>37</v>
      </c>
    </row>
    <row r="1652" spans="1:2" x14ac:dyDescent="0.3">
      <c r="A1652">
        <v>5.6</v>
      </c>
      <c r="B1652" t="s">
        <v>37</v>
      </c>
    </row>
    <row r="1653" spans="1:2" x14ac:dyDescent="0.3">
      <c r="A1653">
        <v>7.6</v>
      </c>
      <c r="B1653" t="s">
        <v>37</v>
      </c>
    </row>
    <row r="1654" spans="1:2" x14ac:dyDescent="0.3">
      <c r="A1654">
        <v>6.6</v>
      </c>
      <c r="B1654" t="s">
        <v>37</v>
      </c>
    </row>
    <row r="1655" spans="1:2" x14ac:dyDescent="0.3">
      <c r="A1655">
        <v>7</v>
      </c>
      <c r="B1655" t="s">
        <v>37</v>
      </c>
    </row>
    <row r="1656" spans="1:2" x14ac:dyDescent="0.3">
      <c r="A1656">
        <v>2.7</v>
      </c>
      <c r="B1656" t="s">
        <v>37</v>
      </c>
    </row>
    <row r="1657" spans="1:2" x14ac:dyDescent="0.3">
      <c r="A1657">
        <v>7.6</v>
      </c>
      <c r="B1657" t="s">
        <v>37</v>
      </c>
    </row>
    <row r="1658" spans="1:2" x14ac:dyDescent="0.3">
      <c r="A1658">
        <v>6.6</v>
      </c>
      <c r="B1658" t="s">
        <v>37</v>
      </c>
    </row>
    <row r="1659" spans="1:2" x14ac:dyDescent="0.3">
      <c r="A1659">
        <v>6.9</v>
      </c>
      <c r="B1659" t="s">
        <v>37</v>
      </c>
    </row>
    <row r="1660" spans="1:2" x14ac:dyDescent="0.3">
      <c r="A1660">
        <v>6.8</v>
      </c>
      <c r="B1660" t="s">
        <v>37</v>
      </c>
    </row>
    <row r="1661" spans="1:2" x14ac:dyDescent="0.3">
      <c r="A1661">
        <v>7.5</v>
      </c>
      <c r="B1661" t="s">
        <v>37</v>
      </c>
    </row>
    <row r="1662" spans="1:2" x14ac:dyDescent="0.3">
      <c r="A1662">
        <v>3.7</v>
      </c>
      <c r="B1662" t="s">
        <v>37</v>
      </c>
    </row>
    <row r="1663" spans="1:2" x14ac:dyDescent="0.3">
      <c r="A1663">
        <v>6.1</v>
      </c>
      <c r="B1663" t="s">
        <v>37</v>
      </c>
    </row>
    <row r="1664" spans="1:2" x14ac:dyDescent="0.3">
      <c r="A1664">
        <v>5.9</v>
      </c>
      <c r="B1664" t="s">
        <v>37</v>
      </c>
    </row>
    <row r="1665" spans="1:2" x14ac:dyDescent="0.3">
      <c r="A1665">
        <v>6.7</v>
      </c>
      <c r="B1665" t="s">
        <v>37</v>
      </c>
    </row>
    <row r="1666" spans="1:2" x14ac:dyDescent="0.3">
      <c r="A1666">
        <v>8.5</v>
      </c>
      <c r="B1666" t="s">
        <v>37</v>
      </c>
    </row>
    <row r="1667" spans="1:2" x14ac:dyDescent="0.3">
      <c r="A1667">
        <v>6.9</v>
      </c>
      <c r="B1667" t="s">
        <v>37</v>
      </c>
    </row>
    <row r="1668" spans="1:2" x14ac:dyDescent="0.3">
      <c r="A1668">
        <v>5.5</v>
      </c>
      <c r="B1668" t="s">
        <v>37</v>
      </c>
    </row>
    <row r="1669" spans="1:2" x14ac:dyDescent="0.3">
      <c r="A1669">
        <v>7.1</v>
      </c>
      <c r="B1669" t="s">
        <v>37</v>
      </c>
    </row>
    <row r="1670" spans="1:2" x14ac:dyDescent="0.3">
      <c r="A1670">
        <v>7.1</v>
      </c>
      <c r="B1670" t="s">
        <v>37</v>
      </c>
    </row>
    <row r="1671" spans="1:2" x14ac:dyDescent="0.3">
      <c r="A1671">
        <v>5.9</v>
      </c>
      <c r="B1671" t="s">
        <v>37</v>
      </c>
    </row>
    <row r="1672" spans="1:2" x14ac:dyDescent="0.3">
      <c r="A1672">
        <v>7.3</v>
      </c>
      <c r="B1672" t="s">
        <v>37</v>
      </c>
    </row>
    <row r="1673" spans="1:2" x14ac:dyDescent="0.3">
      <c r="A1673">
        <v>3.4</v>
      </c>
      <c r="B1673" t="s">
        <v>37</v>
      </c>
    </row>
    <row r="1674" spans="1:2" x14ac:dyDescent="0.3">
      <c r="A1674">
        <v>6.8</v>
      </c>
      <c r="B1674" t="s">
        <v>37</v>
      </c>
    </row>
    <row r="1675" spans="1:2" x14ac:dyDescent="0.3">
      <c r="A1675">
        <v>6.9</v>
      </c>
      <c r="B1675" t="s">
        <v>37</v>
      </c>
    </row>
    <row r="1676" spans="1:2" x14ac:dyDescent="0.3">
      <c r="A1676">
        <v>7</v>
      </c>
      <c r="B1676" t="s">
        <v>37</v>
      </c>
    </row>
    <row r="1677" spans="1:2" x14ac:dyDescent="0.3">
      <c r="A1677">
        <v>5.5</v>
      </c>
      <c r="B1677" t="s">
        <v>37</v>
      </c>
    </row>
    <row r="1678" spans="1:2" x14ac:dyDescent="0.3">
      <c r="A1678">
        <v>5.0999999999999996</v>
      </c>
      <c r="B1678" t="s">
        <v>37</v>
      </c>
    </row>
    <row r="1679" spans="1:2" x14ac:dyDescent="0.3">
      <c r="A1679">
        <v>6.2</v>
      </c>
      <c r="B1679" t="s">
        <v>37</v>
      </c>
    </row>
    <row r="1680" spans="1:2" x14ac:dyDescent="0.3">
      <c r="A1680">
        <v>5.9</v>
      </c>
      <c r="B1680" t="s">
        <v>37</v>
      </c>
    </row>
    <row r="1681" spans="1:2" x14ac:dyDescent="0.3">
      <c r="A1681">
        <v>5.2</v>
      </c>
      <c r="B1681" t="s">
        <v>37</v>
      </c>
    </row>
    <row r="1682" spans="1:2" x14ac:dyDescent="0.3">
      <c r="A1682">
        <v>6.2</v>
      </c>
      <c r="B1682" t="s">
        <v>37</v>
      </c>
    </row>
    <row r="1683" spans="1:2" x14ac:dyDescent="0.3">
      <c r="A1683">
        <v>5.5</v>
      </c>
      <c r="B1683" t="s">
        <v>37</v>
      </c>
    </row>
    <row r="1684" spans="1:2" x14ac:dyDescent="0.3">
      <c r="A1684">
        <v>7.4</v>
      </c>
      <c r="B1684" t="s">
        <v>37</v>
      </c>
    </row>
    <row r="1685" spans="1:2" x14ac:dyDescent="0.3">
      <c r="A1685">
        <v>4.4000000000000004</v>
      </c>
      <c r="B1685" t="s">
        <v>37</v>
      </c>
    </row>
    <row r="1686" spans="1:2" x14ac:dyDescent="0.3">
      <c r="A1686">
        <v>6.3</v>
      </c>
      <c r="B1686" t="s">
        <v>37</v>
      </c>
    </row>
    <row r="1687" spans="1:2" x14ac:dyDescent="0.3">
      <c r="A1687">
        <v>6.1</v>
      </c>
      <c r="B1687" t="s">
        <v>37</v>
      </c>
    </row>
    <row r="1688" spans="1:2" x14ac:dyDescent="0.3">
      <c r="A1688">
        <v>5.3</v>
      </c>
      <c r="B1688" t="s">
        <v>37</v>
      </c>
    </row>
    <row r="1689" spans="1:2" x14ac:dyDescent="0.3">
      <c r="A1689">
        <v>5.4</v>
      </c>
      <c r="B1689" t="s">
        <v>37</v>
      </c>
    </row>
    <row r="1690" spans="1:2" x14ac:dyDescent="0.3">
      <c r="A1690">
        <v>6.7</v>
      </c>
      <c r="B1690" t="s">
        <v>37</v>
      </c>
    </row>
    <row r="1691" spans="1:2" x14ac:dyDescent="0.3">
      <c r="A1691">
        <v>5.9</v>
      </c>
      <c r="B1691" t="s">
        <v>37</v>
      </c>
    </row>
    <row r="1692" spans="1:2" x14ac:dyDescent="0.3">
      <c r="A1692">
        <v>7.3</v>
      </c>
      <c r="B1692" t="s">
        <v>37</v>
      </c>
    </row>
    <row r="1693" spans="1:2" x14ac:dyDescent="0.3">
      <c r="A1693">
        <v>5.5</v>
      </c>
      <c r="B1693" t="s">
        <v>37</v>
      </c>
    </row>
    <row r="1694" spans="1:2" x14ac:dyDescent="0.3">
      <c r="A1694">
        <v>5.8</v>
      </c>
      <c r="B1694" t="s">
        <v>37</v>
      </c>
    </row>
    <row r="1695" spans="1:2" x14ac:dyDescent="0.3">
      <c r="A1695">
        <v>4.5999999999999996</v>
      </c>
      <c r="B1695" t="s">
        <v>37</v>
      </c>
    </row>
    <row r="1696" spans="1:2" x14ac:dyDescent="0.3">
      <c r="A1696">
        <v>6.7</v>
      </c>
      <c r="B1696" t="s">
        <v>37</v>
      </c>
    </row>
    <row r="1697" spans="1:2" x14ac:dyDescent="0.3">
      <c r="A1697">
        <v>5.0999999999999996</v>
      </c>
      <c r="B1697" t="s">
        <v>37</v>
      </c>
    </row>
    <row r="1698" spans="1:2" x14ac:dyDescent="0.3">
      <c r="A1698">
        <v>5.6</v>
      </c>
      <c r="B1698" t="s">
        <v>37</v>
      </c>
    </row>
    <row r="1699" spans="1:2" x14ac:dyDescent="0.3">
      <c r="A1699">
        <v>7</v>
      </c>
      <c r="B1699" t="s">
        <v>37</v>
      </c>
    </row>
    <row r="1700" spans="1:2" x14ac:dyDescent="0.3">
      <c r="A1700">
        <v>6.4</v>
      </c>
      <c r="B1700" t="s">
        <v>37</v>
      </c>
    </row>
    <row r="1701" spans="1:2" x14ac:dyDescent="0.3">
      <c r="A1701">
        <v>6.7</v>
      </c>
      <c r="B1701" t="s">
        <v>37</v>
      </c>
    </row>
    <row r="1702" spans="1:2" x14ac:dyDescent="0.3">
      <c r="A1702">
        <v>4.0999999999999996</v>
      </c>
      <c r="B1702" t="s">
        <v>37</v>
      </c>
    </row>
    <row r="1703" spans="1:2" x14ac:dyDescent="0.3">
      <c r="A1703">
        <v>5.5</v>
      </c>
      <c r="B1703" t="s">
        <v>37</v>
      </c>
    </row>
    <row r="1704" spans="1:2" x14ac:dyDescent="0.3">
      <c r="A1704">
        <v>2.7</v>
      </c>
      <c r="B1704" t="s">
        <v>37</v>
      </c>
    </row>
    <row r="1705" spans="1:2" x14ac:dyDescent="0.3">
      <c r="A1705">
        <v>6.4</v>
      </c>
      <c r="B1705" t="s">
        <v>37</v>
      </c>
    </row>
    <row r="1706" spans="1:2" x14ac:dyDescent="0.3">
      <c r="A1706">
        <v>4.8</v>
      </c>
      <c r="B1706" t="s">
        <v>37</v>
      </c>
    </row>
    <row r="1707" spans="1:2" x14ac:dyDescent="0.3">
      <c r="A1707">
        <v>6.1</v>
      </c>
      <c r="B1707" t="s">
        <v>37</v>
      </c>
    </row>
    <row r="1708" spans="1:2" x14ac:dyDescent="0.3">
      <c r="A1708">
        <v>4.8</v>
      </c>
      <c r="B1708" t="s">
        <v>37</v>
      </c>
    </row>
    <row r="1709" spans="1:2" x14ac:dyDescent="0.3">
      <c r="A1709">
        <v>7</v>
      </c>
      <c r="B1709" t="s">
        <v>37</v>
      </c>
    </row>
    <row r="1710" spans="1:2" x14ac:dyDescent="0.3">
      <c r="A1710">
        <v>6.8</v>
      </c>
      <c r="B1710" t="s">
        <v>37</v>
      </c>
    </row>
    <row r="1711" spans="1:2" x14ac:dyDescent="0.3">
      <c r="A1711">
        <v>7.3</v>
      </c>
      <c r="B1711" t="s">
        <v>37</v>
      </c>
    </row>
    <row r="1712" spans="1:2" x14ac:dyDescent="0.3">
      <c r="A1712">
        <v>8.1999999999999993</v>
      </c>
      <c r="B1712" t="s">
        <v>37</v>
      </c>
    </row>
    <row r="1713" spans="1:2" x14ac:dyDescent="0.3">
      <c r="A1713">
        <v>5.6</v>
      </c>
      <c r="B1713" t="s">
        <v>37</v>
      </c>
    </row>
    <row r="1714" spans="1:2" x14ac:dyDescent="0.3">
      <c r="A1714">
        <v>6.1</v>
      </c>
      <c r="B1714" t="s">
        <v>37</v>
      </c>
    </row>
    <row r="1715" spans="1:2" x14ac:dyDescent="0.3">
      <c r="A1715">
        <v>7.9</v>
      </c>
      <c r="B1715" t="s">
        <v>37</v>
      </c>
    </row>
    <row r="1716" spans="1:2" x14ac:dyDescent="0.3">
      <c r="A1716">
        <v>8.4</v>
      </c>
      <c r="B1716" t="s">
        <v>37</v>
      </c>
    </row>
    <row r="1717" spans="1:2" x14ac:dyDescent="0.3">
      <c r="A1717">
        <v>6.5</v>
      </c>
      <c r="B1717" t="s">
        <v>37</v>
      </c>
    </row>
    <row r="1718" spans="1:2" x14ac:dyDescent="0.3">
      <c r="A1718">
        <v>7.1</v>
      </c>
      <c r="B1718" t="s">
        <v>37</v>
      </c>
    </row>
    <row r="1719" spans="1:2" x14ac:dyDescent="0.3">
      <c r="A1719">
        <v>6.6</v>
      </c>
      <c r="B1719" t="s">
        <v>37</v>
      </c>
    </row>
    <row r="1720" spans="1:2" x14ac:dyDescent="0.3">
      <c r="A1720">
        <v>4</v>
      </c>
      <c r="B1720" t="s">
        <v>37</v>
      </c>
    </row>
    <row r="1721" spans="1:2" x14ac:dyDescent="0.3">
      <c r="A1721">
        <v>7</v>
      </c>
      <c r="B1721" t="s">
        <v>37</v>
      </c>
    </row>
    <row r="1722" spans="1:2" x14ac:dyDescent="0.3">
      <c r="A1722">
        <v>5.6</v>
      </c>
      <c r="B1722" t="s">
        <v>37</v>
      </c>
    </row>
    <row r="1723" spans="1:2" x14ac:dyDescent="0.3">
      <c r="A1723">
        <v>4.8</v>
      </c>
      <c r="B1723" t="s">
        <v>37</v>
      </c>
    </row>
    <row r="1724" spans="1:2" x14ac:dyDescent="0.3">
      <c r="A1724">
        <v>7.5</v>
      </c>
      <c r="B1724" t="s">
        <v>37</v>
      </c>
    </row>
    <row r="1725" spans="1:2" x14ac:dyDescent="0.3">
      <c r="A1725">
        <v>6</v>
      </c>
      <c r="B1725" t="s">
        <v>37</v>
      </c>
    </row>
    <row r="1726" spans="1:2" x14ac:dyDescent="0.3">
      <c r="A1726">
        <v>7.2</v>
      </c>
      <c r="B1726" t="s">
        <v>37</v>
      </c>
    </row>
    <row r="1727" spans="1:2" x14ac:dyDescent="0.3">
      <c r="A1727">
        <v>5.6</v>
      </c>
      <c r="B1727" t="s">
        <v>37</v>
      </c>
    </row>
    <row r="1728" spans="1:2" x14ac:dyDescent="0.3">
      <c r="A1728">
        <v>6.8</v>
      </c>
      <c r="B1728" t="s">
        <v>37</v>
      </c>
    </row>
    <row r="1729" spans="1:2" x14ac:dyDescent="0.3">
      <c r="A1729">
        <v>4.9000000000000004</v>
      </c>
      <c r="B1729" t="s">
        <v>37</v>
      </c>
    </row>
    <row r="1730" spans="1:2" x14ac:dyDescent="0.3">
      <c r="A1730">
        <v>7.1</v>
      </c>
      <c r="B1730" t="s">
        <v>37</v>
      </c>
    </row>
    <row r="1731" spans="1:2" x14ac:dyDescent="0.3">
      <c r="A1731">
        <v>2</v>
      </c>
      <c r="B1731" t="s">
        <v>37</v>
      </c>
    </row>
    <row r="1732" spans="1:2" x14ac:dyDescent="0.3">
      <c r="A1732">
        <v>5.7</v>
      </c>
      <c r="B1732" t="s">
        <v>37</v>
      </c>
    </row>
    <row r="1733" spans="1:2" x14ac:dyDescent="0.3">
      <c r="A1733">
        <v>4.0999999999999996</v>
      </c>
      <c r="B1733" t="s">
        <v>37</v>
      </c>
    </row>
    <row r="1734" spans="1:2" x14ac:dyDescent="0.3">
      <c r="A1734">
        <v>6.7</v>
      </c>
      <c r="B1734" t="s">
        <v>37</v>
      </c>
    </row>
    <row r="1735" spans="1:2" x14ac:dyDescent="0.3">
      <c r="A1735">
        <v>7.5</v>
      </c>
      <c r="B1735" t="s">
        <v>8763</v>
      </c>
    </row>
    <row r="1736" spans="1:2" x14ac:dyDescent="0.3">
      <c r="A1736">
        <v>6.5</v>
      </c>
      <c r="B1736" t="s">
        <v>37</v>
      </c>
    </row>
    <row r="1737" spans="1:2" x14ac:dyDescent="0.3">
      <c r="A1737">
        <v>7.9</v>
      </c>
      <c r="B1737" t="s">
        <v>37</v>
      </c>
    </row>
    <row r="1738" spans="1:2" x14ac:dyDescent="0.3">
      <c r="A1738">
        <v>7.6</v>
      </c>
      <c r="B1738" t="s">
        <v>37</v>
      </c>
    </row>
    <row r="1739" spans="1:2" x14ac:dyDescent="0.3">
      <c r="A1739">
        <v>6.4</v>
      </c>
      <c r="B1739" t="s">
        <v>37</v>
      </c>
    </row>
    <row r="1740" spans="1:2" x14ac:dyDescent="0.3">
      <c r="A1740">
        <v>5.8</v>
      </c>
      <c r="B1740" t="s">
        <v>37</v>
      </c>
    </row>
    <row r="1741" spans="1:2" x14ac:dyDescent="0.3">
      <c r="A1741">
        <v>7.7</v>
      </c>
      <c r="B1741" t="s">
        <v>37</v>
      </c>
    </row>
    <row r="1742" spans="1:2" x14ac:dyDescent="0.3">
      <c r="A1742">
        <v>7.1</v>
      </c>
      <c r="B1742" t="s">
        <v>37</v>
      </c>
    </row>
    <row r="1743" spans="1:2" x14ac:dyDescent="0.3">
      <c r="A1743">
        <v>5.3</v>
      </c>
      <c r="B1743" t="s">
        <v>37</v>
      </c>
    </row>
    <row r="1744" spans="1:2" x14ac:dyDescent="0.3">
      <c r="A1744">
        <v>5.3</v>
      </c>
      <c r="B1744" t="s">
        <v>37</v>
      </c>
    </row>
    <row r="1745" spans="1:2" x14ac:dyDescent="0.3">
      <c r="A1745">
        <v>7.5</v>
      </c>
      <c r="B1745" t="s">
        <v>37</v>
      </c>
    </row>
    <row r="1746" spans="1:2" x14ac:dyDescent="0.3">
      <c r="A1746">
        <v>6.9</v>
      </c>
      <c r="B1746" t="s">
        <v>37</v>
      </c>
    </row>
    <row r="1747" spans="1:2" x14ac:dyDescent="0.3">
      <c r="A1747">
        <v>4.9000000000000004</v>
      </c>
      <c r="B1747" t="s">
        <v>37</v>
      </c>
    </row>
    <row r="1748" spans="1:2" x14ac:dyDescent="0.3">
      <c r="A1748">
        <v>7.1</v>
      </c>
      <c r="B1748" t="s">
        <v>37</v>
      </c>
    </row>
    <row r="1749" spans="1:2" x14ac:dyDescent="0.3">
      <c r="A1749">
        <v>8</v>
      </c>
      <c r="B1749" t="s">
        <v>37</v>
      </c>
    </row>
    <row r="1750" spans="1:2" x14ac:dyDescent="0.3">
      <c r="A1750">
        <v>7.9</v>
      </c>
      <c r="B1750" t="s">
        <v>37</v>
      </c>
    </row>
    <row r="1751" spans="1:2" x14ac:dyDescent="0.3">
      <c r="A1751">
        <v>7.6</v>
      </c>
      <c r="B1751" t="s">
        <v>37</v>
      </c>
    </row>
    <row r="1752" spans="1:2" x14ac:dyDescent="0.3">
      <c r="A1752">
        <v>5.9</v>
      </c>
      <c r="B1752" t="s">
        <v>37</v>
      </c>
    </row>
    <row r="1753" spans="1:2" x14ac:dyDescent="0.3">
      <c r="A1753">
        <v>6.3</v>
      </c>
      <c r="B1753" t="s">
        <v>37</v>
      </c>
    </row>
    <row r="1754" spans="1:2" x14ac:dyDescent="0.3">
      <c r="A1754">
        <v>7.1</v>
      </c>
      <c r="B1754" t="s">
        <v>37</v>
      </c>
    </row>
    <row r="1755" spans="1:2" x14ac:dyDescent="0.3">
      <c r="A1755">
        <v>6.4</v>
      </c>
      <c r="B1755" t="s">
        <v>37</v>
      </c>
    </row>
    <row r="1756" spans="1:2" x14ac:dyDescent="0.3">
      <c r="A1756">
        <v>8.1999999999999993</v>
      </c>
      <c r="B1756" t="s">
        <v>37</v>
      </c>
    </row>
    <row r="1757" spans="1:2" x14ac:dyDescent="0.3">
      <c r="A1757">
        <v>6.9</v>
      </c>
      <c r="B1757" t="s">
        <v>37</v>
      </c>
    </row>
    <row r="1758" spans="1:2" x14ac:dyDescent="0.3">
      <c r="A1758">
        <v>7.8</v>
      </c>
      <c r="B1758" t="s">
        <v>37</v>
      </c>
    </row>
    <row r="1759" spans="1:2" x14ac:dyDescent="0.3">
      <c r="A1759">
        <v>6.7</v>
      </c>
      <c r="B1759" t="s">
        <v>37</v>
      </c>
    </row>
    <row r="1760" spans="1:2" x14ac:dyDescent="0.3">
      <c r="A1760">
        <v>7.5</v>
      </c>
      <c r="B1760" t="s">
        <v>37</v>
      </c>
    </row>
    <row r="1761" spans="1:2" x14ac:dyDescent="0.3">
      <c r="A1761">
        <v>7.4</v>
      </c>
      <c r="B1761" t="s">
        <v>37</v>
      </c>
    </row>
    <row r="1762" spans="1:2" x14ac:dyDescent="0.3">
      <c r="A1762">
        <v>5.2</v>
      </c>
      <c r="B1762" t="s">
        <v>37</v>
      </c>
    </row>
    <row r="1763" spans="1:2" x14ac:dyDescent="0.3">
      <c r="A1763">
        <v>6.5</v>
      </c>
      <c r="B1763" t="s">
        <v>37</v>
      </c>
    </row>
    <row r="1764" spans="1:2" x14ac:dyDescent="0.3">
      <c r="A1764">
        <v>7.6</v>
      </c>
      <c r="B1764" t="s">
        <v>37</v>
      </c>
    </row>
    <row r="1765" spans="1:2" x14ac:dyDescent="0.3">
      <c r="A1765">
        <v>7.3</v>
      </c>
      <c r="B1765" t="s">
        <v>37</v>
      </c>
    </row>
    <row r="1766" spans="1:2" x14ac:dyDescent="0.3">
      <c r="A1766">
        <v>6.6</v>
      </c>
      <c r="B1766" t="s">
        <v>37</v>
      </c>
    </row>
    <row r="1767" spans="1:2" x14ac:dyDescent="0.3">
      <c r="A1767">
        <v>6.8</v>
      </c>
      <c r="B1767" t="s">
        <v>37</v>
      </c>
    </row>
    <row r="1768" spans="1:2" x14ac:dyDescent="0.3">
      <c r="A1768">
        <v>6.9</v>
      </c>
      <c r="B1768" t="s">
        <v>37</v>
      </c>
    </row>
    <row r="1769" spans="1:2" x14ac:dyDescent="0.3">
      <c r="A1769">
        <v>5.8</v>
      </c>
      <c r="B1769" t="s">
        <v>37</v>
      </c>
    </row>
    <row r="1770" spans="1:2" x14ac:dyDescent="0.3">
      <c r="A1770">
        <v>6.6</v>
      </c>
      <c r="B1770" t="s">
        <v>37</v>
      </c>
    </row>
    <row r="1771" spans="1:2" x14ac:dyDescent="0.3">
      <c r="A1771">
        <v>6.7</v>
      </c>
      <c r="B1771" t="s">
        <v>37</v>
      </c>
    </row>
    <row r="1772" spans="1:2" x14ac:dyDescent="0.3">
      <c r="A1772">
        <v>6.7</v>
      </c>
      <c r="B1772" t="s">
        <v>37</v>
      </c>
    </row>
    <row r="1773" spans="1:2" x14ac:dyDescent="0.3">
      <c r="A1773">
        <v>6.3</v>
      </c>
      <c r="B1773" t="s">
        <v>37</v>
      </c>
    </row>
    <row r="1774" spans="1:2" x14ac:dyDescent="0.3">
      <c r="A1774">
        <v>7.7</v>
      </c>
      <c r="B1774" t="s">
        <v>37</v>
      </c>
    </row>
    <row r="1775" spans="1:2" x14ac:dyDescent="0.3">
      <c r="A1775">
        <v>6.1</v>
      </c>
      <c r="B1775" t="s">
        <v>37</v>
      </c>
    </row>
    <row r="1776" spans="1:2" x14ac:dyDescent="0.3">
      <c r="A1776">
        <v>4.9000000000000004</v>
      </c>
      <c r="B1776" t="s">
        <v>37</v>
      </c>
    </row>
    <row r="1777" spans="1:2" x14ac:dyDescent="0.3">
      <c r="A1777">
        <v>6.2</v>
      </c>
      <c r="B1777" t="s">
        <v>37</v>
      </c>
    </row>
    <row r="1778" spans="1:2" x14ac:dyDescent="0.3">
      <c r="A1778">
        <v>7.8</v>
      </c>
      <c r="B1778" t="s">
        <v>37</v>
      </c>
    </row>
    <row r="1779" spans="1:2" x14ac:dyDescent="0.3">
      <c r="A1779">
        <v>8.1999999999999993</v>
      </c>
      <c r="B1779" t="s">
        <v>37</v>
      </c>
    </row>
    <row r="1780" spans="1:2" x14ac:dyDescent="0.3">
      <c r="A1780">
        <v>6.9</v>
      </c>
      <c r="B1780" t="s">
        <v>37</v>
      </c>
    </row>
    <row r="1781" spans="1:2" x14ac:dyDescent="0.3">
      <c r="A1781">
        <v>6.2</v>
      </c>
      <c r="B1781" t="s">
        <v>37</v>
      </c>
    </row>
    <row r="1782" spans="1:2" x14ac:dyDescent="0.3">
      <c r="A1782">
        <v>6.9</v>
      </c>
      <c r="B1782" t="s">
        <v>37</v>
      </c>
    </row>
    <row r="1783" spans="1:2" x14ac:dyDescent="0.3">
      <c r="A1783">
        <v>4.8</v>
      </c>
      <c r="B1783" t="s">
        <v>37</v>
      </c>
    </row>
    <row r="1784" spans="1:2" x14ac:dyDescent="0.3">
      <c r="A1784">
        <v>8</v>
      </c>
      <c r="B1784" t="s">
        <v>37</v>
      </c>
    </row>
    <row r="1785" spans="1:2" x14ac:dyDescent="0.3">
      <c r="A1785">
        <v>5.3</v>
      </c>
      <c r="B1785" t="s">
        <v>37</v>
      </c>
    </row>
    <row r="1786" spans="1:2" x14ac:dyDescent="0.3">
      <c r="A1786">
        <v>6.7</v>
      </c>
      <c r="B1786" t="s">
        <v>37</v>
      </c>
    </row>
    <row r="1787" spans="1:2" x14ac:dyDescent="0.3">
      <c r="A1787">
        <v>5.4</v>
      </c>
      <c r="B1787" t="s">
        <v>37</v>
      </c>
    </row>
    <row r="1788" spans="1:2" x14ac:dyDescent="0.3">
      <c r="A1788">
        <v>5.4</v>
      </c>
      <c r="B1788" t="s">
        <v>37</v>
      </c>
    </row>
    <row r="1789" spans="1:2" x14ac:dyDescent="0.3">
      <c r="A1789">
        <v>4.9000000000000004</v>
      </c>
      <c r="B1789" t="s">
        <v>37</v>
      </c>
    </row>
    <row r="1790" spans="1:2" x14ac:dyDescent="0.3">
      <c r="A1790">
        <v>6.1</v>
      </c>
      <c r="B1790" t="s">
        <v>37</v>
      </c>
    </row>
    <row r="1791" spans="1:2" x14ac:dyDescent="0.3">
      <c r="A1791">
        <v>5.8</v>
      </c>
      <c r="B1791" t="s">
        <v>37</v>
      </c>
    </row>
    <row r="1792" spans="1:2" x14ac:dyDescent="0.3">
      <c r="A1792">
        <v>7</v>
      </c>
      <c r="B1792" t="s">
        <v>37</v>
      </c>
    </row>
    <row r="1793" spans="1:2" x14ac:dyDescent="0.3">
      <c r="A1793">
        <v>6.5</v>
      </c>
      <c r="B1793" t="s">
        <v>37</v>
      </c>
    </row>
    <row r="1794" spans="1:2" x14ac:dyDescent="0.3">
      <c r="A1794">
        <v>6.6</v>
      </c>
      <c r="B1794" t="s">
        <v>37</v>
      </c>
    </row>
    <row r="1795" spans="1:2" x14ac:dyDescent="0.3">
      <c r="A1795">
        <v>6.1</v>
      </c>
      <c r="B1795" t="s">
        <v>37</v>
      </c>
    </row>
    <row r="1796" spans="1:2" x14ac:dyDescent="0.3">
      <c r="A1796">
        <v>5.7</v>
      </c>
      <c r="B1796" t="s">
        <v>37</v>
      </c>
    </row>
    <row r="1797" spans="1:2" x14ac:dyDescent="0.3">
      <c r="A1797">
        <v>6.6</v>
      </c>
      <c r="B1797" t="s">
        <v>37</v>
      </c>
    </row>
    <row r="1798" spans="1:2" x14ac:dyDescent="0.3">
      <c r="A1798">
        <v>7</v>
      </c>
      <c r="B1798" t="s">
        <v>37</v>
      </c>
    </row>
    <row r="1799" spans="1:2" x14ac:dyDescent="0.3">
      <c r="A1799">
        <v>7.4</v>
      </c>
      <c r="B1799" t="s">
        <v>37</v>
      </c>
    </row>
    <row r="1800" spans="1:2" x14ac:dyDescent="0.3">
      <c r="A1800">
        <v>5.3</v>
      </c>
      <c r="B1800" t="s">
        <v>37</v>
      </c>
    </row>
    <row r="1801" spans="1:2" x14ac:dyDescent="0.3">
      <c r="A1801">
        <v>7.4</v>
      </c>
      <c r="B1801" t="s">
        <v>37</v>
      </c>
    </row>
    <row r="1802" spans="1:2" x14ac:dyDescent="0.3">
      <c r="A1802">
        <v>7.4</v>
      </c>
      <c r="B1802" t="s">
        <v>37</v>
      </c>
    </row>
    <row r="1803" spans="1:2" x14ac:dyDescent="0.3">
      <c r="A1803">
        <v>6.8</v>
      </c>
      <c r="B1803" t="s">
        <v>37</v>
      </c>
    </row>
    <row r="1804" spans="1:2" x14ac:dyDescent="0.3">
      <c r="A1804">
        <v>7.9</v>
      </c>
      <c r="B1804" t="s">
        <v>37</v>
      </c>
    </row>
    <row r="1805" spans="1:2" x14ac:dyDescent="0.3">
      <c r="A1805">
        <v>7.2</v>
      </c>
      <c r="B1805" t="s">
        <v>37</v>
      </c>
    </row>
    <row r="1806" spans="1:2" x14ac:dyDescent="0.3">
      <c r="A1806">
        <v>6</v>
      </c>
      <c r="B1806" t="s">
        <v>37</v>
      </c>
    </row>
    <row r="1807" spans="1:2" x14ac:dyDescent="0.3">
      <c r="A1807">
        <v>7.8</v>
      </c>
      <c r="B1807" t="s">
        <v>37</v>
      </c>
    </row>
    <row r="1808" spans="1:2" x14ac:dyDescent="0.3">
      <c r="A1808">
        <v>6.6</v>
      </c>
      <c r="B1808" t="s">
        <v>37</v>
      </c>
    </row>
    <row r="1809" spans="1:2" x14ac:dyDescent="0.3">
      <c r="A1809">
        <v>7.9</v>
      </c>
      <c r="B1809" t="s">
        <v>37</v>
      </c>
    </row>
    <row r="1810" spans="1:2" x14ac:dyDescent="0.3">
      <c r="A1810">
        <v>6.2</v>
      </c>
      <c r="B1810" t="s">
        <v>37</v>
      </c>
    </row>
    <row r="1811" spans="1:2" x14ac:dyDescent="0.3">
      <c r="A1811">
        <v>5.7</v>
      </c>
      <c r="B1811" t="s">
        <v>37</v>
      </c>
    </row>
    <row r="1812" spans="1:2" x14ac:dyDescent="0.3">
      <c r="A1812">
        <v>7.1</v>
      </c>
      <c r="B1812" t="s">
        <v>37</v>
      </c>
    </row>
    <row r="1813" spans="1:2" x14ac:dyDescent="0.3">
      <c r="A1813">
        <v>5.6</v>
      </c>
      <c r="B1813" t="s">
        <v>37</v>
      </c>
    </row>
    <row r="1814" spans="1:2" x14ac:dyDescent="0.3">
      <c r="A1814">
        <v>7.8</v>
      </c>
      <c r="B1814" t="s">
        <v>37</v>
      </c>
    </row>
    <row r="1815" spans="1:2" x14ac:dyDescent="0.3">
      <c r="A1815">
        <v>7.9</v>
      </c>
      <c r="B1815" t="s">
        <v>37</v>
      </c>
    </row>
    <row r="1816" spans="1:2" x14ac:dyDescent="0.3">
      <c r="A1816">
        <v>6.9</v>
      </c>
      <c r="B1816" t="s">
        <v>37</v>
      </c>
    </row>
    <row r="1817" spans="1:2" x14ac:dyDescent="0.3">
      <c r="A1817">
        <v>7.4</v>
      </c>
      <c r="B1817" t="s">
        <v>37</v>
      </c>
    </row>
    <row r="1818" spans="1:2" x14ac:dyDescent="0.3">
      <c r="A1818">
        <v>7.7</v>
      </c>
      <c r="B1818" t="s">
        <v>9147</v>
      </c>
    </row>
    <row r="1819" spans="1:2" x14ac:dyDescent="0.3">
      <c r="A1819">
        <v>6.9</v>
      </c>
      <c r="B1819" t="s">
        <v>37</v>
      </c>
    </row>
    <row r="1820" spans="1:2" x14ac:dyDescent="0.3">
      <c r="A1820">
        <v>8.6999999999999993</v>
      </c>
      <c r="B1820" t="s">
        <v>37</v>
      </c>
    </row>
    <row r="1821" spans="1:2" x14ac:dyDescent="0.3">
      <c r="A1821">
        <v>6.7</v>
      </c>
      <c r="B1821" t="s">
        <v>37</v>
      </c>
    </row>
    <row r="1822" spans="1:2" x14ac:dyDescent="0.3">
      <c r="A1822">
        <v>6</v>
      </c>
      <c r="B1822" t="s">
        <v>37</v>
      </c>
    </row>
    <row r="1823" spans="1:2" x14ac:dyDescent="0.3">
      <c r="A1823">
        <v>6.2</v>
      </c>
      <c r="B1823" t="s">
        <v>37</v>
      </c>
    </row>
    <row r="1824" spans="1:2" x14ac:dyDescent="0.3">
      <c r="A1824">
        <v>5.9</v>
      </c>
      <c r="B1824" t="s">
        <v>37</v>
      </c>
    </row>
    <row r="1825" spans="1:2" x14ac:dyDescent="0.3">
      <c r="A1825">
        <v>6.8</v>
      </c>
      <c r="B1825" t="s">
        <v>37</v>
      </c>
    </row>
    <row r="1826" spans="1:2" x14ac:dyDescent="0.3">
      <c r="A1826">
        <v>3.6</v>
      </c>
      <c r="B1826" t="s">
        <v>37</v>
      </c>
    </row>
    <row r="1827" spans="1:2" x14ac:dyDescent="0.3">
      <c r="A1827">
        <v>6.7</v>
      </c>
      <c r="B1827" t="s">
        <v>37</v>
      </c>
    </row>
    <row r="1828" spans="1:2" x14ac:dyDescent="0.3">
      <c r="A1828">
        <v>6.3</v>
      </c>
      <c r="B1828" t="s">
        <v>37</v>
      </c>
    </row>
    <row r="1829" spans="1:2" x14ac:dyDescent="0.3">
      <c r="A1829">
        <v>6.4</v>
      </c>
      <c r="B1829" t="s">
        <v>37</v>
      </c>
    </row>
    <row r="1830" spans="1:2" x14ac:dyDescent="0.3">
      <c r="A1830">
        <v>6.4</v>
      </c>
      <c r="B1830" t="s">
        <v>37</v>
      </c>
    </row>
    <row r="1831" spans="1:2" x14ac:dyDescent="0.3">
      <c r="A1831">
        <v>5.7</v>
      </c>
      <c r="B1831" t="s">
        <v>37</v>
      </c>
    </row>
    <row r="1832" spans="1:2" x14ac:dyDescent="0.3">
      <c r="A1832">
        <v>6.2</v>
      </c>
      <c r="B1832" t="s">
        <v>37</v>
      </c>
    </row>
    <row r="1833" spans="1:2" x14ac:dyDescent="0.3">
      <c r="A1833">
        <v>6.6</v>
      </c>
      <c r="B1833" t="s">
        <v>37</v>
      </c>
    </row>
    <row r="1834" spans="1:2" x14ac:dyDescent="0.3">
      <c r="A1834">
        <v>5.2</v>
      </c>
      <c r="B1834" t="s">
        <v>37</v>
      </c>
    </row>
    <row r="1835" spans="1:2" x14ac:dyDescent="0.3">
      <c r="A1835">
        <v>6.1</v>
      </c>
      <c r="B1835" t="s">
        <v>37</v>
      </c>
    </row>
    <row r="1836" spans="1:2" x14ac:dyDescent="0.3">
      <c r="A1836">
        <v>7.1</v>
      </c>
      <c r="B1836" t="s">
        <v>37</v>
      </c>
    </row>
    <row r="1837" spans="1:2" x14ac:dyDescent="0.3">
      <c r="A1837">
        <v>7.2</v>
      </c>
      <c r="B1837" t="s">
        <v>37</v>
      </c>
    </row>
    <row r="1838" spans="1:2" x14ac:dyDescent="0.3">
      <c r="A1838">
        <v>6.5</v>
      </c>
      <c r="B1838" t="s">
        <v>37</v>
      </c>
    </row>
    <row r="1839" spans="1:2" x14ac:dyDescent="0.3">
      <c r="A1839">
        <v>6</v>
      </c>
      <c r="B1839" t="s">
        <v>37</v>
      </c>
    </row>
    <row r="1840" spans="1:2" x14ac:dyDescent="0.3">
      <c r="A1840">
        <v>7</v>
      </c>
      <c r="B1840" t="s">
        <v>37</v>
      </c>
    </row>
    <row r="1841" spans="1:2" x14ac:dyDescent="0.3">
      <c r="A1841">
        <v>7</v>
      </c>
      <c r="B1841" t="s">
        <v>37</v>
      </c>
    </row>
    <row r="1842" spans="1:2" x14ac:dyDescent="0.3">
      <c r="A1842">
        <v>7.5</v>
      </c>
      <c r="B1842" t="s">
        <v>37</v>
      </c>
    </row>
    <row r="1843" spans="1:2" x14ac:dyDescent="0.3">
      <c r="A1843">
        <v>6.6</v>
      </c>
      <c r="B1843" t="s">
        <v>37</v>
      </c>
    </row>
    <row r="1844" spans="1:2" x14ac:dyDescent="0.3">
      <c r="A1844">
        <v>8.8000000000000007</v>
      </c>
      <c r="B1844" t="s">
        <v>37</v>
      </c>
    </row>
    <row r="1845" spans="1:2" x14ac:dyDescent="0.3">
      <c r="A1845">
        <v>7.4</v>
      </c>
      <c r="B1845" t="s">
        <v>37</v>
      </c>
    </row>
    <row r="1846" spans="1:2" x14ac:dyDescent="0.3">
      <c r="A1846">
        <v>6.5</v>
      </c>
      <c r="B1846" t="s">
        <v>37</v>
      </c>
    </row>
    <row r="1847" spans="1:2" x14ac:dyDescent="0.3">
      <c r="A1847">
        <v>6.2</v>
      </c>
      <c r="B1847" t="s">
        <v>37</v>
      </c>
    </row>
    <row r="1848" spans="1:2" x14ac:dyDescent="0.3">
      <c r="A1848">
        <v>7.8</v>
      </c>
      <c r="B1848" t="s">
        <v>37</v>
      </c>
    </row>
    <row r="1849" spans="1:2" x14ac:dyDescent="0.3">
      <c r="A1849">
        <v>5.2</v>
      </c>
      <c r="B1849" t="s">
        <v>37</v>
      </c>
    </row>
    <row r="1850" spans="1:2" x14ac:dyDescent="0.3">
      <c r="A1850">
        <v>6.5</v>
      </c>
      <c r="B1850" t="s">
        <v>37</v>
      </c>
    </row>
    <row r="1851" spans="1:2" x14ac:dyDescent="0.3">
      <c r="A1851">
        <v>6.5</v>
      </c>
      <c r="B1851" t="s">
        <v>37</v>
      </c>
    </row>
    <row r="1852" spans="1:2" x14ac:dyDescent="0.3">
      <c r="A1852">
        <v>5.2</v>
      </c>
      <c r="B1852" t="s">
        <v>37</v>
      </c>
    </row>
    <row r="1853" spans="1:2" x14ac:dyDescent="0.3">
      <c r="A1853">
        <v>7.2</v>
      </c>
      <c r="B1853" t="s">
        <v>37</v>
      </c>
    </row>
    <row r="1854" spans="1:2" x14ac:dyDescent="0.3">
      <c r="A1854">
        <v>7.1</v>
      </c>
      <c r="B1854" t="s">
        <v>37</v>
      </c>
    </row>
    <row r="1855" spans="1:2" x14ac:dyDescent="0.3">
      <c r="A1855">
        <v>4.5</v>
      </c>
      <c r="B1855" t="s">
        <v>37</v>
      </c>
    </row>
    <row r="1856" spans="1:2" x14ac:dyDescent="0.3">
      <c r="A1856">
        <v>5.7</v>
      </c>
      <c r="B1856" t="s">
        <v>37</v>
      </c>
    </row>
    <row r="1857" spans="1:2" x14ac:dyDescent="0.3">
      <c r="A1857">
        <v>6</v>
      </c>
      <c r="B1857" t="s">
        <v>37</v>
      </c>
    </row>
    <row r="1858" spans="1:2" x14ac:dyDescent="0.3">
      <c r="A1858">
        <v>6.4</v>
      </c>
      <c r="B1858" t="s">
        <v>37</v>
      </c>
    </row>
    <row r="1859" spans="1:2" x14ac:dyDescent="0.3">
      <c r="A1859">
        <v>5.2</v>
      </c>
      <c r="B1859" t="s">
        <v>1417</v>
      </c>
    </row>
    <row r="1860" spans="1:2" x14ac:dyDescent="0.3">
      <c r="A1860">
        <v>4.3</v>
      </c>
      <c r="B1860" t="s">
        <v>37</v>
      </c>
    </row>
    <row r="1861" spans="1:2" x14ac:dyDescent="0.3">
      <c r="A1861">
        <v>6.1</v>
      </c>
      <c r="B1861" t="s">
        <v>37</v>
      </c>
    </row>
    <row r="1862" spans="1:2" x14ac:dyDescent="0.3">
      <c r="A1862">
        <v>6.3</v>
      </c>
      <c r="B1862" t="s">
        <v>37</v>
      </c>
    </row>
    <row r="1863" spans="1:2" x14ac:dyDescent="0.3">
      <c r="A1863">
        <v>6.8</v>
      </c>
      <c r="B1863" t="s">
        <v>37</v>
      </c>
    </row>
    <row r="1864" spans="1:2" x14ac:dyDescent="0.3">
      <c r="A1864">
        <v>4</v>
      </c>
      <c r="B1864" t="s">
        <v>37</v>
      </c>
    </row>
    <row r="1865" spans="1:2" x14ac:dyDescent="0.3">
      <c r="A1865">
        <v>5.2</v>
      </c>
      <c r="B1865" t="s">
        <v>37</v>
      </c>
    </row>
    <row r="1866" spans="1:2" x14ac:dyDescent="0.3">
      <c r="A1866">
        <v>6.5</v>
      </c>
      <c r="B1866" t="s">
        <v>37</v>
      </c>
    </row>
    <row r="1867" spans="1:2" x14ac:dyDescent="0.3">
      <c r="A1867">
        <v>7.5</v>
      </c>
      <c r="B1867" t="s">
        <v>37</v>
      </c>
    </row>
    <row r="1868" spans="1:2" x14ac:dyDescent="0.3">
      <c r="A1868">
        <v>7.1</v>
      </c>
      <c r="B1868" t="s">
        <v>37</v>
      </c>
    </row>
    <row r="1869" spans="1:2" x14ac:dyDescent="0.3">
      <c r="A1869">
        <v>6.9</v>
      </c>
      <c r="B1869" t="s">
        <v>37</v>
      </c>
    </row>
    <row r="1870" spans="1:2" x14ac:dyDescent="0.3">
      <c r="A1870">
        <v>8</v>
      </c>
      <c r="B1870" t="s">
        <v>37</v>
      </c>
    </row>
    <row r="1871" spans="1:2" x14ac:dyDescent="0.3">
      <c r="A1871">
        <v>8.1999999999999993</v>
      </c>
      <c r="B1871" t="s">
        <v>37</v>
      </c>
    </row>
    <row r="1872" spans="1:2" x14ac:dyDescent="0.3">
      <c r="A1872">
        <v>6.4</v>
      </c>
      <c r="B1872" t="s">
        <v>37</v>
      </c>
    </row>
    <row r="1873" spans="1:2" x14ac:dyDescent="0.3">
      <c r="A1873">
        <v>7.9</v>
      </c>
      <c r="B1873" t="s">
        <v>37</v>
      </c>
    </row>
    <row r="1874" spans="1:2" x14ac:dyDescent="0.3">
      <c r="A1874">
        <v>6.7</v>
      </c>
      <c r="B1874" t="s">
        <v>37</v>
      </c>
    </row>
    <row r="1875" spans="1:2" x14ac:dyDescent="0.3">
      <c r="A1875">
        <v>6.1</v>
      </c>
      <c r="B1875" t="s">
        <v>37</v>
      </c>
    </row>
    <row r="1876" spans="1:2" x14ac:dyDescent="0.3">
      <c r="A1876">
        <v>8.9</v>
      </c>
      <c r="B1876" t="s">
        <v>37</v>
      </c>
    </row>
    <row r="1877" spans="1:2" x14ac:dyDescent="0.3">
      <c r="A1877">
        <v>8.1</v>
      </c>
      <c r="B1877" t="s">
        <v>37</v>
      </c>
    </row>
    <row r="1878" spans="1:2" x14ac:dyDescent="0.3">
      <c r="A1878">
        <v>6.2</v>
      </c>
      <c r="B1878" t="s">
        <v>37</v>
      </c>
    </row>
    <row r="1879" spans="1:2" x14ac:dyDescent="0.3">
      <c r="A1879">
        <v>4.9000000000000004</v>
      </c>
      <c r="B1879" t="s">
        <v>37</v>
      </c>
    </row>
    <row r="1880" spans="1:2" x14ac:dyDescent="0.3">
      <c r="A1880">
        <v>5.4</v>
      </c>
      <c r="B1880" t="s">
        <v>37</v>
      </c>
    </row>
    <row r="1881" spans="1:2" x14ac:dyDescent="0.3">
      <c r="A1881">
        <v>5.8</v>
      </c>
      <c r="B1881" t="s">
        <v>37</v>
      </c>
    </row>
    <row r="1882" spans="1:2" x14ac:dyDescent="0.3">
      <c r="A1882">
        <v>4.7</v>
      </c>
      <c r="B1882" t="s">
        <v>37</v>
      </c>
    </row>
    <row r="1883" spans="1:2" x14ac:dyDescent="0.3">
      <c r="A1883">
        <v>6</v>
      </c>
      <c r="B1883" t="s">
        <v>37</v>
      </c>
    </row>
    <row r="1884" spans="1:2" x14ac:dyDescent="0.3">
      <c r="A1884">
        <v>7</v>
      </c>
      <c r="B1884" t="s">
        <v>37</v>
      </c>
    </row>
    <row r="1885" spans="1:2" x14ac:dyDescent="0.3">
      <c r="A1885">
        <v>6</v>
      </c>
      <c r="B1885" t="s">
        <v>37</v>
      </c>
    </row>
    <row r="1886" spans="1:2" x14ac:dyDescent="0.3">
      <c r="A1886">
        <v>7.9</v>
      </c>
      <c r="B1886" t="s">
        <v>37</v>
      </c>
    </row>
    <row r="1887" spans="1:2" x14ac:dyDescent="0.3">
      <c r="A1887">
        <v>8.1</v>
      </c>
      <c r="B1887" t="s">
        <v>37</v>
      </c>
    </row>
    <row r="1888" spans="1:2" x14ac:dyDescent="0.3">
      <c r="A1888">
        <v>6.2</v>
      </c>
      <c r="B1888" t="s">
        <v>37</v>
      </c>
    </row>
    <row r="1889" spans="1:2" x14ac:dyDescent="0.3">
      <c r="A1889">
        <v>6.7</v>
      </c>
      <c r="B1889" t="s">
        <v>37</v>
      </c>
    </row>
    <row r="1890" spans="1:2" x14ac:dyDescent="0.3">
      <c r="A1890">
        <v>7.3</v>
      </c>
      <c r="B1890" t="s">
        <v>37</v>
      </c>
    </row>
    <row r="1891" spans="1:2" x14ac:dyDescent="0.3">
      <c r="A1891">
        <v>4.5999999999999996</v>
      </c>
      <c r="B1891" t="s">
        <v>37</v>
      </c>
    </row>
    <row r="1892" spans="1:2" x14ac:dyDescent="0.3">
      <c r="A1892">
        <v>6.1</v>
      </c>
      <c r="B1892" t="s">
        <v>652</v>
      </c>
    </row>
    <row r="1893" spans="1:2" x14ac:dyDescent="0.3">
      <c r="A1893">
        <v>6.2</v>
      </c>
      <c r="B1893" t="s">
        <v>37</v>
      </c>
    </row>
    <row r="1894" spans="1:2" x14ac:dyDescent="0.3">
      <c r="A1894">
        <v>7.8</v>
      </c>
      <c r="B1894" t="s">
        <v>37</v>
      </c>
    </row>
    <row r="1895" spans="1:2" x14ac:dyDescent="0.3">
      <c r="A1895">
        <v>6.1</v>
      </c>
      <c r="B1895" t="s">
        <v>37</v>
      </c>
    </row>
    <row r="1896" spans="1:2" x14ac:dyDescent="0.3">
      <c r="A1896">
        <v>7.6</v>
      </c>
      <c r="B1896" t="s">
        <v>37</v>
      </c>
    </row>
    <row r="1897" spans="1:2" x14ac:dyDescent="0.3">
      <c r="A1897">
        <v>5.8</v>
      </c>
      <c r="B1897" t="s">
        <v>37</v>
      </c>
    </row>
    <row r="1898" spans="1:2" x14ac:dyDescent="0.3">
      <c r="A1898">
        <v>6.5</v>
      </c>
      <c r="B1898" t="s">
        <v>37</v>
      </c>
    </row>
    <row r="1899" spans="1:2" x14ac:dyDescent="0.3">
      <c r="A1899">
        <v>7.2</v>
      </c>
      <c r="B1899" t="s">
        <v>37</v>
      </c>
    </row>
    <row r="1900" spans="1:2" x14ac:dyDescent="0.3">
      <c r="A1900">
        <v>7.8</v>
      </c>
      <c r="B1900" t="s">
        <v>37</v>
      </c>
    </row>
    <row r="1901" spans="1:2" x14ac:dyDescent="0.3">
      <c r="A1901">
        <v>4.7</v>
      </c>
      <c r="B1901" t="s">
        <v>37</v>
      </c>
    </row>
    <row r="1902" spans="1:2" x14ac:dyDescent="0.3">
      <c r="A1902">
        <v>6.8</v>
      </c>
      <c r="B1902" t="s">
        <v>37</v>
      </c>
    </row>
    <row r="1903" spans="1:2" x14ac:dyDescent="0.3">
      <c r="A1903">
        <v>5.9</v>
      </c>
      <c r="B1903" t="s">
        <v>37</v>
      </c>
    </row>
    <row r="1904" spans="1:2" x14ac:dyDescent="0.3">
      <c r="A1904">
        <v>7.2</v>
      </c>
      <c r="B1904" t="s">
        <v>37</v>
      </c>
    </row>
    <row r="1905" spans="1:2" x14ac:dyDescent="0.3">
      <c r="A1905">
        <v>8.6999999999999993</v>
      </c>
      <c r="B1905" t="s">
        <v>37</v>
      </c>
    </row>
    <row r="1906" spans="1:2" x14ac:dyDescent="0.3">
      <c r="A1906">
        <v>5</v>
      </c>
      <c r="B1906" t="s">
        <v>37</v>
      </c>
    </row>
    <row r="1907" spans="1:2" x14ac:dyDescent="0.3">
      <c r="A1907">
        <v>6.6</v>
      </c>
      <c r="B1907" t="s">
        <v>37</v>
      </c>
    </row>
    <row r="1908" spans="1:2" x14ac:dyDescent="0.3">
      <c r="A1908">
        <v>8.3000000000000007</v>
      </c>
      <c r="B1908" t="s">
        <v>37</v>
      </c>
    </row>
    <row r="1909" spans="1:2" x14ac:dyDescent="0.3">
      <c r="A1909">
        <v>6.7</v>
      </c>
      <c r="B1909" t="s">
        <v>37</v>
      </c>
    </row>
    <row r="1910" spans="1:2" x14ac:dyDescent="0.3">
      <c r="A1910">
        <v>7.8</v>
      </c>
      <c r="B1910" t="s">
        <v>37</v>
      </c>
    </row>
    <row r="1911" spans="1:2" x14ac:dyDescent="0.3">
      <c r="A1911">
        <v>6.5</v>
      </c>
      <c r="B1911" t="s">
        <v>37</v>
      </c>
    </row>
    <row r="1912" spans="1:2" x14ac:dyDescent="0.3">
      <c r="A1912">
        <v>6.1</v>
      </c>
      <c r="B1912" t="s">
        <v>37</v>
      </c>
    </row>
    <row r="1913" spans="1:2" x14ac:dyDescent="0.3">
      <c r="A1913">
        <v>8.1</v>
      </c>
      <c r="B1913" t="s">
        <v>37</v>
      </c>
    </row>
    <row r="1914" spans="1:2" x14ac:dyDescent="0.3">
      <c r="A1914">
        <v>5.2</v>
      </c>
      <c r="B1914" t="s">
        <v>37</v>
      </c>
    </row>
    <row r="1915" spans="1:2" x14ac:dyDescent="0.3">
      <c r="A1915">
        <v>5.6</v>
      </c>
      <c r="B1915" t="s">
        <v>37</v>
      </c>
    </row>
    <row r="1916" spans="1:2" x14ac:dyDescent="0.3">
      <c r="A1916">
        <v>5.8</v>
      </c>
      <c r="B1916" t="s">
        <v>1417</v>
      </c>
    </row>
    <row r="1917" spans="1:2" x14ac:dyDescent="0.3">
      <c r="A1917">
        <v>6.6</v>
      </c>
      <c r="B1917" t="s">
        <v>37</v>
      </c>
    </row>
    <row r="1918" spans="1:2" x14ac:dyDescent="0.3">
      <c r="A1918">
        <v>6.6</v>
      </c>
      <c r="B1918" t="s">
        <v>37</v>
      </c>
    </row>
    <row r="1919" spans="1:2" x14ac:dyDescent="0.3">
      <c r="A1919">
        <v>5.5</v>
      </c>
      <c r="B1919" t="s">
        <v>37</v>
      </c>
    </row>
    <row r="1920" spans="1:2" x14ac:dyDescent="0.3">
      <c r="A1920">
        <v>5.5</v>
      </c>
      <c r="B1920" t="s">
        <v>37</v>
      </c>
    </row>
    <row r="1921" spans="1:2" x14ac:dyDescent="0.3">
      <c r="A1921">
        <v>7</v>
      </c>
      <c r="B1921" t="s">
        <v>37</v>
      </c>
    </row>
    <row r="1922" spans="1:2" x14ac:dyDescent="0.3">
      <c r="A1922">
        <v>6.5</v>
      </c>
      <c r="B1922" t="s">
        <v>37</v>
      </c>
    </row>
    <row r="1923" spans="1:2" x14ac:dyDescent="0.3">
      <c r="A1923">
        <v>5.8</v>
      </c>
      <c r="B1923" t="s">
        <v>37</v>
      </c>
    </row>
    <row r="1924" spans="1:2" x14ac:dyDescent="0.3">
      <c r="A1924">
        <v>5.6</v>
      </c>
      <c r="B1924" t="s">
        <v>37</v>
      </c>
    </row>
    <row r="1925" spans="1:2" x14ac:dyDescent="0.3">
      <c r="A1925">
        <v>5.6</v>
      </c>
      <c r="B1925" t="s">
        <v>37</v>
      </c>
    </row>
    <row r="1926" spans="1:2" x14ac:dyDescent="0.3">
      <c r="A1926">
        <v>5.8</v>
      </c>
      <c r="B1926" t="s">
        <v>37</v>
      </c>
    </row>
    <row r="1927" spans="1:2" x14ac:dyDescent="0.3">
      <c r="A1927">
        <v>7.6</v>
      </c>
      <c r="B1927" t="s">
        <v>37</v>
      </c>
    </row>
    <row r="1928" spans="1:2" x14ac:dyDescent="0.3">
      <c r="A1928">
        <v>6.4</v>
      </c>
      <c r="B1928" t="s">
        <v>37</v>
      </c>
    </row>
    <row r="1929" spans="1:2" x14ac:dyDescent="0.3">
      <c r="A1929">
        <v>6.3</v>
      </c>
      <c r="B1929" t="s">
        <v>37</v>
      </c>
    </row>
    <row r="1930" spans="1:2" x14ac:dyDescent="0.3">
      <c r="A1930">
        <v>4.5999999999999996</v>
      </c>
      <c r="B1930" t="s">
        <v>37</v>
      </c>
    </row>
    <row r="1931" spans="1:2" x14ac:dyDescent="0.3">
      <c r="A1931">
        <v>6.5</v>
      </c>
      <c r="B1931" t="s">
        <v>37</v>
      </c>
    </row>
    <row r="1932" spans="1:2" x14ac:dyDescent="0.3">
      <c r="A1932">
        <v>7.5</v>
      </c>
      <c r="B1932" t="s">
        <v>37</v>
      </c>
    </row>
    <row r="1933" spans="1:2" x14ac:dyDescent="0.3">
      <c r="A1933">
        <v>7.5</v>
      </c>
      <c r="B1933" t="s">
        <v>37</v>
      </c>
    </row>
    <row r="1934" spans="1:2" x14ac:dyDescent="0.3">
      <c r="A1934">
        <v>5.3</v>
      </c>
      <c r="B1934" t="s">
        <v>37</v>
      </c>
    </row>
    <row r="1935" spans="1:2" x14ac:dyDescent="0.3">
      <c r="A1935">
        <v>7.5</v>
      </c>
      <c r="B1935" t="s">
        <v>37</v>
      </c>
    </row>
    <row r="1936" spans="1:2" x14ac:dyDescent="0.3">
      <c r="A1936">
        <v>3.3</v>
      </c>
      <c r="B1936" t="s">
        <v>37</v>
      </c>
    </row>
    <row r="1937" spans="1:2" x14ac:dyDescent="0.3">
      <c r="A1937">
        <v>5.7</v>
      </c>
      <c r="B1937" t="s">
        <v>37</v>
      </c>
    </row>
    <row r="1938" spans="1:2" x14ac:dyDescent="0.3">
      <c r="A1938">
        <v>3.5</v>
      </c>
      <c r="B1938" t="s">
        <v>37</v>
      </c>
    </row>
    <row r="1939" spans="1:2" x14ac:dyDescent="0.3">
      <c r="A1939">
        <v>9.3000000000000007</v>
      </c>
      <c r="B1939" t="s">
        <v>37</v>
      </c>
    </row>
    <row r="1940" spans="1:2" x14ac:dyDescent="0.3">
      <c r="A1940">
        <v>4.8</v>
      </c>
      <c r="B1940" t="s">
        <v>37</v>
      </c>
    </row>
    <row r="1941" spans="1:2" x14ac:dyDescent="0.3">
      <c r="A1941">
        <v>6.9</v>
      </c>
      <c r="B1941" t="s">
        <v>37</v>
      </c>
    </row>
    <row r="1942" spans="1:2" x14ac:dyDescent="0.3">
      <c r="A1942">
        <v>6</v>
      </c>
      <c r="B1942" t="s">
        <v>37</v>
      </c>
    </row>
    <row r="1943" spans="1:2" x14ac:dyDescent="0.3">
      <c r="A1943">
        <v>7.3</v>
      </c>
      <c r="B1943" t="s">
        <v>37</v>
      </c>
    </row>
    <row r="1944" spans="1:2" x14ac:dyDescent="0.3">
      <c r="A1944">
        <v>6</v>
      </c>
      <c r="B1944" t="s">
        <v>37</v>
      </c>
    </row>
    <row r="1945" spans="1:2" x14ac:dyDescent="0.3">
      <c r="A1945">
        <v>6.6</v>
      </c>
      <c r="B1945" t="s">
        <v>37</v>
      </c>
    </row>
    <row r="1946" spans="1:2" x14ac:dyDescent="0.3">
      <c r="A1946">
        <v>7.5</v>
      </c>
      <c r="B1946" t="s">
        <v>37</v>
      </c>
    </row>
    <row r="1947" spans="1:2" x14ac:dyDescent="0.3">
      <c r="A1947">
        <v>6.9</v>
      </c>
      <c r="B1947" t="s">
        <v>37</v>
      </c>
    </row>
    <row r="1948" spans="1:2" x14ac:dyDescent="0.3">
      <c r="A1948">
        <v>6.8</v>
      </c>
      <c r="B1948" t="s">
        <v>37</v>
      </c>
    </row>
    <row r="1949" spans="1:2" x14ac:dyDescent="0.3">
      <c r="A1949">
        <v>8.3000000000000007</v>
      </c>
      <c r="B1949" t="s">
        <v>37</v>
      </c>
    </row>
    <row r="1950" spans="1:2" x14ac:dyDescent="0.3">
      <c r="A1950">
        <v>6.3</v>
      </c>
      <c r="B1950" t="s">
        <v>37</v>
      </c>
    </row>
    <row r="1951" spans="1:2" x14ac:dyDescent="0.3">
      <c r="A1951">
        <v>6.4</v>
      </c>
      <c r="B1951" t="s">
        <v>37</v>
      </c>
    </row>
    <row r="1952" spans="1:2" x14ac:dyDescent="0.3">
      <c r="A1952">
        <v>5.6</v>
      </c>
      <c r="B1952" t="s">
        <v>37</v>
      </c>
    </row>
    <row r="1953" spans="1:2" x14ac:dyDescent="0.3">
      <c r="A1953">
        <v>6.3</v>
      </c>
      <c r="B1953" t="s">
        <v>37</v>
      </c>
    </row>
    <row r="1954" spans="1:2" x14ac:dyDescent="0.3">
      <c r="A1954">
        <v>7.3</v>
      </c>
      <c r="B1954" t="s">
        <v>37</v>
      </c>
    </row>
    <row r="1955" spans="1:2" x14ac:dyDescent="0.3">
      <c r="A1955">
        <v>6.6</v>
      </c>
      <c r="B1955" t="s">
        <v>37</v>
      </c>
    </row>
    <row r="1956" spans="1:2" x14ac:dyDescent="0.3">
      <c r="A1956">
        <v>4.5999999999999996</v>
      </c>
      <c r="B1956" t="s">
        <v>9737</v>
      </c>
    </row>
    <row r="1957" spans="1:2" x14ac:dyDescent="0.3">
      <c r="A1957">
        <v>5.0999999999999996</v>
      </c>
      <c r="B1957" t="s">
        <v>1417</v>
      </c>
    </row>
    <row r="1958" spans="1:2" x14ac:dyDescent="0.3">
      <c r="A1958">
        <v>5.6</v>
      </c>
      <c r="B1958" t="s">
        <v>37</v>
      </c>
    </row>
    <row r="1959" spans="1:2" x14ac:dyDescent="0.3">
      <c r="A1959">
        <v>5.3</v>
      </c>
      <c r="B1959" t="s">
        <v>37</v>
      </c>
    </row>
    <row r="1960" spans="1:2" x14ac:dyDescent="0.3">
      <c r="A1960">
        <v>7.5</v>
      </c>
      <c r="B1960" t="s">
        <v>37</v>
      </c>
    </row>
    <row r="1961" spans="1:2" x14ac:dyDescent="0.3">
      <c r="A1961">
        <v>5.6</v>
      </c>
      <c r="B1961" t="s">
        <v>37</v>
      </c>
    </row>
    <row r="1962" spans="1:2" x14ac:dyDescent="0.3">
      <c r="A1962">
        <v>5.9</v>
      </c>
      <c r="B1962" t="s">
        <v>1417</v>
      </c>
    </row>
    <row r="1963" spans="1:2" x14ac:dyDescent="0.3">
      <c r="A1963">
        <v>4.7</v>
      </c>
      <c r="B1963" t="s">
        <v>37</v>
      </c>
    </row>
    <row r="1964" spans="1:2" x14ac:dyDescent="0.3">
      <c r="A1964">
        <v>4.8</v>
      </c>
      <c r="B1964" t="s">
        <v>37</v>
      </c>
    </row>
    <row r="1965" spans="1:2" x14ac:dyDescent="0.3">
      <c r="A1965">
        <v>6.8</v>
      </c>
      <c r="B1965" t="s">
        <v>37</v>
      </c>
    </row>
    <row r="1966" spans="1:2" x14ac:dyDescent="0.3">
      <c r="A1966">
        <v>5.4</v>
      </c>
      <c r="B1966" t="s">
        <v>37</v>
      </c>
    </row>
    <row r="1967" spans="1:2" x14ac:dyDescent="0.3">
      <c r="A1967">
        <v>5.0999999999999996</v>
      </c>
      <c r="B1967" t="s">
        <v>37</v>
      </c>
    </row>
    <row r="1968" spans="1:2" x14ac:dyDescent="0.3">
      <c r="A1968">
        <v>7</v>
      </c>
      <c r="B1968" t="s">
        <v>37</v>
      </c>
    </row>
    <row r="1969" spans="1:2" x14ac:dyDescent="0.3">
      <c r="A1969">
        <v>6.7</v>
      </c>
      <c r="B1969" t="s">
        <v>37</v>
      </c>
    </row>
    <row r="1970" spans="1:2" x14ac:dyDescent="0.3">
      <c r="A1970">
        <v>4</v>
      </c>
      <c r="B1970" t="s">
        <v>37</v>
      </c>
    </row>
    <row r="1971" spans="1:2" x14ac:dyDescent="0.3">
      <c r="A1971">
        <v>7.3</v>
      </c>
      <c r="B1971" t="s">
        <v>37</v>
      </c>
    </row>
    <row r="1972" spans="1:2" x14ac:dyDescent="0.3">
      <c r="A1972">
        <v>6.8</v>
      </c>
      <c r="B1972" t="s">
        <v>37</v>
      </c>
    </row>
    <row r="1973" spans="1:2" x14ac:dyDescent="0.3">
      <c r="A1973">
        <v>6.1</v>
      </c>
      <c r="B1973" t="s">
        <v>37</v>
      </c>
    </row>
    <row r="1974" spans="1:2" x14ac:dyDescent="0.3">
      <c r="A1974">
        <v>7.2</v>
      </c>
      <c r="B1974" t="s">
        <v>37</v>
      </c>
    </row>
    <row r="1975" spans="1:2" x14ac:dyDescent="0.3">
      <c r="A1975">
        <v>7</v>
      </c>
      <c r="B1975" t="s">
        <v>37</v>
      </c>
    </row>
    <row r="1976" spans="1:2" x14ac:dyDescent="0.3">
      <c r="A1976">
        <v>7.1</v>
      </c>
      <c r="B1976" t="s">
        <v>37</v>
      </c>
    </row>
    <row r="1977" spans="1:2" x14ac:dyDescent="0.3">
      <c r="A1977">
        <v>6.9</v>
      </c>
      <c r="B1977" t="s">
        <v>37</v>
      </c>
    </row>
    <row r="1978" spans="1:2" x14ac:dyDescent="0.3">
      <c r="A1978">
        <v>7.3</v>
      </c>
      <c r="B1978" t="s">
        <v>37</v>
      </c>
    </row>
    <row r="1979" spans="1:2" x14ac:dyDescent="0.3">
      <c r="A1979">
        <v>6.3</v>
      </c>
      <c r="B1979" t="s">
        <v>37</v>
      </c>
    </row>
    <row r="1980" spans="1:2" x14ac:dyDescent="0.3">
      <c r="A1980">
        <v>8.1999999999999993</v>
      </c>
      <c r="B1980" t="s">
        <v>37</v>
      </c>
    </row>
    <row r="1981" spans="1:2" x14ac:dyDescent="0.3">
      <c r="A1981">
        <v>7.1</v>
      </c>
      <c r="B1981" t="s">
        <v>37</v>
      </c>
    </row>
    <row r="1982" spans="1:2" x14ac:dyDescent="0.3">
      <c r="A1982">
        <v>7.7</v>
      </c>
      <c r="B1982" t="s">
        <v>37</v>
      </c>
    </row>
    <row r="1983" spans="1:2" x14ac:dyDescent="0.3">
      <c r="A1983">
        <v>6.5</v>
      </c>
      <c r="B1983" t="s">
        <v>37</v>
      </c>
    </row>
    <row r="1984" spans="1:2" x14ac:dyDescent="0.3">
      <c r="A1984">
        <v>4.9000000000000004</v>
      </c>
      <c r="B1984" t="s">
        <v>37</v>
      </c>
    </row>
    <row r="1985" spans="1:2" x14ac:dyDescent="0.3">
      <c r="A1985">
        <v>6.4</v>
      </c>
      <c r="B1985" t="s">
        <v>37</v>
      </c>
    </row>
    <row r="1986" spans="1:2" x14ac:dyDescent="0.3">
      <c r="A1986">
        <v>5.9</v>
      </c>
      <c r="B1986" t="s">
        <v>37</v>
      </c>
    </row>
    <row r="1987" spans="1:2" x14ac:dyDescent="0.3">
      <c r="A1987">
        <v>6.2</v>
      </c>
      <c r="B1987" t="s">
        <v>37</v>
      </c>
    </row>
    <row r="1988" spans="1:2" x14ac:dyDescent="0.3">
      <c r="A1988">
        <v>5.8</v>
      </c>
      <c r="B1988" t="s">
        <v>37</v>
      </c>
    </row>
    <row r="1989" spans="1:2" x14ac:dyDescent="0.3">
      <c r="A1989">
        <v>6.7</v>
      </c>
      <c r="B1989" t="s">
        <v>37</v>
      </c>
    </row>
    <row r="1990" spans="1:2" x14ac:dyDescent="0.3">
      <c r="A1990">
        <v>5.9</v>
      </c>
      <c r="B1990" t="s">
        <v>37</v>
      </c>
    </row>
    <row r="1991" spans="1:2" x14ac:dyDescent="0.3">
      <c r="A1991">
        <v>7.3</v>
      </c>
      <c r="B1991" t="s">
        <v>37</v>
      </c>
    </row>
    <row r="1992" spans="1:2" x14ac:dyDescent="0.3">
      <c r="A1992">
        <v>4.8</v>
      </c>
      <c r="B1992" t="s">
        <v>37</v>
      </c>
    </row>
    <row r="1993" spans="1:2" x14ac:dyDescent="0.3">
      <c r="A1993">
        <v>4.0999999999999996</v>
      </c>
      <c r="B1993" t="s">
        <v>37</v>
      </c>
    </row>
    <row r="1994" spans="1:2" x14ac:dyDescent="0.3">
      <c r="A1994">
        <v>4.9000000000000004</v>
      </c>
      <c r="B1994" t="s">
        <v>37</v>
      </c>
    </row>
    <row r="1995" spans="1:2" x14ac:dyDescent="0.3">
      <c r="A1995">
        <v>7.9</v>
      </c>
      <c r="B1995" t="s">
        <v>37</v>
      </c>
    </row>
    <row r="1996" spans="1:2" x14ac:dyDescent="0.3">
      <c r="A1996">
        <v>5.6</v>
      </c>
      <c r="B1996" t="s">
        <v>37</v>
      </c>
    </row>
    <row r="1997" spans="1:2" x14ac:dyDescent="0.3">
      <c r="A1997">
        <v>5.2</v>
      </c>
      <c r="B1997" t="s">
        <v>37</v>
      </c>
    </row>
    <row r="1998" spans="1:2" x14ac:dyDescent="0.3">
      <c r="A1998">
        <v>4.0999999999999996</v>
      </c>
      <c r="B1998" t="s">
        <v>37</v>
      </c>
    </row>
    <row r="1999" spans="1:2" x14ac:dyDescent="0.3">
      <c r="A1999">
        <v>6.6</v>
      </c>
      <c r="B1999" t="s">
        <v>37</v>
      </c>
    </row>
    <row r="2000" spans="1:2" x14ac:dyDescent="0.3">
      <c r="A2000">
        <v>2.9</v>
      </c>
      <c r="B2000" t="s">
        <v>37</v>
      </c>
    </row>
    <row r="2001" spans="1:2" x14ac:dyDescent="0.3">
      <c r="A2001">
        <v>7.2</v>
      </c>
      <c r="B2001" t="s">
        <v>37</v>
      </c>
    </row>
    <row r="2002" spans="1:2" x14ac:dyDescent="0.3">
      <c r="A2002">
        <v>6.5</v>
      </c>
      <c r="B2002" t="s">
        <v>37</v>
      </c>
    </row>
    <row r="2003" spans="1:2" x14ac:dyDescent="0.3">
      <c r="A2003">
        <v>6.8</v>
      </c>
      <c r="B2003" t="s">
        <v>37</v>
      </c>
    </row>
    <row r="2004" spans="1:2" x14ac:dyDescent="0.3">
      <c r="A2004">
        <v>7.2</v>
      </c>
      <c r="B2004" t="s">
        <v>37</v>
      </c>
    </row>
    <row r="2005" spans="1:2" x14ac:dyDescent="0.3">
      <c r="A2005">
        <v>6.8</v>
      </c>
      <c r="B2005" t="s">
        <v>37</v>
      </c>
    </row>
    <row r="2006" spans="1:2" x14ac:dyDescent="0.3">
      <c r="A2006">
        <v>7.8</v>
      </c>
      <c r="B2006" t="s">
        <v>37</v>
      </c>
    </row>
    <row r="2007" spans="1:2" x14ac:dyDescent="0.3">
      <c r="A2007">
        <v>6.7</v>
      </c>
      <c r="B2007" t="s">
        <v>37</v>
      </c>
    </row>
    <row r="2008" spans="1:2" x14ac:dyDescent="0.3">
      <c r="A2008">
        <v>6.1</v>
      </c>
      <c r="B2008" t="s">
        <v>37</v>
      </c>
    </row>
    <row r="2009" spans="1:2" x14ac:dyDescent="0.3">
      <c r="A2009">
        <v>7.1</v>
      </c>
      <c r="B2009" t="s">
        <v>37</v>
      </c>
    </row>
    <row r="2010" spans="1:2" x14ac:dyDescent="0.3">
      <c r="A2010">
        <v>5.7</v>
      </c>
      <c r="B2010" t="s">
        <v>37</v>
      </c>
    </row>
    <row r="2011" spans="1:2" x14ac:dyDescent="0.3">
      <c r="A2011">
        <v>2.9</v>
      </c>
      <c r="B2011" t="s">
        <v>37</v>
      </c>
    </row>
    <row r="2012" spans="1:2" x14ac:dyDescent="0.3">
      <c r="A2012">
        <v>5.2</v>
      </c>
      <c r="B2012" t="s">
        <v>37</v>
      </c>
    </row>
    <row r="2013" spans="1:2" x14ac:dyDescent="0.3">
      <c r="A2013">
        <v>5.3</v>
      </c>
      <c r="B2013" t="s">
        <v>37</v>
      </c>
    </row>
    <row r="2014" spans="1:2" x14ac:dyDescent="0.3">
      <c r="A2014">
        <v>6.2</v>
      </c>
      <c r="B2014" t="s">
        <v>37</v>
      </c>
    </row>
    <row r="2015" spans="1:2" x14ac:dyDescent="0.3">
      <c r="A2015">
        <v>7.3</v>
      </c>
      <c r="B2015" t="s">
        <v>37</v>
      </c>
    </row>
    <row r="2016" spans="1:2" x14ac:dyDescent="0.3">
      <c r="A2016">
        <v>6.5</v>
      </c>
      <c r="B2016" t="s">
        <v>37</v>
      </c>
    </row>
    <row r="2017" spans="1:2" x14ac:dyDescent="0.3">
      <c r="A2017">
        <v>4.0999999999999996</v>
      </c>
      <c r="B2017" t="s">
        <v>37</v>
      </c>
    </row>
    <row r="2018" spans="1:2" x14ac:dyDescent="0.3">
      <c r="A2018">
        <v>7.7</v>
      </c>
      <c r="B2018" t="s">
        <v>37</v>
      </c>
    </row>
    <row r="2019" spans="1:2" x14ac:dyDescent="0.3">
      <c r="A2019">
        <v>6.1</v>
      </c>
      <c r="B2019" t="s">
        <v>37</v>
      </c>
    </row>
    <row r="2020" spans="1:2" x14ac:dyDescent="0.3">
      <c r="A2020">
        <v>7.3</v>
      </c>
      <c r="B2020" t="s">
        <v>37</v>
      </c>
    </row>
    <row r="2021" spans="1:2" x14ac:dyDescent="0.3">
      <c r="A2021">
        <v>7.2</v>
      </c>
      <c r="B2021" t="s">
        <v>37</v>
      </c>
    </row>
    <row r="2022" spans="1:2" x14ac:dyDescent="0.3">
      <c r="A2022">
        <v>5.3</v>
      </c>
      <c r="B2022" t="s">
        <v>37</v>
      </c>
    </row>
    <row r="2023" spans="1:2" x14ac:dyDescent="0.3">
      <c r="A2023">
        <v>6.1</v>
      </c>
      <c r="B2023" t="s">
        <v>37</v>
      </c>
    </row>
    <row r="2024" spans="1:2" x14ac:dyDescent="0.3">
      <c r="A2024">
        <v>5.8</v>
      </c>
      <c r="B2024" t="s">
        <v>37</v>
      </c>
    </row>
    <row r="2025" spans="1:2" x14ac:dyDescent="0.3">
      <c r="A2025">
        <v>5.7</v>
      </c>
      <c r="B2025" t="s">
        <v>37</v>
      </c>
    </row>
    <row r="2026" spans="1:2" x14ac:dyDescent="0.3">
      <c r="A2026">
        <v>6.7</v>
      </c>
      <c r="B2026" t="s">
        <v>37</v>
      </c>
    </row>
    <row r="2027" spans="1:2" x14ac:dyDescent="0.3">
      <c r="A2027">
        <v>6.5</v>
      </c>
      <c r="B2027" t="s">
        <v>37</v>
      </c>
    </row>
    <row r="2028" spans="1:2" x14ac:dyDescent="0.3">
      <c r="A2028">
        <v>7.2</v>
      </c>
      <c r="B2028" t="s">
        <v>37</v>
      </c>
    </row>
    <row r="2029" spans="1:2" x14ac:dyDescent="0.3">
      <c r="A2029">
        <v>7.6</v>
      </c>
      <c r="B2029" t="s">
        <v>37</v>
      </c>
    </row>
    <row r="2030" spans="1:2" x14ac:dyDescent="0.3">
      <c r="A2030">
        <v>4.5999999999999996</v>
      </c>
      <c r="B2030" t="s">
        <v>37</v>
      </c>
    </row>
    <row r="2031" spans="1:2" x14ac:dyDescent="0.3">
      <c r="A2031">
        <v>6.9</v>
      </c>
      <c r="B2031" t="s">
        <v>37</v>
      </c>
    </row>
    <row r="2032" spans="1:2" x14ac:dyDescent="0.3">
      <c r="A2032">
        <v>6.6</v>
      </c>
      <c r="B2032" t="s">
        <v>37</v>
      </c>
    </row>
    <row r="2033" spans="1:2" x14ac:dyDescent="0.3">
      <c r="A2033">
        <v>6.3</v>
      </c>
      <c r="B2033" t="s">
        <v>37</v>
      </c>
    </row>
    <row r="2034" spans="1:2" x14ac:dyDescent="0.3">
      <c r="A2034">
        <v>6.2</v>
      </c>
      <c r="B2034" t="s">
        <v>37</v>
      </c>
    </row>
    <row r="2035" spans="1:2" x14ac:dyDescent="0.3">
      <c r="A2035">
        <v>5.3</v>
      </c>
      <c r="B2035" t="s">
        <v>37</v>
      </c>
    </row>
    <row r="2036" spans="1:2" x14ac:dyDescent="0.3">
      <c r="A2036">
        <v>7.3</v>
      </c>
      <c r="B2036" t="s">
        <v>37</v>
      </c>
    </row>
    <row r="2037" spans="1:2" x14ac:dyDescent="0.3">
      <c r="A2037">
        <v>5.6</v>
      </c>
      <c r="B2037" t="s">
        <v>37</v>
      </c>
    </row>
    <row r="2038" spans="1:2" x14ac:dyDescent="0.3">
      <c r="A2038">
        <v>6.2</v>
      </c>
      <c r="B2038" t="s">
        <v>37</v>
      </c>
    </row>
    <row r="2039" spans="1:2" x14ac:dyDescent="0.3">
      <c r="A2039">
        <v>5.2</v>
      </c>
      <c r="B2039" t="s">
        <v>37</v>
      </c>
    </row>
    <row r="2040" spans="1:2" x14ac:dyDescent="0.3">
      <c r="A2040">
        <v>5.3</v>
      </c>
      <c r="B2040" t="s">
        <v>37</v>
      </c>
    </row>
    <row r="2041" spans="1:2" x14ac:dyDescent="0.3">
      <c r="A2041">
        <v>5.4</v>
      </c>
      <c r="B2041" t="s">
        <v>37</v>
      </c>
    </row>
    <row r="2042" spans="1:2" x14ac:dyDescent="0.3">
      <c r="A2042">
        <v>4.9000000000000004</v>
      </c>
      <c r="B2042" t="s">
        <v>37</v>
      </c>
    </row>
    <row r="2043" spans="1:2" x14ac:dyDescent="0.3">
      <c r="A2043">
        <v>5.5</v>
      </c>
      <c r="B2043" t="s">
        <v>37</v>
      </c>
    </row>
    <row r="2044" spans="1:2" x14ac:dyDescent="0.3">
      <c r="A2044">
        <v>6.7</v>
      </c>
      <c r="B2044" t="s">
        <v>37</v>
      </c>
    </row>
    <row r="2045" spans="1:2" x14ac:dyDescent="0.3">
      <c r="A2045">
        <v>3.9</v>
      </c>
      <c r="B2045" t="s">
        <v>37</v>
      </c>
    </row>
    <row r="2046" spans="1:2" x14ac:dyDescent="0.3">
      <c r="A2046">
        <v>7.2</v>
      </c>
      <c r="B2046" t="s">
        <v>37</v>
      </c>
    </row>
    <row r="2047" spans="1:2" x14ac:dyDescent="0.3">
      <c r="A2047">
        <v>5.0999999999999996</v>
      </c>
      <c r="B2047" t="s">
        <v>37</v>
      </c>
    </row>
    <row r="2048" spans="1:2" x14ac:dyDescent="0.3">
      <c r="A2048">
        <v>6.5</v>
      </c>
      <c r="B2048" t="s">
        <v>37</v>
      </c>
    </row>
    <row r="2049" spans="1:2" x14ac:dyDescent="0.3">
      <c r="A2049">
        <v>8.1999999999999993</v>
      </c>
      <c r="B2049" t="s">
        <v>37</v>
      </c>
    </row>
    <row r="2050" spans="1:2" x14ac:dyDescent="0.3">
      <c r="A2050">
        <v>7.7</v>
      </c>
      <c r="B2050" t="s">
        <v>37</v>
      </c>
    </row>
    <row r="2051" spans="1:2" x14ac:dyDescent="0.3">
      <c r="A2051">
        <v>7.2</v>
      </c>
      <c r="B2051" t="s">
        <v>37</v>
      </c>
    </row>
    <row r="2052" spans="1:2" x14ac:dyDescent="0.3">
      <c r="A2052">
        <v>6.1</v>
      </c>
      <c r="B2052" t="s">
        <v>37</v>
      </c>
    </row>
    <row r="2053" spans="1:2" x14ac:dyDescent="0.3">
      <c r="A2053">
        <v>8.8000000000000007</v>
      </c>
      <c r="B2053" t="s">
        <v>37</v>
      </c>
    </row>
    <row r="2054" spans="1:2" x14ac:dyDescent="0.3">
      <c r="A2054">
        <v>6.8</v>
      </c>
      <c r="B2054" t="s">
        <v>37</v>
      </c>
    </row>
    <row r="2055" spans="1:2" x14ac:dyDescent="0.3">
      <c r="A2055">
        <v>6.8</v>
      </c>
      <c r="B2055" t="s">
        <v>37</v>
      </c>
    </row>
    <row r="2056" spans="1:2" x14ac:dyDescent="0.3">
      <c r="A2056">
        <v>6.7</v>
      </c>
      <c r="B2056" t="s">
        <v>37</v>
      </c>
    </row>
    <row r="2057" spans="1:2" x14ac:dyDescent="0.3">
      <c r="A2057">
        <v>7.1</v>
      </c>
      <c r="B2057" t="s">
        <v>37</v>
      </c>
    </row>
    <row r="2058" spans="1:2" x14ac:dyDescent="0.3">
      <c r="A2058">
        <v>7.1</v>
      </c>
      <c r="B2058" t="s">
        <v>37</v>
      </c>
    </row>
    <row r="2059" spans="1:2" x14ac:dyDescent="0.3">
      <c r="A2059">
        <v>6.1</v>
      </c>
      <c r="B2059" t="s">
        <v>37</v>
      </c>
    </row>
    <row r="2060" spans="1:2" x14ac:dyDescent="0.3">
      <c r="A2060">
        <v>8</v>
      </c>
      <c r="B2060" t="s">
        <v>37</v>
      </c>
    </row>
    <row r="2061" spans="1:2" x14ac:dyDescent="0.3">
      <c r="A2061">
        <v>7.5</v>
      </c>
      <c r="B2061" t="s">
        <v>37</v>
      </c>
    </row>
    <row r="2062" spans="1:2" x14ac:dyDescent="0.3">
      <c r="A2062">
        <v>6.6</v>
      </c>
      <c r="B2062" t="s">
        <v>37</v>
      </c>
    </row>
    <row r="2063" spans="1:2" x14ac:dyDescent="0.3">
      <c r="A2063">
        <v>5.4</v>
      </c>
      <c r="B2063" t="s">
        <v>37</v>
      </c>
    </row>
    <row r="2064" spans="1:2" x14ac:dyDescent="0.3">
      <c r="A2064">
        <v>6.1</v>
      </c>
      <c r="B2064" t="s">
        <v>37</v>
      </c>
    </row>
    <row r="2065" spans="1:2" x14ac:dyDescent="0.3">
      <c r="A2065">
        <v>6.1</v>
      </c>
      <c r="B2065" t="s">
        <v>37</v>
      </c>
    </row>
    <row r="2066" spans="1:2" x14ac:dyDescent="0.3">
      <c r="A2066">
        <v>5.6</v>
      </c>
      <c r="B2066" t="s">
        <v>37</v>
      </c>
    </row>
    <row r="2067" spans="1:2" x14ac:dyDescent="0.3">
      <c r="A2067">
        <v>5.8</v>
      </c>
      <c r="B2067" t="s">
        <v>37</v>
      </c>
    </row>
    <row r="2068" spans="1:2" x14ac:dyDescent="0.3">
      <c r="A2068">
        <v>2.8</v>
      </c>
      <c r="B2068" t="s">
        <v>37</v>
      </c>
    </row>
    <row r="2069" spans="1:2" x14ac:dyDescent="0.3">
      <c r="A2069">
        <v>6.7</v>
      </c>
      <c r="B2069" t="s">
        <v>37</v>
      </c>
    </row>
    <row r="2070" spans="1:2" x14ac:dyDescent="0.3">
      <c r="A2070">
        <v>5.0999999999999996</v>
      </c>
      <c r="B2070" t="s">
        <v>37</v>
      </c>
    </row>
    <row r="2071" spans="1:2" x14ac:dyDescent="0.3">
      <c r="A2071">
        <v>7.2</v>
      </c>
      <c r="B2071" t="s">
        <v>37</v>
      </c>
    </row>
    <row r="2072" spans="1:2" x14ac:dyDescent="0.3">
      <c r="A2072">
        <v>6</v>
      </c>
      <c r="B2072" t="s">
        <v>37</v>
      </c>
    </row>
    <row r="2073" spans="1:2" x14ac:dyDescent="0.3">
      <c r="A2073">
        <v>7.2</v>
      </c>
      <c r="B2073" t="s">
        <v>37</v>
      </c>
    </row>
    <row r="2074" spans="1:2" x14ac:dyDescent="0.3">
      <c r="A2074">
        <v>6.7</v>
      </c>
      <c r="B2074" t="s">
        <v>37</v>
      </c>
    </row>
    <row r="2075" spans="1:2" x14ac:dyDescent="0.3">
      <c r="A2075">
        <v>6.3</v>
      </c>
      <c r="B2075" t="s">
        <v>37</v>
      </c>
    </row>
    <row r="2076" spans="1:2" x14ac:dyDescent="0.3">
      <c r="A2076">
        <v>6.2</v>
      </c>
      <c r="B2076" t="s">
        <v>37</v>
      </c>
    </row>
    <row r="2077" spans="1:2" x14ac:dyDescent="0.3">
      <c r="A2077">
        <v>6.8</v>
      </c>
      <c r="B2077" t="s">
        <v>37</v>
      </c>
    </row>
    <row r="2078" spans="1:2" x14ac:dyDescent="0.3">
      <c r="A2078">
        <v>6.2</v>
      </c>
      <c r="B2078" t="s">
        <v>6872</v>
      </c>
    </row>
    <row r="2079" spans="1:2" x14ac:dyDescent="0.3">
      <c r="A2079">
        <v>6.9</v>
      </c>
      <c r="B2079" t="s">
        <v>37</v>
      </c>
    </row>
    <row r="2080" spans="1:2" x14ac:dyDescent="0.3">
      <c r="A2080">
        <v>6.8</v>
      </c>
      <c r="B2080" t="s">
        <v>10288</v>
      </c>
    </row>
    <row r="2081" spans="1:2" x14ac:dyDescent="0.3">
      <c r="A2081">
        <v>7.1</v>
      </c>
      <c r="B2081" t="s">
        <v>37</v>
      </c>
    </row>
    <row r="2082" spans="1:2" x14ac:dyDescent="0.3">
      <c r="A2082">
        <v>7.1</v>
      </c>
      <c r="B2082" t="s">
        <v>37</v>
      </c>
    </row>
    <row r="2083" spans="1:2" x14ac:dyDescent="0.3">
      <c r="A2083">
        <v>7</v>
      </c>
      <c r="B2083" t="s">
        <v>37</v>
      </c>
    </row>
    <row r="2084" spans="1:2" x14ac:dyDescent="0.3">
      <c r="A2084">
        <v>7.1</v>
      </c>
      <c r="B2084" t="s">
        <v>37</v>
      </c>
    </row>
    <row r="2085" spans="1:2" x14ac:dyDescent="0.3">
      <c r="A2085">
        <v>6.4</v>
      </c>
      <c r="B2085" t="s">
        <v>37</v>
      </c>
    </row>
    <row r="2086" spans="1:2" x14ac:dyDescent="0.3">
      <c r="A2086">
        <v>7</v>
      </c>
      <c r="B2086" t="s">
        <v>37</v>
      </c>
    </row>
    <row r="2087" spans="1:2" x14ac:dyDescent="0.3">
      <c r="A2087">
        <v>6.2</v>
      </c>
      <c r="B2087" t="s">
        <v>37</v>
      </c>
    </row>
    <row r="2088" spans="1:2" x14ac:dyDescent="0.3">
      <c r="A2088">
        <v>7.5</v>
      </c>
      <c r="B2088" t="s">
        <v>37</v>
      </c>
    </row>
    <row r="2089" spans="1:2" x14ac:dyDescent="0.3">
      <c r="A2089">
        <v>4.8</v>
      </c>
      <c r="B2089" t="s">
        <v>37</v>
      </c>
    </row>
    <row r="2090" spans="1:2" x14ac:dyDescent="0.3">
      <c r="A2090">
        <v>8.1</v>
      </c>
      <c r="B2090" t="s">
        <v>37</v>
      </c>
    </row>
    <row r="2091" spans="1:2" x14ac:dyDescent="0.3">
      <c r="A2091">
        <v>7.3</v>
      </c>
      <c r="B2091" t="s">
        <v>37</v>
      </c>
    </row>
    <row r="2092" spans="1:2" x14ac:dyDescent="0.3">
      <c r="A2092">
        <v>5.8</v>
      </c>
      <c r="B2092" t="s">
        <v>37</v>
      </c>
    </row>
    <row r="2093" spans="1:2" x14ac:dyDescent="0.3">
      <c r="A2093">
        <v>7.6</v>
      </c>
      <c r="B2093" t="s">
        <v>37</v>
      </c>
    </row>
    <row r="2094" spans="1:2" x14ac:dyDescent="0.3">
      <c r="A2094">
        <v>5.6</v>
      </c>
      <c r="B2094" t="s">
        <v>37</v>
      </c>
    </row>
    <row r="2095" spans="1:2" x14ac:dyDescent="0.3">
      <c r="A2095">
        <v>7</v>
      </c>
      <c r="B2095" t="s">
        <v>37</v>
      </c>
    </row>
    <row r="2096" spans="1:2" x14ac:dyDescent="0.3">
      <c r="A2096">
        <v>6.6</v>
      </c>
      <c r="B2096" t="s">
        <v>37</v>
      </c>
    </row>
    <row r="2097" spans="1:2" x14ac:dyDescent="0.3">
      <c r="A2097">
        <v>6.5</v>
      </c>
      <c r="B2097" t="s">
        <v>37</v>
      </c>
    </row>
    <row r="2098" spans="1:2" x14ac:dyDescent="0.3">
      <c r="A2098">
        <v>7.4</v>
      </c>
      <c r="B2098" t="s">
        <v>37</v>
      </c>
    </row>
    <row r="2099" spans="1:2" x14ac:dyDescent="0.3">
      <c r="A2099">
        <v>4.5999999999999996</v>
      </c>
      <c r="B2099" t="s">
        <v>37</v>
      </c>
    </row>
    <row r="2100" spans="1:2" x14ac:dyDescent="0.3">
      <c r="A2100">
        <v>6.4</v>
      </c>
      <c r="B2100" t="s">
        <v>37</v>
      </c>
    </row>
    <row r="2101" spans="1:2" x14ac:dyDescent="0.3">
      <c r="A2101">
        <v>6</v>
      </c>
      <c r="B2101" t="s">
        <v>37</v>
      </c>
    </row>
    <row r="2102" spans="1:2" x14ac:dyDescent="0.3">
      <c r="A2102">
        <v>6.4</v>
      </c>
      <c r="B2102" t="s">
        <v>37</v>
      </c>
    </row>
    <row r="2103" spans="1:2" x14ac:dyDescent="0.3">
      <c r="A2103">
        <v>5.9</v>
      </c>
      <c r="B2103" t="s">
        <v>37</v>
      </c>
    </row>
    <row r="2104" spans="1:2" x14ac:dyDescent="0.3">
      <c r="A2104">
        <v>6.4</v>
      </c>
      <c r="B2104" t="s">
        <v>37</v>
      </c>
    </row>
    <row r="2105" spans="1:2" x14ac:dyDescent="0.3">
      <c r="A2105">
        <v>6.6</v>
      </c>
      <c r="B2105" t="s">
        <v>37</v>
      </c>
    </row>
    <row r="2106" spans="1:2" x14ac:dyDescent="0.3">
      <c r="A2106">
        <v>6.9</v>
      </c>
      <c r="B2106" t="s">
        <v>37</v>
      </c>
    </row>
    <row r="2107" spans="1:2" x14ac:dyDescent="0.3">
      <c r="A2107">
        <v>6.9</v>
      </c>
      <c r="B2107" t="s">
        <v>37</v>
      </c>
    </row>
    <row r="2108" spans="1:2" x14ac:dyDescent="0.3">
      <c r="A2108">
        <v>5.8</v>
      </c>
      <c r="B2108" t="s">
        <v>37</v>
      </c>
    </row>
    <row r="2109" spans="1:2" x14ac:dyDescent="0.3">
      <c r="A2109">
        <v>6.4</v>
      </c>
      <c r="B2109" t="s">
        <v>37</v>
      </c>
    </row>
    <row r="2110" spans="1:2" x14ac:dyDescent="0.3">
      <c r="A2110">
        <v>5.3</v>
      </c>
      <c r="B2110" t="s">
        <v>37</v>
      </c>
    </row>
    <row r="2111" spans="1:2" x14ac:dyDescent="0.3">
      <c r="A2111">
        <v>6.5</v>
      </c>
      <c r="B2111" t="s">
        <v>37</v>
      </c>
    </row>
    <row r="2112" spans="1:2" x14ac:dyDescent="0.3">
      <c r="A2112">
        <v>5.7</v>
      </c>
      <c r="B2112" t="s">
        <v>37</v>
      </c>
    </row>
    <row r="2113" spans="1:2" x14ac:dyDescent="0.3">
      <c r="A2113">
        <v>6.7</v>
      </c>
      <c r="B2113" t="s">
        <v>37</v>
      </c>
    </row>
    <row r="2114" spans="1:2" x14ac:dyDescent="0.3">
      <c r="A2114">
        <v>3.9</v>
      </c>
      <c r="B2114" t="s">
        <v>37</v>
      </c>
    </row>
    <row r="2115" spans="1:2" x14ac:dyDescent="0.3">
      <c r="A2115">
        <v>4.0999999999999996</v>
      </c>
      <c r="B2115" t="s">
        <v>37</v>
      </c>
    </row>
    <row r="2116" spans="1:2" x14ac:dyDescent="0.3">
      <c r="A2116">
        <v>6.2</v>
      </c>
      <c r="B2116" t="s">
        <v>37</v>
      </c>
    </row>
    <row r="2117" spans="1:2" x14ac:dyDescent="0.3">
      <c r="A2117">
        <v>3.8</v>
      </c>
      <c r="B2117" t="s">
        <v>37</v>
      </c>
    </row>
    <row r="2118" spans="1:2" x14ac:dyDescent="0.3">
      <c r="A2118">
        <v>5.0999999999999996</v>
      </c>
      <c r="B2118" t="s">
        <v>37</v>
      </c>
    </row>
    <row r="2119" spans="1:2" x14ac:dyDescent="0.3">
      <c r="A2119">
        <v>6.4</v>
      </c>
      <c r="B2119" t="s">
        <v>37</v>
      </c>
    </row>
    <row r="2120" spans="1:2" x14ac:dyDescent="0.3">
      <c r="A2120">
        <v>7.8</v>
      </c>
      <c r="B2120" t="s">
        <v>37</v>
      </c>
    </row>
    <row r="2121" spans="1:2" x14ac:dyDescent="0.3">
      <c r="A2121">
        <v>7.8</v>
      </c>
      <c r="B2121" t="s">
        <v>37</v>
      </c>
    </row>
    <row r="2122" spans="1:2" x14ac:dyDescent="0.3">
      <c r="A2122">
        <v>6.1</v>
      </c>
      <c r="B2122" t="s">
        <v>37</v>
      </c>
    </row>
    <row r="2123" spans="1:2" x14ac:dyDescent="0.3">
      <c r="A2123">
        <v>5.8</v>
      </c>
      <c r="B2123" t="s">
        <v>37</v>
      </c>
    </row>
    <row r="2124" spans="1:2" x14ac:dyDescent="0.3">
      <c r="A2124">
        <v>6.3</v>
      </c>
      <c r="B2124" t="s">
        <v>37</v>
      </c>
    </row>
    <row r="2125" spans="1:2" x14ac:dyDescent="0.3">
      <c r="A2125">
        <v>7.7</v>
      </c>
      <c r="B2125" t="s">
        <v>37</v>
      </c>
    </row>
    <row r="2126" spans="1:2" x14ac:dyDescent="0.3">
      <c r="A2126">
        <v>5.4</v>
      </c>
      <c r="B2126" t="s">
        <v>37</v>
      </c>
    </row>
    <row r="2127" spans="1:2" x14ac:dyDescent="0.3">
      <c r="A2127">
        <v>7.3</v>
      </c>
      <c r="B2127" t="s">
        <v>37</v>
      </c>
    </row>
    <row r="2128" spans="1:2" x14ac:dyDescent="0.3">
      <c r="A2128">
        <v>6.8</v>
      </c>
      <c r="B2128" t="s">
        <v>37</v>
      </c>
    </row>
    <row r="2129" spans="1:2" x14ac:dyDescent="0.3">
      <c r="A2129">
        <v>7.3</v>
      </c>
      <c r="B2129" t="s">
        <v>37</v>
      </c>
    </row>
    <row r="2130" spans="1:2" x14ac:dyDescent="0.3">
      <c r="A2130">
        <v>6.5</v>
      </c>
      <c r="B2130" t="s">
        <v>37</v>
      </c>
    </row>
    <row r="2131" spans="1:2" x14ac:dyDescent="0.3">
      <c r="A2131">
        <v>7.2</v>
      </c>
      <c r="B2131" t="s">
        <v>37</v>
      </c>
    </row>
    <row r="2132" spans="1:2" x14ac:dyDescent="0.3">
      <c r="A2132">
        <v>6.7</v>
      </c>
      <c r="B2132" t="s">
        <v>37</v>
      </c>
    </row>
    <row r="2133" spans="1:2" x14ac:dyDescent="0.3">
      <c r="A2133">
        <v>6.3</v>
      </c>
      <c r="B2133" t="s">
        <v>37</v>
      </c>
    </row>
    <row r="2134" spans="1:2" x14ac:dyDescent="0.3">
      <c r="A2134">
        <v>5.9</v>
      </c>
      <c r="B2134" t="s">
        <v>37</v>
      </c>
    </row>
    <row r="2135" spans="1:2" x14ac:dyDescent="0.3">
      <c r="A2135">
        <v>7.8</v>
      </c>
      <c r="B2135" t="s">
        <v>37</v>
      </c>
    </row>
    <row r="2136" spans="1:2" x14ac:dyDescent="0.3">
      <c r="A2136">
        <v>7.4</v>
      </c>
      <c r="B2136" t="s">
        <v>37</v>
      </c>
    </row>
    <row r="2137" spans="1:2" x14ac:dyDescent="0.3">
      <c r="A2137">
        <v>4.8</v>
      </c>
      <c r="B2137" t="s">
        <v>37</v>
      </c>
    </row>
    <row r="2138" spans="1:2" x14ac:dyDescent="0.3">
      <c r="A2138">
        <v>6.3</v>
      </c>
      <c r="B2138" t="s">
        <v>652</v>
      </c>
    </row>
    <row r="2139" spans="1:2" x14ac:dyDescent="0.3">
      <c r="A2139">
        <v>7.8</v>
      </c>
      <c r="B2139" t="s">
        <v>1417</v>
      </c>
    </row>
    <row r="2140" spans="1:2" x14ac:dyDescent="0.3">
      <c r="A2140">
        <v>7.5</v>
      </c>
      <c r="B2140" t="s">
        <v>37</v>
      </c>
    </row>
    <row r="2141" spans="1:2" x14ac:dyDescent="0.3">
      <c r="A2141">
        <v>6</v>
      </c>
      <c r="B2141" t="s">
        <v>37</v>
      </c>
    </row>
    <row r="2142" spans="1:2" x14ac:dyDescent="0.3">
      <c r="A2142">
        <v>6.8</v>
      </c>
      <c r="B2142" t="s">
        <v>37</v>
      </c>
    </row>
    <row r="2143" spans="1:2" x14ac:dyDescent="0.3">
      <c r="A2143">
        <v>6.6</v>
      </c>
      <c r="B2143" t="s">
        <v>37</v>
      </c>
    </row>
    <row r="2144" spans="1:2" x14ac:dyDescent="0.3">
      <c r="A2144">
        <v>4.5999999999999996</v>
      </c>
      <c r="B2144" t="s">
        <v>37</v>
      </c>
    </row>
    <row r="2145" spans="1:2" x14ac:dyDescent="0.3">
      <c r="A2145">
        <v>2.9</v>
      </c>
      <c r="B2145" t="s">
        <v>37</v>
      </c>
    </row>
    <row r="2146" spans="1:2" x14ac:dyDescent="0.3">
      <c r="A2146">
        <v>7.1</v>
      </c>
      <c r="B2146" t="s">
        <v>37</v>
      </c>
    </row>
    <row r="2147" spans="1:2" x14ac:dyDescent="0.3">
      <c r="A2147">
        <v>6.1</v>
      </c>
      <c r="B2147" t="s">
        <v>37</v>
      </c>
    </row>
    <row r="2148" spans="1:2" x14ac:dyDescent="0.3">
      <c r="A2148">
        <v>6.7</v>
      </c>
      <c r="B2148" t="s">
        <v>652</v>
      </c>
    </row>
    <row r="2149" spans="1:2" x14ac:dyDescent="0.3">
      <c r="A2149">
        <v>7.1</v>
      </c>
      <c r="B2149" t="s">
        <v>37</v>
      </c>
    </row>
    <row r="2150" spans="1:2" x14ac:dyDescent="0.3">
      <c r="A2150">
        <v>5.8</v>
      </c>
      <c r="B2150" t="s">
        <v>37</v>
      </c>
    </row>
    <row r="2151" spans="1:2" x14ac:dyDescent="0.3">
      <c r="A2151">
        <v>6.7</v>
      </c>
      <c r="B2151" t="s">
        <v>37</v>
      </c>
    </row>
    <row r="2152" spans="1:2" x14ac:dyDescent="0.3">
      <c r="A2152">
        <v>5.8</v>
      </c>
      <c r="B2152" t="s">
        <v>37</v>
      </c>
    </row>
    <row r="2153" spans="1:2" x14ac:dyDescent="0.3">
      <c r="A2153">
        <v>6.8</v>
      </c>
      <c r="B2153" t="s">
        <v>37</v>
      </c>
    </row>
    <row r="2154" spans="1:2" x14ac:dyDescent="0.3">
      <c r="A2154">
        <v>8.5</v>
      </c>
      <c r="B2154" t="s">
        <v>1883</v>
      </c>
    </row>
    <row r="2155" spans="1:2" x14ac:dyDescent="0.3">
      <c r="A2155">
        <v>6.6</v>
      </c>
      <c r="B2155" t="s">
        <v>8230</v>
      </c>
    </row>
    <row r="2156" spans="1:2" x14ac:dyDescent="0.3">
      <c r="A2156">
        <v>7.7</v>
      </c>
      <c r="B2156" t="s">
        <v>37</v>
      </c>
    </row>
    <row r="2157" spans="1:2" x14ac:dyDescent="0.3">
      <c r="A2157">
        <v>4.7</v>
      </c>
      <c r="B2157" t="s">
        <v>37</v>
      </c>
    </row>
    <row r="2158" spans="1:2" x14ac:dyDescent="0.3">
      <c r="A2158">
        <v>6.4</v>
      </c>
      <c r="B2158" t="s">
        <v>37</v>
      </c>
    </row>
    <row r="2159" spans="1:2" x14ac:dyDescent="0.3">
      <c r="A2159">
        <v>5.5</v>
      </c>
      <c r="B2159" t="s">
        <v>37</v>
      </c>
    </row>
    <row r="2160" spans="1:2" x14ac:dyDescent="0.3">
      <c r="A2160">
        <v>8.6</v>
      </c>
      <c r="B2160" t="s">
        <v>37</v>
      </c>
    </row>
    <row r="2161" spans="1:2" x14ac:dyDescent="0.3">
      <c r="A2161">
        <v>7</v>
      </c>
      <c r="B2161" t="s">
        <v>37</v>
      </c>
    </row>
    <row r="2162" spans="1:2" x14ac:dyDescent="0.3">
      <c r="A2162">
        <v>7.1</v>
      </c>
      <c r="B2162" t="s">
        <v>37</v>
      </c>
    </row>
    <row r="2163" spans="1:2" x14ac:dyDescent="0.3">
      <c r="A2163">
        <v>5.7</v>
      </c>
      <c r="B2163" t="s">
        <v>37</v>
      </c>
    </row>
    <row r="2164" spans="1:2" x14ac:dyDescent="0.3">
      <c r="A2164">
        <v>3.7</v>
      </c>
      <c r="B2164" t="s">
        <v>37</v>
      </c>
    </row>
    <row r="2165" spans="1:2" x14ac:dyDescent="0.3">
      <c r="A2165">
        <v>7.5</v>
      </c>
      <c r="B2165" t="s">
        <v>37</v>
      </c>
    </row>
    <row r="2166" spans="1:2" x14ac:dyDescent="0.3">
      <c r="A2166">
        <v>4.5999999999999996</v>
      </c>
      <c r="B2166" t="s">
        <v>37</v>
      </c>
    </row>
    <row r="2167" spans="1:2" x14ac:dyDescent="0.3">
      <c r="A2167">
        <v>4.9000000000000004</v>
      </c>
      <c r="B2167" t="s">
        <v>37</v>
      </c>
    </row>
    <row r="2168" spans="1:2" x14ac:dyDescent="0.3">
      <c r="A2168">
        <v>6.9</v>
      </c>
      <c r="B2168" t="s">
        <v>37</v>
      </c>
    </row>
    <row r="2169" spans="1:2" x14ac:dyDescent="0.3">
      <c r="A2169">
        <v>7.1</v>
      </c>
      <c r="B2169" t="s">
        <v>37</v>
      </c>
    </row>
    <row r="2170" spans="1:2" x14ac:dyDescent="0.3">
      <c r="A2170">
        <v>5.8</v>
      </c>
      <c r="B2170" t="s">
        <v>652</v>
      </c>
    </row>
    <row r="2171" spans="1:2" x14ac:dyDescent="0.3">
      <c r="A2171">
        <v>7</v>
      </c>
      <c r="B2171" t="s">
        <v>37</v>
      </c>
    </row>
    <row r="2172" spans="1:2" x14ac:dyDescent="0.3">
      <c r="A2172">
        <v>5.4</v>
      </c>
      <c r="B2172" t="s">
        <v>37</v>
      </c>
    </row>
    <row r="2173" spans="1:2" x14ac:dyDescent="0.3">
      <c r="A2173">
        <v>7.3</v>
      </c>
      <c r="B2173" t="s">
        <v>37</v>
      </c>
    </row>
    <row r="2174" spans="1:2" x14ac:dyDescent="0.3">
      <c r="A2174">
        <v>7.1</v>
      </c>
      <c r="B2174" t="s">
        <v>37</v>
      </c>
    </row>
    <row r="2175" spans="1:2" x14ac:dyDescent="0.3">
      <c r="A2175">
        <v>5.8</v>
      </c>
      <c r="B2175" t="s">
        <v>37</v>
      </c>
    </row>
    <row r="2176" spans="1:2" x14ac:dyDescent="0.3">
      <c r="A2176">
        <v>8.1</v>
      </c>
      <c r="B2176" t="s">
        <v>37</v>
      </c>
    </row>
    <row r="2177" spans="1:2" x14ac:dyDescent="0.3">
      <c r="A2177">
        <v>5.7</v>
      </c>
      <c r="B2177" t="s">
        <v>37</v>
      </c>
    </row>
    <row r="2178" spans="1:2" x14ac:dyDescent="0.3">
      <c r="A2178">
        <v>4.4000000000000004</v>
      </c>
      <c r="B2178" t="s">
        <v>37</v>
      </c>
    </row>
    <row r="2179" spans="1:2" x14ac:dyDescent="0.3">
      <c r="A2179">
        <v>7.9</v>
      </c>
      <c r="B2179" t="s">
        <v>37</v>
      </c>
    </row>
    <row r="2180" spans="1:2" x14ac:dyDescent="0.3">
      <c r="A2180">
        <v>7.6</v>
      </c>
      <c r="B2180" t="s">
        <v>37</v>
      </c>
    </row>
    <row r="2181" spans="1:2" x14ac:dyDescent="0.3">
      <c r="A2181">
        <v>4.8</v>
      </c>
      <c r="B2181" t="s">
        <v>37</v>
      </c>
    </row>
    <row r="2182" spans="1:2" x14ac:dyDescent="0.3">
      <c r="A2182">
        <v>7.8</v>
      </c>
      <c r="B2182" t="s">
        <v>37</v>
      </c>
    </row>
    <row r="2183" spans="1:2" x14ac:dyDescent="0.3">
      <c r="A2183">
        <v>6.7</v>
      </c>
      <c r="B2183" t="s">
        <v>37</v>
      </c>
    </row>
    <row r="2184" spans="1:2" x14ac:dyDescent="0.3">
      <c r="A2184">
        <v>2.7</v>
      </c>
      <c r="B2184" t="s">
        <v>37</v>
      </c>
    </row>
    <row r="2185" spans="1:2" x14ac:dyDescent="0.3">
      <c r="A2185">
        <v>5.8</v>
      </c>
      <c r="B2185" t="s">
        <v>37</v>
      </c>
    </row>
    <row r="2186" spans="1:2" x14ac:dyDescent="0.3">
      <c r="A2186">
        <v>7.5</v>
      </c>
      <c r="B2186" t="s">
        <v>37</v>
      </c>
    </row>
    <row r="2187" spans="1:2" x14ac:dyDescent="0.3">
      <c r="A2187">
        <v>5.4</v>
      </c>
      <c r="B2187" t="s">
        <v>37</v>
      </c>
    </row>
    <row r="2188" spans="1:2" x14ac:dyDescent="0.3">
      <c r="A2188">
        <v>4.0999999999999996</v>
      </c>
      <c r="B2188" t="s">
        <v>37</v>
      </c>
    </row>
    <row r="2189" spans="1:2" x14ac:dyDescent="0.3">
      <c r="A2189">
        <v>5.9</v>
      </c>
      <c r="B2189" t="s">
        <v>37</v>
      </c>
    </row>
    <row r="2190" spans="1:2" x14ac:dyDescent="0.3">
      <c r="A2190">
        <v>6.3</v>
      </c>
      <c r="B2190" t="s">
        <v>37</v>
      </c>
    </row>
    <row r="2191" spans="1:2" x14ac:dyDescent="0.3">
      <c r="A2191">
        <v>7</v>
      </c>
      <c r="B2191" t="s">
        <v>37</v>
      </c>
    </row>
    <row r="2192" spans="1:2" x14ac:dyDescent="0.3">
      <c r="A2192">
        <v>6.8</v>
      </c>
      <c r="B2192" t="s">
        <v>37</v>
      </c>
    </row>
    <row r="2193" spans="1:2" x14ac:dyDescent="0.3">
      <c r="A2193">
        <v>3.5</v>
      </c>
      <c r="B2193" t="s">
        <v>37</v>
      </c>
    </row>
    <row r="2194" spans="1:2" x14ac:dyDescent="0.3">
      <c r="A2194">
        <v>2.2999999999999998</v>
      </c>
      <c r="B2194" t="s">
        <v>37</v>
      </c>
    </row>
    <row r="2195" spans="1:2" x14ac:dyDescent="0.3">
      <c r="A2195">
        <v>6.9</v>
      </c>
      <c r="B2195" t="s">
        <v>37</v>
      </c>
    </row>
    <row r="2196" spans="1:2" x14ac:dyDescent="0.3">
      <c r="A2196">
        <v>8.1</v>
      </c>
      <c r="B2196" t="s">
        <v>37</v>
      </c>
    </row>
    <row r="2197" spans="1:2" x14ac:dyDescent="0.3">
      <c r="A2197">
        <v>6.1</v>
      </c>
      <c r="B2197" t="s">
        <v>37</v>
      </c>
    </row>
    <row r="2198" spans="1:2" x14ac:dyDescent="0.3">
      <c r="A2198">
        <v>5</v>
      </c>
      <c r="B2198" t="s">
        <v>37</v>
      </c>
    </row>
    <row r="2199" spans="1:2" x14ac:dyDescent="0.3">
      <c r="A2199">
        <v>5.5</v>
      </c>
      <c r="B2199" t="s">
        <v>37</v>
      </c>
    </row>
    <row r="2200" spans="1:2" x14ac:dyDescent="0.3">
      <c r="A2200">
        <v>6.2</v>
      </c>
      <c r="B2200" t="s">
        <v>37</v>
      </c>
    </row>
    <row r="2201" spans="1:2" x14ac:dyDescent="0.3">
      <c r="A2201">
        <v>6.2</v>
      </c>
      <c r="B2201" t="s">
        <v>37</v>
      </c>
    </row>
    <row r="2202" spans="1:2" x14ac:dyDescent="0.3">
      <c r="A2202">
        <v>5.9</v>
      </c>
      <c r="B2202" t="s">
        <v>37</v>
      </c>
    </row>
    <row r="2203" spans="1:2" x14ac:dyDescent="0.3">
      <c r="A2203">
        <v>6.3</v>
      </c>
      <c r="B2203" t="s">
        <v>37</v>
      </c>
    </row>
    <row r="2204" spans="1:2" x14ac:dyDescent="0.3">
      <c r="A2204">
        <v>6.7</v>
      </c>
      <c r="B2204" t="s">
        <v>37</v>
      </c>
    </row>
    <row r="2205" spans="1:2" x14ac:dyDescent="0.3">
      <c r="A2205">
        <v>3.5</v>
      </c>
      <c r="B2205" t="s">
        <v>37</v>
      </c>
    </row>
    <row r="2206" spans="1:2" x14ac:dyDescent="0.3">
      <c r="A2206">
        <v>7.5</v>
      </c>
      <c r="B2206" t="s">
        <v>37</v>
      </c>
    </row>
    <row r="2207" spans="1:2" x14ac:dyDescent="0.3">
      <c r="A2207">
        <v>6.6</v>
      </c>
      <c r="B2207" t="s">
        <v>37</v>
      </c>
    </row>
    <row r="2208" spans="1:2" x14ac:dyDescent="0.3">
      <c r="A2208">
        <v>7.5</v>
      </c>
      <c r="B2208" t="s">
        <v>37</v>
      </c>
    </row>
    <row r="2209" spans="1:2" x14ac:dyDescent="0.3">
      <c r="A2209">
        <v>7.2</v>
      </c>
      <c r="B2209" t="s">
        <v>37</v>
      </c>
    </row>
    <row r="2210" spans="1:2" x14ac:dyDescent="0.3">
      <c r="A2210">
        <v>4.8</v>
      </c>
      <c r="B2210" t="s">
        <v>37</v>
      </c>
    </row>
    <row r="2211" spans="1:2" x14ac:dyDescent="0.3">
      <c r="A2211">
        <v>6.6</v>
      </c>
      <c r="B2211" t="s">
        <v>37</v>
      </c>
    </row>
    <row r="2212" spans="1:2" x14ac:dyDescent="0.3">
      <c r="A2212">
        <v>3.5</v>
      </c>
      <c r="B2212" t="s">
        <v>37</v>
      </c>
    </row>
    <row r="2213" spans="1:2" x14ac:dyDescent="0.3">
      <c r="A2213">
        <v>6.7</v>
      </c>
      <c r="B2213" t="s">
        <v>37</v>
      </c>
    </row>
    <row r="2214" spans="1:2" x14ac:dyDescent="0.3">
      <c r="A2214">
        <v>7.6</v>
      </c>
      <c r="B2214" t="s">
        <v>37</v>
      </c>
    </row>
    <row r="2215" spans="1:2" x14ac:dyDescent="0.3">
      <c r="A2215">
        <v>6.3</v>
      </c>
      <c r="B2215" t="s">
        <v>37</v>
      </c>
    </row>
    <row r="2216" spans="1:2" x14ac:dyDescent="0.3">
      <c r="A2216">
        <v>5.5</v>
      </c>
      <c r="B2216" t="s">
        <v>37</v>
      </c>
    </row>
    <row r="2217" spans="1:2" x14ac:dyDescent="0.3">
      <c r="A2217">
        <v>6.3</v>
      </c>
      <c r="B2217" t="s">
        <v>37</v>
      </c>
    </row>
    <row r="2218" spans="1:2" x14ac:dyDescent="0.3">
      <c r="A2218">
        <v>6.5</v>
      </c>
      <c r="B2218" t="s">
        <v>37</v>
      </c>
    </row>
    <row r="2219" spans="1:2" x14ac:dyDescent="0.3">
      <c r="A2219">
        <v>5.6</v>
      </c>
      <c r="B2219" t="s">
        <v>37</v>
      </c>
    </row>
    <row r="2220" spans="1:2" x14ac:dyDescent="0.3">
      <c r="A2220">
        <v>6.9</v>
      </c>
      <c r="B2220" t="s">
        <v>37</v>
      </c>
    </row>
    <row r="2221" spans="1:2" x14ac:dyDescent="0.3">
      <c r="A2221">
        <v>7.6</v>
      </c>
      <c r="B2221" t="s">
        <v>37</v>
      </c>
    </row>
    <row r="2222" spans="1:2" x14ac:dyDescent="0.3">
      <c r="A2222">
        <v>3.9</v>
      </c>
      <c r="B2222" t="s">
        <v>37</v>
      </c>
    </row>
    <row r="2223" spans="1:2" x14ac:dyDescent="0.3">
      <c r="A2223">
        <v>6.1</v>
      </c>
      <c r="B2223" t="s">
        <v>37</v>
      </c>
    </row>
    <row r="2224" spans="1:2" x14ac:dyDescent="0.3">
      <c r="A2224">
        <v>7.3</v>
      </c>
      <c r="B2224" t="s">
        <v>37</v>
      </c>
    </row>
    <row r="2225" spans="1:2" x14ac:dyDescent="0.3">
      <c r="A2225">
        <v>8.3000000000000007</v>
      </c>
      <c r="B2225" t="s">
        <v>37</v>
      </c>
    </row>
    <row r="2226" spans="1:2" x14ac:dyDescent="0.3">
      <c r="A2226">
        <v>5.8</v>
      </c>
      <c r="B2226" t="s">
        <v>37</v>
      </c>
    </row>
    <row r="2227" spans="1:2" x14ac:dyDescent="0.3">
      <c r="A2227">
        <v>6.8</v>
      </c>
      <c r="B2227" t="s">
        <v>37</v>
      </c>
    </row>
    <row r="2228" spans="1:2" x14ac:dyDescent="0.3">
      <c r="A2228">
        <v>7</v>
      </c>
      <c r="B2228" t="s">
        <v>37</v>
      </c>
    </row>
    <row r="2229" spans="1:2" x14ac:dyDescent="0.3">
      <c r="A2229">
        <v>5.9</v>
      </c>
      <c r="B2229" t="s">
        <v>37</v>
      </c>
    </row>
    <row r="2230" spans="1:2" x14ac:dyDescent="0.3">
      <c r="A2230">
        <v>6.5</v>
      </c>
      <c r="B2230" t="s">
        <v>37</v>
      </c>
    </row>
    <row r="2231" spans="1:2" x14ac:dyDescent="0.3">
      <c r="A2231">
        <v>6.4</v>
      </c>
      <c r="B2231" t="s">
        <v>37</v>
      </c>
    </row>
    <row r="2232" spans="1:2" x14ac:dyDescent="0.3">
      <c r="A2232">
        <v>5.8</v>
      </c>
      <c r="B2232" t="s">
        <v>37</v>
      </c>
    </row>
    <row r="2233" spans="1:2" x14ac:dyDescent="0.3">
      <c r="A2233">
        <v>5.0999999999999996</v>
      </c>
      <c r="B2233" t="s">
        <v>37</v>
      </c>
    </row>
    <row r="2234" spans="1:2" x14ac:dyDescent="0.3">
      <c r="A2234">
        <v>6.8</v>
      </c>
      <c r="B2234" t="s">
        <v>37</v>
      </c>
    </row>
    <row r="2235" spans="1:2" x14ac:dyDescent="0.3">
      <c r="A2235">
        <v>5.3</v>
      </c>
      <c r="B2235" t="s">
        <v>37</v>
      </c>
    </row>
    <row r="2236" spans="1:2" x14ac:dyDescent="0.3">
      <c r="A2236">
        <v>5.3</v>
      </c>
      <c r="B2236" t="s">
        <v>37</v>
      </c>
    </row>
    <row r="2237" spans="1:2" x14ac:dyDescent="0.3">
      <c r="A2237">
        <v>6.4</v>
      </c>
      <c r="B2237" t="s">
        <v>37</v>
      </c>
    </row>
    <row r="2238" spans="1:2" x14ac:dyDescent="0.3">
      <c r="A2238">
        <v>4.9000000000000004</v>
      </c>
      <c r="B2238" t="s">
        <v>37</v>
      </c>
    </row>
    <row r="2239" spans="1:2" x14ac:dyDescent="0.3">
      <c r="A2239">
        <v>6.8</v>
      </c>
      <c r="B2239" t="s">
        <v>37</v>
      </c>
    </row>
    <row r="2240" spans="1:2" x14ac:dyDescent="0.3">
      <c r="A2240">
        <v>7.1</v>
      </c>
      <c r="B2240" t="s">
        <v>10995</v>
      </c>
    </row>
    <row r="2241" spans="1:2" x14ac:dyDescent="0.3">
      <c r="A2241">
        <v>6.8</v>
      </c>
      <c r="B2241" t="s">
        <v>37</v>
      </c>
    </row>
    <row r="2242" spans="1:2" x14ac:dyDescent="0.3">
      <c r="A2242">
        <v>6.1</v>
      </c>
      <c r="B2242" t="s">
        <v>37</v>
      </c>
    </row>
    <row r="2243" spans="1:2" x14ac:dyDescent="0.3">
      <c r="A2243">
        <v>7</v>
      </c>
      <c r="B2243" t="s">
        <v>37</v>
      </c>
    </row>
    <row r="2244" spans="1:2" x14ac:dyDescent="0.3">
      <c r="A2244">
        <v>8.5</v>
      </c>
      <c r="B2244" t="s">
        <v>37</v>
      </c>
    </row>
    <row r="2245" spans="1:2" x14ac:dyDescent="0.3">
      <c r="A2245">
        <v>5.9</v>
      </c>
      <c r="B2245" t="s">
        <v>37</v>
      </c>
    </row>
    <row r="2246" spans="1:2" x14ac:dyDescent="0.3">
      <c r="A2246">
        <v>6.3</v>
      </c>
      <c r="B2246" t="s">
        <v>37</v>
      </c>
    </row>
    <row r="2247" spans="1:2" x14ac:dyDescent="0.3">
      <c r="A2247">
        <v>5.9</v>
      </c>
      <c r="B2247" t="s">
        <v>8230</v>
      </c>
    </row>
    <row r="2248" spans="1:2" x14ac:dyDescent="0.3">
      <c r="A2248">
        <v>5.4</v>
      </c>
      <c r="B2248" t="s">
        <v>37</v>
      </c>
    </row>
    <row r="2249" spans="1:2" x14ac:dyDescent="0.3">
      <c r="A2249">
        <v>7</v>
      </c>
      <c r="B2249" t="s">
        <v>37</v>
      </c>
    </row>
    <row r="2250" spans="1:2" x14ac:dyDescent="0.3">
      <c r="A2250">
        <v>6.9</v>
      </c>
      <c r="B2250" t="s">
        <v>37</v>
      </c>
    </row>
    <row r="2251" spans="1:2" x14ac:dyDescent="0.3">
      <c r="A2251">
        <v>7.5</v>
      </c>
      <c r="B2251" t="s">
        <v>37</v>
      </c>
    </row>
    <row r="2252" spans="1:2" x14ac:dyDescent="0.3">
      <c r="A2252">
        <v>8.1999999999999993</v>
      </c>
      <c r="B2252" t="s">
        <v>37</v>
      </c>
    </row>
    <row r="2253" spans="1:2" x14ac:dyDescent="0.3">
      <c r="A2253">
        <v>5.9</v>
      </c>
      <c r="B2253" t="s">
        <v>37</v>
      </c>
    </row>
    <row r="2254" spans="1:2" x14ac:dyDescent="0.3">
      <c r="A2254">
        <v>5</v>
      </c>
      <c r="B2254" t="s">
        <v>37</v>
      </c>
    </row>
    <row r="2255" spans="1:2" x14ac:dyDescent="0.3">
      <c r="A2255">
        <v>7.3</v>
      </c>
      <c r="B2255" t="s">
        <v>37</v>
      </c>
    </row>
    <row r="2256" spans="1:2" x14ac:dyDescent="0.3">
      <c r="A2256">
        <v>6.4</v>
      </c>
      <c r="B2256" t="s">
        <v>37</v>
      </c>
    </row>
    <row r="2257" spans="1:2" x14ac:dyDescent="0.3">
      <c r="A2257">
        <v>6.6</v>
      </c>
      <c r="B2257" t="s">
        <v>37</v>
      </c>
    </row>
    <row r="2258" spans="1:2" x14ac:dyDescent="0.3">
      <c r="A2258">
        <v>7.8</v>
      </c>
      <c r="B2258" t="s">
        <v>37</v>
      </c>
    </row>
    <row r="2259" spans="1:2" x14ac:dyDescent="0.3">
      <c r="A2259">
        <v>6.7</v>
      </c>
      <c r="B2259" t="s">
        <v>37</v>
      </c>
    </row>
    <row r="2260" spans="1:2" x14ac:dyDescent="0.3">
      <c r="A2260">
        <v>4</v>
      </c>
      <c r="B2260" t="s">
        <v>37</v>
      </c>
    </row>
    <row r="2261" spans="1:2" x14ac:dyDescent="0.3">
      <c r="A2261">
        <v>7.6</v>
      </c>
      <c r="B2261" t="s">
        <v>37</v>
      </c>
    </row>
    <row r="2262" spans="1:2" x14ac:dyDescent="0.3">
      <c r="A2262">
        <v>7.7</v>
      </c>
      <c r="B2262" t="s">
        <v>37</v>
      </c>
    </row>
    <row r="2263" spans="1:2" x14ac:dyDescent="0.3">
      <c r="A2263">
        <v>5.8</v>
      </c>
      <c r="B2263" t="s">
        <v>37</v>
      </c>
    </row>
    <row r="2264" spans="1:2" x14ac:dyDescent="0.3">
      <c r="A2264">
        <v>5.2</v>
      </c>
      <c r="B2264" t="s">
        <v>37</v>
      </c>
    </row>
    <row r="2265" spans="1:2" x14ac:dyDescent="0.3">
      <c r="A2265">
        <v>5.6</v>
      </c>
      <c r="B2265" t="s">
        <v>37</v>
      </c>
    </row>
    <row r="2266" spans="1:2" x14ac:dyDescent="0.3">
      <c r="A2266">
        <v>5.3</v>
      </c>
      <c r="B2266" t="s">
        <v>37</v>
      </c>
    </row>
    <row r="2267" spans="1:2" x14ac:dyDescent="0.3">
      <c r="A2267">
        <v>7.4</v>
      </c>
      <c r="B2267" t="s">
        <v>1883</v>
      </c>
    </row>
    <row r="2268" spans="1:2" x14ac:dyDescent="0.3">
      <c r="A2268">
        <v>6.6</v>
      </c>
      <c r="B2268" t="s">
        <v>37</v>
      </c>
    </row>
    <row r="2269" spans="1:2" x14ac:dyDescent="0.3">
      <c r="A2269">
        <v>6.2</v>
      </c>
      <c r="B2269" t="s">
        <v>37</v>
      </c>
    </row>
    <row r="2270" spans="1:2" x14ac:dyDescent="0.3">
      <c r="A2270">
        <v>1.9</v>
      </c>
      <c r="B2270" t="s">
        <v>37</v>
      </c>
    </row>
    <row r="2271" spans="1:2" x14ac:dyDescent="0.3">
      <c r="A2271">
        <v>5.7</v>
      </c>
      <c r="B2271" t="s">
        <v>37</v>
      </c>
    </row>
    <row r="2272" spans="1:2" x14ac:dyDescent="0.3">
      <c r="A2272">
        <v>6.6</v>
      </c>
      <c r="B2272" t="s">
        <v>37</v>
      </c>
    </row>
    <row r="2273" spans="1:2" x14ac:dyDescent="0.3">
      <c r="A2273">
        <v>6</v>
      </c>
      <c r="B2273" t="s">
        <v>37</v>
      </c>
    </row>
    <row r="2274" spans="1:2" x14ac:dyDescent="0.3">
      <c r="A2274">
        <v>6.1</v>
      </c>
      <c r="B2274" t="s">
        <v>37</v>
      </c>
    </row>
    <row r="2275" spans="1:2" x14ac:dyDescent="0.3">
      <c r="A2275">
        <v>4.8</v>
      </c>
      <c r="B2275" t="s">
        <v>37</v>
      </c>
    </row>
    <row r="2276" spans="1:2" x14ac:dyDescent="0.3">
      <c r="A2276">
        <v>6.2</v>
      </c>
      <c r="B2276" t="s">
        <v>37</v>
      </c>
    </row>
    <row r="2277" spans="1:2" x14ac:dyDescent="0.3">
      <c r="A2277">
        <v>7.5</v>
      </c>
      <c r="B2277" t="s">
        <v>37</v>
      </c>
    </row>
    <row r="2278" spans="1:2" x14ac:dyDescent="0.3">
      <c r="A2278">
        <v>6.3</v>
      </c>
      <c r="B2278" t="s">
        <v>37</v>
      </c>
    </row>
    <row r="2279" spans="1:2" x14ac:dyDescent="0.3">
      <c r="A2279">
        <v>7.1</v>
      </c>
      <c r="B2279" t="s">
        <v>37</v>
      </c>
    </row>
    <row r="2280" spans="1:2" x14ac:dyDescent="0.3">
      <c r="A2280">
        <v>6.6</v>
      </c>
      <c r="B2280" t="s">
        <v>37</v>
      </c>
    </row>
    <row r="2281" spans="1:2" x14ac:dyDescent="0.3">
      <c r="A2281">
        <v>6.1</v>
      </c>
      <c r="B2281" t="s">
        <v>37</v>
      </c>
    </row>
    <row r="2282" spans="1:2" x14ac:dyDescent="0.3">
      <c r="A2282">
        <v>6.7</v>
      </c>
      <c r="B2282" t="s">
        <v>37</v>
      </c>
    </row>
    <row r="2283" spans="1:2" x14ac:dyDescent="0.3">
      <c r="A2283">
        <v>5.6</v>
      </c>
      <c r="B2283" t="s">
        <v>37</v>
      </c>
    </row>
    <row r="2284" spans="1:2" x14ac:dyDescent="0.3">
      <c r="A2284">
        <v>7.2</v>
      </c>
      <c r="B2284" t="s">
        <v>37</v>
      </c>
    </row>
    <row r="2285" spans="1:2" x14ac:dyDescent="0.3">
      <c r="A2285">
        <v>4.3</v>
      </c>
      <c r="B2285" t="s">
        <v>37</v>
      </c>
    </row>
    <row r="2286" spans="1:2" x14ac:dyDescent="0.3">
      <c r="A2286">
        <v>6.4</v>
      </c>
      <c r="B2286" t="s">
        <v>37</v>
      </c>
    </row>
    <row r="2287" spans="1:2" x14ac:dyDescent="0.3">
      <c r="A2287">
        <v>7.1</v>
      </c>
      <c r="B2287" t="s">
        <v>37</v>
      </c>
    </row>
    <row r="2288" spans="1:2" x14ac:dyDescent="0.3">
      <c r="A2288">
        <v>6.3</v>
      </c>
      <c r="B2288" t="s">
        <v>37</v>
      </c>
    </row>
    <row r="2289" spans="1:2" x14ac:dyDescent="0.3">
      <c r="A2289">
        <v>7.4</v>
      </c>
      <c r="B2289" t="s">
        <v>37</v>
      </c>
    </row>
    <row r="2290" spans="1:2" x14ac:dyDescent="0.3">
      <c r="A2290">
        <v>6.1</v>
      </c>
      <c r="B2290" t="s">
        <v>37</v>
      </c>
    </row>
    <row r="2291" spans="1:2" x14ac:dyDescent="0.3">
      <c r="A2291">
        <v>6.6</v>
      </c>
      <c r="B2291" t="s">
        <v>37</v>
      </c>
    </row>
    <row r="2292" spans="1:2" x14ac:dyDescent="0.3">
      <c r="A2292">
        <v>6</v>
      </c>
      <c r="B2292" t="s">
        <v>37</v>
      </c>
    </row>
    <row r="2293" spans="1:2" x14ac:dyDescent="0.3">
      <c r="A2293">
        <v>6.8</v>
      </c>
      <c r="B2293" t="s">
        <v>37</v>
      </c>
    </row>
    <row r="2294" spans="1:2" x14ac:dyDescent="0.3">
      <c r="A2294">
        <v>7.4</v>
      </c>
      <c r="B2294" t="s">
        <v>37</v>
      </c>
    </row>
    <row r="2295" spans="1:2" x14ac:dyDescent="0.3">
      <c r="A2295">
        <v>6.8</v>
      </c>
      <c r="B2295" t="s">
        <v>37</v>
      </c>
    </row>
    <row r="2296" spans="1:2" x14ac:dyDescent="0.3">
      <c r="A2296">
        <v>7.2</v>
      </c>
      <c r="B2296" t="s">
        <v>37</v>
      </c>
    </row>
    <row r="2297" spans="1:2" x14ac:dyDescent="0.3">
      <c r="A2297">
        <v>1.9</v>
      </c>
      <c r="B2297" t="s">
        <v>37</v>
      </c>
    </row>
    <row r="2298" spans="1:2" x14ac:dyDescent="0.3">
      <c r="A2298">
        <v>5.5</v>
      </c>
      <c r="B2298" t="s">
        <v>37</v>
      </c>
    </row>
    <row r="2299" spans="1:2" x14ac:dyDescent="0.3">
      <c r="A2299">
        <v>4.5</v>
      </c>
      <c r="B2299" t="s">
        <v>37</v>
      </c>
    </row>
    <row r="2300" spans="1:2" x14ac:dyDescent="0.3">
      <c r="A2300">
        <v>6.3</v>
      </c>
      <c r="B2300" t="s">
        <v>37</v>
      </c>
    </row>
    <row r="2301" spans="1:2" x14ac:dyDescent="0.3">
      <c r="A2301">
        <v>7</v>
      </c>
      <c r="B2301" t="s">
        <v>37</v>
      </c>
    </row>
    <row r="2302" spans="1:2" x14ac:dyDescent="0.3">
      <c r="A2302">
        <v>6.7</v>
      </c>
      <c r="B2302" t="s">
        <v>37</v>
      </c>
    </row>
    <row r="2303" spans="1:2" x14ac:dyDescent="0.3">
      <c r="A2303">
        <v>2.8</v>
      </c>
      <c r="B2303" t="s">
        <v>37</v>
      </c>
    </row>
    <row r="2304" spans="1:2" x14ac:dyDescent="0.3">
      <c r="A2304">
        <v>5</v>
      </c>
      <c r="B2304" t="s">
        <v>37</v>
      </c>
    </row>
    <row r="2305" spans="1:2" x14ac:dyDescent="0.3">
      <c r="A2305">
        <v>7.5</v>
      </c>
      <c r="B2305" t="s">
        <v>37</v>
      </c>
    </row>
    <row r="2306" spans="1:2" x14ac:dyDescent="0.3">
      <c r="A2306">
        <v>4.3</v>
      </c>
      <c r="B2306" t="s">
        <v>37</v>
      </c>
    </row>
    <row r="2307" spans="1:2" x14ac:dyDescent="0.3">
      <c r="A2307">
        <v>5.6</v>
      </c>
      <c r="B2307" t="s">
        <v>37</v>
      </c>
    </row>
    <row r="2308" spans="1:2" x14ac:dyDescent="0.3">
      <c r="A2308">
        <v>6.2</v>
      </c>
      <c r="B2308" t="s">
        <v>37</v>
      </c>
    </row>
    <row r="2309" spans="1:2" x14ac:dyDescent="0.3">
      <c r="A2309">
        <v>5.3</v>
      </c>
      <c r="B2309" t="s">
        <v>37</v>
      </c>
    </row>
    <row r="2310" spans="1:2" x14ac:dyDescent="0.3">
      <c r="A2310">
        <v>7.4</v>
      </c>
      <c r="B2310" t="s">
        <v>37</v>
      </c>
    </row>
    <row r="2311" spans="1:2" x14ac:dyDescent="0.3">
      <c r="A2311">
        <v>7.4</v>
      </c>
      <c r="B2311" t="s">
        <v>37</v>
      </c>
    </row>
    <row r="2312" spans="1:2" x14ac:dyDescent="0.3">
      <c r="A2312">
        <v>6.5</v>
      </c>
      <c r="B2312" t="s">
        <v>37</v>
      </c>
    </row>
    <row r="2313" spans="1:2" x14ac:dyDescent="0.3">
      <c r="A2313">
        <v>7.1</v>
      </c>
      <c r="B2313" t="s">
        <v>37</v>
      </c>
    </row>
    <row r="2314" spans="1:2" x14ac:dyDescent="0.3">
      <c r="A2314">
        <v>7.2</v>
      </c>
      <c r="B2314" t="s">
        <v>37</v>
      </c>
    </row>
    <row r="2315" spans="1:2" x14ac:dyDescent="0.3">
      <c r="A2315">
        <v>2.2999999999999998</v>
      </c>
      <c r="B2315" t="s">
        <v>37</v>
      </c>
    </row>
    <row r="2316" spans="1:2" x14ac:dyDescent="0.3">
      <c r="A2316">
        <v>6.4</v>
      </c>
      <c r="B2316" t="s">
        <v>37</v>
      </c>
    </row>
    <row r="2317" spans="1:2" x14ac:dyDescent="0.3">
      <c r="A2317">
        <v>6.1</v>
      </c>
      <c r="B2317" t="s">
        <v>2679</v>
      </c>
    </row>
    <row r="2318" spans="1:2" x14ac:dyDescent="0.3">
      <c r="A2318">
        <v>7</v>
      </c>
      <c r="B2318" t="s">
        <v>37</v>
      </c>
    </row>
    <row r="2319" spans="1:2" x14ac:dyDescent="0.3">
      <c r="A2319">
        <v>6.5</v>
      </c>
      <c r="B2319" t="s">
        <v>37</v>
      </c>
    </row>
    <row r="2320" spans="1:2" x14ac:dyDescent="0.3">
      <c r="A2320">
        <v>7</v>
      </c>
      <c r="B2320" t="s">
        <v>37</v>
      </c>
    </row>
    <row r="2321" spans="1:2" x14ac:dyDescent="0.3">
      <c r="A2321">
        <v>7</v>
      </c>
      <c r="B2321" t="s">
        <v>37</v>
      </c>
    </row>
    <row r="2322" spans="1:2" x14ac:dyDescent="0.3">
      <c r="A2322">
        <v>4.9000000000000004</v>
      </c>
      <c r="B2322" t="s">
        <v>37</v>
      </c>
    </row>
    <row r="2323" spans="1:2" x14ac:dyDescent="0.3">
      <c r="A2323">
        <v>6.9</v>
      </c>
      <c r="B2323" t="s">
        <v>37</v>
      </c>
    </row>
    <row r="2324" spans="1:2" x14ac:dyDescent="0.3">
      <c r="A2324">
        <v>7.5</v>
      </c>
      <c r="B2324" t="s">
        <v>37</v>
      </c>
    </row>
    <row r="2325" spans="1:2" x14ac:dyDescent="0.3">
      <c r="A2325">
        <v>8.4</v>
      </c>
      <c r="B2325" t="s">
        <v>37</v>
      </c>
    </row>
    <row r="2326" spans="1:2" x14ac:dyDescent="0.3">
      <c r="A2326">
        <v>6.9</v>
      </c>
      <c r="B2326" t="s">
        <v>37</v>
      </c>
    </row>
    <row r="2327" spans="1:2" x14ac:dyDescent="0.3">
      <c r="A2327">
        <v>4.5</v>
      </c>
      <c r="B2327" t="s">
        <v>37</v>
      </c>
    </row>
    <row r="2328" spans="1:2" x14ac:dyDescent="0.3">
      <c r="A2328">
        <v>7.4</v>
      </c>
      <c r="B2328" t="s">
        <v>37</v>
      </c>
    </row>
    <row r="2329" spans="1:2" x14ac:dyDescent="0.3">
      <c r="A2329">
        <v>7</v>
      </c>
      <c r="B2329" t="s">
        <v>37</v>
      </c>
    </row>
    <row r="2330" spans="1:2" x14ac:dyDescent="0.3">
      <c r="A2330">
        <v>2.8</v>
      </c>
      <c r="B2330" t="s">
        <v>37</v>
      </c>
    </row>
    <row r="2331" spans="1:2" x14ac:dyDescent="0.3">
      <c r="A2331">
        <v>7.5</v>
      </c>
      <c r="B2331" t="s">
        <v>37</v>
      </c>
    </row>
    <row r="2332" spans="1:2" x14ac:dyDescent="0.3">
      <c r="A2332">
        <v>7.1</v>
      </c>
      <c r="B2332" t="s">
        <v>37</v>
      </c>
    </row>
    <row r="2333" spans="1:2" x14ac:dyDescent="0.3">
      <c r="A2333">
        <v>6.4</v>
      </c>
      <c r="B2333" t="s">
        <v>37</v>
      </c>
    </row>
    <row r="2334" spans="1:2" x14ac:dyDescent="0.3">
      <c r="A2334">
        <v>6.7</v>
      </c>
      <c r="B2334" t="s">
        <v>37</v>
      </c>
    </row>
    <row r="2335" spans="1:2" x14ac:dyDescent="0.3">
      <c r="A2335">
        <v>5.3</v>
      </c>
      <c r="B2335" t="s">
        <v>37</v>
      </c>
    </row>
    <row r="2336" spans="1:2" x14ac:dyDescent="0.3">
      <c r="A2336">
        <v>6.9</v>
      </c>
      <c r="B2336" t="s">
        <v>37</v>
      </c>
    </row>
    <row r="2337" spans="1:2" x14ac:dyDescent="0.3">
      <c r="A2337">
        <v>6.2</v>
      </c>
      <c r="B2337" t="s">
        <v>37</v>
      </c>
    </row>
    <row r="2338" spans="1:2" x14ac:dyDescent="0.3">
      <c r="A2338">
        <v>6.3</v>
      </c>
      <c r="B2338" t="s">
        <v>37</v>
      </c>
    </row>
    <row r="2339" spans="1:2" x14ac:dyDescent="0.3">
      <c r="A2339">
        <v>6.4</v>
      </c>
      <c r="B2339" t="s">
        <v>37</v>
      </c>
    </row>
    <row r="2340" spans="1:2" x14ac:dyDescent="0.3">
      <c r="A2340">
        <v>6.5</v>
      </c>
      <c r="B2340" t="s">
        <v>37</v>
      </c>
    </row>
    <row r="2341" spans="1:2" x14ac:dyDescent="0.3">
      <c r="A2341">
        <v>6</v>
      </c>
      <c r="B2341" t="s">
        <v>37</v>
      </c>
    </row>
    <row r="2342" spans="1:2" x14ac:dyDescent="0.3">
      <c r="A2342">
        <v>5.0999999999999996</v>
      </c>
      <c r="B2342" t="s">
        <v>37</v>
      </c>
    </row>
    <row r="2343" spans="1:2" x14ac:dyDescent="0.3">
      <c r="A2343">
        <v>5.5</v>
      </c>
      <c r="B2343" t="s">
        <v>37</v>
      </c>
    </row>
    <row r="2344" spans="1:2" x14ac:dyDescent="0.3">
      <c r="A2344">
        <v>7.2</v>
      </c>
      <c r="B2344" t="s">
        <v>37</v>
      </c>
    </row>
    <row r="2345" spans="1:2" x14ac:dyDescent="0.3">
      <c r="A2345">
        <v>5.4</v>
      </c>
      <c r="B2345" t="s">
        <v>37</v>
      </c>
    </row>
    <row r="2346" spans="1:2" x14ac:dyDescent="0.3">
      <c r="A2346">
        <v>5.7</v>
      </c>
      <c r="B2346" t="s">
        <v>37</v>
      </c>
    </row>
    <row r="2347" spans="1:2" x14ac:dyDescent="0.3">
      <c r="A2347">
        <v>5.2</v>
      </c>
      <c r="B2347" t="s">
        <v>37</v>
      </c>
    </row>
    <row r="2348" spans="1:2" x14ac:dyDescent="0.3">
      <c r="A2348">
        <v>6.2</v>
      </c>
      <c r="B2348" t="s">
        <v>37</v>
      </c>
    </row>
    <row r="2349" spans="1:2" x14ac:dyDescent="0.3">
      <c r="A2349">
        <v>6.7</v>
      </c>
      <c r="B2349" t="s">
        <v>37</v>
      </c>
    </row>
    <row r="2350" spans="1:2" x14ac:dyDescent="0.3">
      <c r="A2350">
        <v>5.8</v>
      </c>
      <c r="B2350" t="s">
        <v>37</v>
      </c>
    </row>
    <row r="2351" spans="1:2" x14ac:dyDescent="0.3">
      <c r="A2351">
        <v>7</v>
      </c>
      <c r="B2351" t="s">
        <v>37</v>
      </c>
    </row>
    <row r="2352" spans="1:2" x14ac:dyDescent="0.3">
      <c r="A2352">
        <v>4.8</v>
      </c>
      <c r="B2352" t="s">
        <v>37</v>
      </c>
    </row>
    <row r="2353" spans="1:2" x14ac:dyDescent="0.3">
      <c r="A2353">
        <v>7.2</v>
      </c>
      <c r="B2353" t="s">
        <v>1417</v>
      </c>
    </row>
    <row r="2354" spans="1:2" x14ac:dyDescent="0.3">
      <c r="A2354">
        <v>5.6</v>
      </c>
      <c r="B2354" t="s">
        <v>37</v>
      </c>
    </row>
    <row r="2355" spans="1:2" x14ac:dyDescent="0.3">
      <c r="A2355">
        <v>6.4</v>
      </c>
      <c r="B2355" t="s">
        <v>37</v>
      </c>
    </row>
    <row r="2356" spans="1:2" x14ac:dyDescent="0.3">
      <c r="A2356">
        <v>7.5</v>
      </c>
      <c r="B2356" t="s">
        <v>37</v>
      </c>
    </row>
    <row r="2357" spans="1:2" x14ac:dyDescent="0.3">
      <c r="A2357">
        <v>7.4</v>
      </c>
      <c r="B2357" t="s">
        <v>37</v>
      </c>
    </row>
    <row r="2358" spans="1:2" x14ac:dyDescent="0.3">
      <c r="A2358">
        <v>8</v>
      </c>
      <c r="B2358" t="s">
        <v>37</v>
      </c>
    </row>
    <row r="2359" spans="1:2" x14ac:dyDescent="0.3">
      <c r="A2359">
        <v>5.7</v>
      </c>
      <c r="B2359" t="s">
        <v>37</v>
      </c>
    </row>
    <row r="2360" spans="1:2" x14ac:dyDescent="0.3">
      <c r="A2360">
        <v>6.8</v>
      </c>
      <c r="B2360" t="s">
        <v>1883</v>
      </c>
    </row>
    <row r="2361" spans="1:2" x14ac:dyDescent="0.3">
      <c r="A2361">
        <v>5.9</v>
      </c>
      <c r="B2361" t="s">
        <v>37</v>
      </c>
    </row>
    <row r="2362" spans="1:2" x14ac:dyDescent="0.3">
      <c r="A2362">
        <v>7.2</v>
      </c>
      <c r="B2362" t="s">
        <v>37</v>
      </c>
    </row>
    <row r="2363" spans="1:2" x14ac:dyDescent="0.3">
      <c r="A2363">
        <v>5.5</v>
      </c>
      <c r="B2363" t="s">
        <v>37</v>
      </c>
    </row>
    <row r="2364" spans="1:2" x14ac:dyDescent="0.3">
      <c r="A2364">
        <v>8.4</v>
      </c>
      <c r="B2364" t="s">
        <v>37</v>
      </c>
    </row>
    <row r="2365" spans="1:2" x14ac:dyDescent="0.3">
      <c r="A2365">
        <v>8.5</v>
      </c>
      <c r="B2365" t="s">
        <v>37</v>
      </c>
    </row>
    <row r="2366" spans="1:2" x14ac:dyDescent="0.3">
      <c r="A2366">
        <v>5.6</v>
      </c>
      <c r="B2366" t="s">
        <v>37</v>
      </c>
    </row>
    <row r="2367" spans="1:2" x14ac:dyDescent="0.3">
      <c r="A2367">
        <v>4.0999999999999996</v>
      </c>
      <c r="B2367" t="s">
        <v>37</v>
      </c>
    </row>
    <row r="2368" spans="1:2" x14ac:dyDescent="0.3">
      <c r="A2368">
        <v>5</v>
      </c>
      <c r="B2368" t="s">
        <v>37</v>
      </c>
    </row>
    <row r="2369" spans="1:2" x14ac:dyDescent="0.3">
      <c r="A2369">
        <v>6.1</v>
      </c>
      <c r="B2369" t="s">
        <v>37</v>
      </c>
    </row>
    <row r="2370" spans="1:2" x14ac:dyDescent="0.3">
      <c r="A2370">
        <v>5.4</v>
      </c>
      <c r="B2370" t="s">
        <v>37</v>
      </c>
    </row>
    <row r="2371" spans="1:2" x14ac:dyDescent="0.3">
      <c r="A2371">
        <v>7.1</v>
      </c>
      <c r="B2371" t="s">
        <v>37</v>
      </c>
    </row>
    <row r="2372" spans="1:2" x14ac:dyDescent="0.3">
      <c r="A2372">
        <v>6.6</v>
      </c>
      <c r="B2372" t="s">
        <v>37</v>
      </c>
    </row>
    <row r="2373" spans="1:2" x14ac:dyDescent="0.3">
      <c r="A2373">
        <v>3.6</v>
      </c>
      <c r="B2373" t="s">
        <v>37</v>
      </c>
    </row>
    <row r="2374" spans="1:2" x14ac:dyDescent="0.3">
      <c r="A2374">
        <v>6.5</v>
      </c>
      <c r="B2374" t="s">
        <v>37</v>
      </c>
    </row>
    <row r="2375" spans="1:2" x14ac:dyDescent="0.3">
      <c r="A2375">
        <v>8.6</v>
      </c>
      <c r="B2375" t="s">
        <v>37</v>
      </c>
    </row>
    <row r="2376" spans="1:2" x14ac:dyDescent="0.3">
      <c r="A2376">
        <v>6.2</v>
      </c>
      <c r="B2376" t="s">
        <v>37</v>
      </c>
    </row>
    <row r="2377" spans="1:2" x14ac:dyDescent="0.3">
      <c r="A2377">
        <v>7</v>
      </c>
      <c r="B2377" t="s">
        <v>37</v>
      </c>
    </row>
    <row r="2378" spans="1:2" x14ac:dyDescent="0.3">
      <c r="A2378">
        <v>7.6</v>
      </c>
      <c r="B2378" t="s">
        <v>37</v>
      </c>
    </row>
    <row r="2379" spans="1:2" x14ac:dyDescent="0.3">
      <c r="A2379">
        <v>6.5</v>
      </c>
      <c r="B2379" t="s">
        <v>37</v>
      </c>
    </row>
    <row r="2380" spans="1:2" x14ac:dyDescent="0.3">
      <c r="A2380">
        <v>6.4</v>
      </c>
      <c r="B2380" t="s">
        <v>37</v>
      </c>
    </row>
    <row r="2381" spans="1:2" x14ac:dyDescent="0.3">
      <c r="A2381">
        <v>6.7</v>
      </c>
      <c r="B2381" t="s">
        <v>37</v>
      </c>
    </row>
    <row r="2382" spans="1:2" x14ac:dyDescent="0.3">
      <c r="A2382">
        <v>6.3</v>
      </c>
      <c r="B2382" t="s">
        <v>37</v>
      </c>
    </row>
    <row r="2383" spans="1:2" x14ac:dyDescent="0.3">
      <c r="A2383">
        <v>6.4</v>
      </c>
      <c r="B2383" t="s">
        <v>37</v>
      </c>
    </row>
    <row r="2384" spans="1:2" x14ac:dyDescent="0.3">
      <c r="A2384">
        <v>5.7</v>
      </c>
      <c r="B2384" t="s">
        <v>37</v>
      </c>
    </row>
    <row r="2385" spans="1:2" x14ac:dyDescent="0.3">
      <c r="A2385">
        <v>6.3</v>
      </c>
      <c r="B2385" t="s">
        <v>37</v>
      </c>
    </row>
    <row r="2386" spans="1:2" x14ac:dyDescent="0.3">
      <c r="A2386">
        <v>7.8</v>
      </c>
      <c r="B2386" t="s">
        <v>37</v>
      </c>
    </row>
    <row r="2387" spans="1:2" x14ac:dyDescent="0.3">
      <c r="A2387">
        <v>6</v>
      </c>
      <c r="B2387" t="s">
        <v>37</v>
      </c>
    </row>
    <row r="2388" spans="1:2" x14ac:dyDescent="0.3">
      <c r="A2388">
        <v>7.7</v>
      </c>
      <c r="B2388" t="s">
        <v>37</v>
      </c>
    </row>
    <row r="2389" spans="1:2" x14ac:dyDescent="0.3">
      <c r="A2389">
        <v>6.2</v>
      </c>
      <c r="B2389" t="s">
        <v>37</v>
      </c>
    </row>
    <row r="2390" spans="1:2" x14ac:dyDescent="0.3">
      <c r="A2390">
        <v>5.7</v>
      </c>
      <c r="B2390" t="s">
        <v>37</v>
      </c>
    </row>
    <row r="2391" spans="1:2" x14ac:dyDescent="0.3">
      <c r="A2391">
        <v>7.7</v>
      </c>
      <c r="B2391" t="s">
        <v>37</v>
      </c>
    </row>
    <row r="2392" spans="1:2" x14ac:dyDescent="0.3">
      <c r="A2392">
        <v>6.4</v>
      </c>
      <c r="B2392" t="s">
        <v>37</v>
      </c>
    </row>
    <row r="2393" spans="1:2" x14ac:dyDescent="0.3">
      <c r="A2393">
        <v>6.4</v>
      </c>
      <c r="B2393" t="s">
        <v>37</v>
      </c>
    </row>
    <row r="2394" spans="1:2" x14ac:dyDescent="0.3">
      <c r="A2394">
        <v>6.9</v>
      </c>
      <c r="B2394" t="s">
        <v>37</v>
      </c>
    </row>
    <row r="2395" spans="1:2" x14ac:dyDescent="0.3">
      <c r="A2395">
        <v>7.3</v>
      </c>
      <c r="B2395" t="s">
        <v>37</v>
      </c>
    </row>
    <row r="2396" spans="1:2" x14ac:dyDescent="0.3">
      <c r="A2396">
        <v>7.3</v>
      </c>
      <c r="B2396" t="s">
        <v>37</v>
      </c>
    </row>
    <row r="2397" spans="1:2" x14ac:dyDescent="0.3">
      <c r="A2397">
        <v>6.2</v>
      </c>
      <c r="B2397" t="s">
        <v>37</v>
      </c>
    </row>
    <row r="2398" spans="1:2" x14ac:dyDescent="0.3">
      <c r="A2398">
        <v>6.6</v>
      </c>
      <c r="B2398" t="s">
        <v>37</v>
      </c>
    </row>
    <row r="2399" spans="1:2" x14ac:dyDescent="0.3">
      <c r="A2399">
        <v>6.7</v>
      </c>
      <c r="B2399" t="s">
        <v>37</v>
      </c>
    </row>
    <row r="2400" spans="1:2" x14ac:dyDescent="0.3">
      <c r="A2400">
        <v>5.7</v>
      </c>
      <c r="B2400" t="s">
        <v>37</v>
      </c>
    </row>
    <row r="2401" spans="1:2" x14ac:dyDescent="0.3">
      <c r="A2401">
        <v>3.1</v>
      </c>
      <c r="B2401" t="s">
        <v>37</v>
      </c>
    </row>
    <row r="2402" spans="1:2" x14ac:dyDescent="0.3">
      <c r="A2402">
        <v>6.3</v>
      </c>
      <c r="B2402" t="s">
        <v>37</v>
      </c>
    </row>
    <row r="2403" spans="1:2" x14ac:dyDescent="0.3">
      <c r="A2403">
        <v>5.7</v>
      </c>
      <c r="B2403" t="s">
        <v>37</v>
      </c>
    </row>
    <row r="2404" spans="1:2" x14ac:dyDescent="0.3">
      <c r="A2404">
        <v>7.1</v>
      </c>
      <c r="B2404" t="s">
        <v>37</v>
      </c>
    </row>
    <row r="2405" spans="1:2" x14ac:dyDescent="0.3">
      <c r="A2405">
        <v>7</v>
      </c>
      <c r="B2405" t="s">
        <v>37</v>
      </c>
    </row>
    <row r="2406" spans="1:2" x14ac:dyDescent="0.3">
      <c r="A2406">
        <v>6.1</v>
      </c>
      <c r="B2406" t="s">
        <v>37</v>
      </c>
    </row>
    <row r="2407" spans="1:2" x14ac:dyDescent="0.3">
      <c r="A2407">
        <v>6.6</v>
      </c>
      <c r="B2407" t="s">
        <v>37</v>
      </c>
    </row>
    <row r="2408" spans="1:2" x14ac:dyDescent="0.3">
      <c r="A2408">
        <v>7.8</v>
      </c>
      <c r="B2408" t="s">
        <v>37</v>
      </c>
    </row>
    <row r="2409" spans="1:2" x14ac:dyDescent="0.3">
      <c r="A2409">
        <v>8.3000000000000007</v>
      </c>
      <c r="B2409" t="s">
        <v>37</v>
      </c>
    </row>
    <row r="2410" spans="1:2" x14ac:dyDescent="0.3">
      <c r="A2410">
        <v>3.9</v>
      </c>
      <c r="B2410" t="s">
        <v>37</v>
      </c>
    </row>
    <row r="2411" spans="1:2" x14ac:dyDescent="0.3">
      <c r="A2411">
        <v>7</v>
      </c>
      <c r="B2411" t="s">
        <v>37</v>
      </c>
    </row>
    <row r="2412" spans="1:2" x14ac:dyDescent="0.3">
      <c r="A2412">
        <v>6.7</v>
      </c>
      <c r="B2412" t="s">
        <v>37</v>
      </c>
    </row>
    <row r="2413" spans="1:2" x14ac:dyDescent="0.3">
      <c r="A2413">
        <v>7.3</v>
      </c>
      <c r="B2413" t="s">
        <v>37</v>
      </c>
    </row>
    <row r="2414" spans="1:2" x14ac:dyDescent="0.3">
      <c r="A2414">
        <v>7.5</v>
      </c>
      <c r="B2414" t="s">
        <v>37</v>
      </c>
    </row>
    <row r="2415" spans="1:2" x14ac:dyDescent="0.3">
      <c r="A2415">
        <v>6.3</v>
      </c>
      <c r="B2415" t="s">
        <v>37</v>
      </c>
    </row>
    <row r="2416" spans="1:2" x14ac:dyDescent="0.3">
      <c r="A2416">
        <v>7.8</v>
      </c>
      <c r="B2416" t="s">
        <v>37</v>
      </c>
    </row>
    <row r="2417" spans="1:2" x14ac:dyDescent="0.3">
      <c r="A2417">
        <v>7.3</v>
      </c>
      <c r="B2417" t="s">
        <v>37</v>
      </c>
    </row>
    <row r="2418" spans="1:2" x14ac:dyDescent="0.3">
      <c r="A2418">
        <v>7.6</v>
      </c>
      <c r="B2418" t="s">
        <v>37</v>
      </c>
    </row>
    <row r="2419" spans="1:2" x14ac:dyDescent="0.3">
      <c r="A2419">
        <v>5.3</v>
      </c>
      <c r="B2419" t="s">
        <v>37</v>
      </c>
    </row>
    <row r="2420" spans="1:2" x14ac:dyDescent="0.3">
      <c r="A2420">
        <v>7.9</v>
      </c>
      <c r="B2420" t="s">
        <v>37</v>
      </c>
    </row>
    <row r="2421" spans="1:2" x14ac:dyDescent="0.3">
      <c r="A2421">
        <v>5.3</v>
      </c>
      <c r="B2421" t="s">
        <v>37</v>
      </c>
    </row>
    <row r="2422" spans="1:2" x14ac:dyDescent="0.3">
      <c r="A2422">
        <v>6.8</v>
      </c>
      <c r="B2422" t="s">
        <v>37</v>
      </c>
    </row>
    <row r="2423" spans="1:2" x14ac:dyDescent="0.3">
      <c r="A2423">
        <v>7.1</v>
      </c>
      <c r="B2423" t="s">
        <v>37</v>
      </c>
    </row>
    <row r="2424" spans="1:2" x14ac:dyDescent="0.3">
      <c r="A2424">
        <v>7.2</v>
      </c>
      <c r="B2424" t="s">
        <v>37</v>
      </c>
    </row>
    <row r="2425" spans="1:2" x14ac:dyDescent="0.3">
      <c r="A2425">
        <v>5.8</v>
      </c>
      <c r="B2425" t="s">
        <v>37</v>
      </c>
    </row>
    <row r="2426" spans="1:2" x14ac:dyDescent="0.3">
      <c r="A2426">
        <v>5.8</v>
      </c>
      <c r="B2426" t="s">
        <v>37</v>
      </c>
    </row>
    <row r="2427" spans="1:2" x14ac:dyDescent="0.3">
      <c r="A2427">
        <v>8.3000000000000007</v>
      </c>
      <c r="B2427" t="s">
        <v>37</v>
      </c>
    </row>
    <row r="2428" spans="1:2" x14ac:dyDescent="0.3">
      <c r="A2428">
        <v>5.6</v>
      </c>
      <c r="B2428" t="s">
        <v>37</v>
      </c>
    </row>
    <row r="2429" spans="1:2" x14ac:dyDescent="0.3">
      <c r="A2429">
        <v>6.8</v>
      </c>
      <c r="B2429" t="s">
        <v>37</v>
      </c>
    </row>
    <row r="2430" spans="1:2" x14ac:dyDescent="0.3">
      <c r="A2430">
        <v>5</v>
      </c>
      <c r="B2430" t="s">
        <v>37</v>
      </c>
    </row>
    <row r="2431" spans="1:2" x14ac:dyDescent="0.3">
      <c r="A2431">
        <v>7.6</v>
      </c>
      <c r="B2431" t="s">
        <v>37</v>
      </c>
    </row>
    <row r="2432" spans="1:2" x14ac:dyDescent="0.3">
      <c r="A2432">
        <v>6.7</v>
      </c>
      <c r="B2432" t="s">
        <v>37</v>
      </c>
    </row>
    <row r="2433" spans="1:2" x14ac:dyDescent="0.3">
      <c r="A2433">
        <v>6.7</v>
      </c>
      <c r="B2433" t="s">
        <v>37</v>
      </c>
    </row>
    <row r="2434" spans="1:2" x14ac:dyDescent="0.3">
      <c r="A2434">
        <v>5.7</v>
      </c>
      <c r="B2434" t="s">
        <v>37</v>
      </c>
    </row>
    <row r="2435" spans="1:2" x14ac:dyDescent="0.3">
      <c r="A2435">
        <v>5.2</v>
      </c>
      <c r="B2435" t="s">
        <v>37</v>
      </c>
    </row>
    <row r="2436" spans="1:2" x14ac:dyDescent="0.3">
      <c r="A2436">
        <v>7.5</v>
      </c>
      <c r="B2436" t="s">
        <v>37</v>
      </c>
    </row>
    <row r="2437" spans="1:2" x14ac:dyDescent="0.3">
      <c r="A2437">
        <v>7.2</v>
      </c>
      <c r="B2437" t="s">
        <v>37</v>
      </c>
    </row>
    <row r="2438" spans="1:2" x14ac:dyDescent="0.3">
      <c r="A2438">
        <v>5.3</v>
      </c>
      <c r="B2438" t="s">
        <v>37</v>
      </c>
    </row>
    <row r="2439" spans="1:2" x14ac:dyDescent="0.3">
      <c r="A2439">
        <v>6.5</v>
      </c>
      <c r="B2439" t="s">
        <v>37</v>
      </c>
    </row>
    <row r="2440" spans="1:2" x14ac:dyDescent="0.3">
      <c r="A2440">
        <v>5</v>
      </c>
      <c r="B2440" t="s">
        <v>37</v>
      </c>
    </row>
    <row r="2441" spans="1:2" x14ac:dyDescent="0.3">
      <c r="A2441">
        <v>6.1</v>
      </c>
      <c r="B2441" t="s">
        <v>37</v>
      </c>
    </row>
    <row r="2442" spans="1:2" x14ac:dyDescent="0.3">
      <c r="A2442">
        <v>7.4</v>
      </c>
      <c r="B2442" t="s">
        <v>37</v>
      </c>
    </row>
    <row r="2443" spans="1:2" x14ac:dyDescent="0.3">
      <c r="A2443">
        <v>4.4000000000000004</v>
      </c>
      <c r="B2443" t="s">
        <v>37</v>
      </c>
    </row>
    <row r="2444" spans="1:2" x14ac:dyDescent="0.3">
      <c r="A2444">
        <v>7.5</v>
      </c>
      <c r="B2444" t="s">
        <v>37</v>
      </c>
    </row>
    <row r="2445" spans="1:2" x14ac:dyDescent="0.3">
      <c r="A2445">
        <v>5.7</v>
      </c>
      <c r="B2445" t="s">
        <v>37</v>
      </c>
    </row>
    <row r="2446" spans="1:2" x14ac:dyDescent="0.3">
      <c r="A2446">
        <v>5.5</v>
      </c>
      <c r="B2446" t="s">
        <v>37</v>
      </c>
    </row>
    <row r="2447" spans="1:2" x14ac:dyDescent="0.3">
      <c r="A2447">
        <v>7.1</v>
      </c>
      <c r="B2447" t="s">
        <v>37</v>
      </c>
    </row>
    <row r="2448" spans="1:2" x14ac:dyDescent="0.3">
      <c r="A2448">
        <v>5.9</v>
      </c>
      <c r="B2448" t="s">
        <v>37</v>
      </c>
    </row>
    <row r="2449" spans="1:2" x14ac:dyDescent="0.3">
      <c r="A2449">
        <v>6.7</v>
      </c>
      <c r="B2449" t="s">
        <v>37</v>
      </c>
    </row>
    <row r="2450" spans="1:2" x14ac:dyDescent="0.3">
      <c r="A2450">
        <v>7</v>
      </c>
      <c r="B2450" t="s">
        <v>37</v>
      </c>
    </row>
    <row r="2451" spans="1:2" x14ac:dyDescent="0.3">
      <c r="A2451">
        <v>7.9</v>
      </c>
      <c r="B2451" t="s">
        <v>37</v>
      </c>
    </row>
    <row r="2452" spans="1:2" x14ac:dyDescent="0.3">
      <c r="A2452">
        <v>6.9</v>
      </c>
      <c r="B2452" t="s">
        <v>37</v>
      </c>
    </row>
    <row r="2453" spans="1:2" x14ac:dyDescent="0.3">
      <c r="A2453">
        <v>7.3</v>
      </c>
      <c r="B2453" t="s">
        <v>37</v>
      </c>
    </row>
    <row r="2454" spans="1:2" x14ac:dyDescent="0.3">
      <c r="A2454">
        <v>7.3</v>
      </c>
      <c r="B2454" t="s">
        <v>37</v>
      </c>
    </row>
    <row r="2455" spans="1:2" x14ac:dyDescent="0.3">
      <c r="A2455">
        <v>3.5</v>
      </c>
      <c r="B2455" t="s">
        <v>37</v>
      </c>
    </row>
    <row r="2456" spans="1:2" x14ac:dyDescent="0.3">
      <c r="A2456">
        <v>7.8</v>
      </c>
      <c r="B2456" t="s">
        <v>37</v>
      </c>
    </row>
    <row r="2457" spans="1:2" x14ac:dyDescent="0.3">
      <c r="A2457">
        <v>7.4</v>
      </c>
      <c r="B2457" t="s">
        <v>37</v>
      </c>
    </row>
    <row r="2458" spans="1:2" x14ac:dyDescent="0.3">
      <c r="A2458">
        <v>6.7</v>
      </c>
      <c r="B2458" t="s">
        <v>37</v>
      </c>
    </row>
    <row r="2459" spans="1:2" x14ac:dyDescent="0.3">
      <c r="A2459">
        <v>6.4</v>
      </c>
      <c r="B2459" t="s">
        <v>37</v>
      </c>
    </row>
    <row r="2460" spans="1:2" x14ac:dyDescent="0.3">
      <c r="A2460">
        <v>7.1</v>
      </c>
      <c r="B2460" t="s">
        <v>37</v>
      </c>
    </row>
    <row r="2461" spans="1:2" x14ac:dyDescent="0.3">
      <c r="A2461">
        <v>6.7</v>
      </c>
      <c r="B2461" t="s">
        <v>37</v>
      </c>
    </row>
    <row r="2462" spans="1:2" x14ac:dyDescent="0.3">
      <c r="A2462">
        <v>7.8</v>
      </c>
      <c r="B2462" t="s">
        <v>37</v>
      </c>
    </row>
    <row r="2463" spans="1:2" x14ac:dyDescent="0.3">
      <c r="A2463">
        <v>4</v>
      </c>
      <c r="B2463" t="s">
        <v>37</v>
      </c>
    </row>
    <row r="2464" spans="1:2" x14ac:dyDescent="0.3">
      <c r="A2464">
        <v>5.9</v>
      </c>
      <c r="B2464" t="s">
        <v>37</v>
      </c>
    </row>
    <row r="2465" spans="1:2" x14ac:dyDescent="0.3">
      <c r="A2465">
        <v>7.2</v>
      </c>
      <c r="B2465" t="s">
        <v>37</v>
      </c>
    </row>
    <row r="2466" spans="1:2" x14ac:dyDescent="0.3">
      <c r="A2466">
        <v>7.2</v>
      </c>
      <c r="B2466" t="s">
        <v>37</v>
      </c>
    </row>
    <row r="2467" spans="1:2" x14ac:dyDescent="0.3">
      <c r="A2467">
        <v>5.0999999999999996</v>
      </c>
      <c r="B2467" t="s">
        <v>37</v>
      </c>
    </row>
    <row r="2468" spans="1:2" x14ac:dyDescent="0.3">
      <c r="A2468">
        <v>7.7</v>
      </c>
      <c r="B2468" t="s">
        <v>37</v>
      </c>
    </row>
    <row r="2469" spans="1:2" x14ac:dyDescent="0.3">
      <c r="A2469">
        <v>5.5</v>
      </c>
      <c r="B2469" t="s">
        <v>37</v>
      </c>
    </row>
    <row r="2470" spans="1:2" x14ac:dyDescent="0.3">
      <c r="A2470">
        <v>6.2</v>
      </c>
      <c r="B2470" t="s">
        <v>37</v>
      </c>
    </row>
    <row r="2471" spans="1:2" x14ac:dyDescent="0.3">
      <c r="A2471">
        <v>7.2</v>
      </c>
      <c r="B2471" t="s">
        <v>37</v>
      </c>
    </row>
    <row r="2472" spans="1:2" x14ac:dyDescent="0.3">
      <c r="A2472">
        <v>5.2</v>
      </c>
      <c r="B2472" t="s">
        <v>37</v>
      </c>
    </row>
    <row r="2473" spans="1:2" x14ac:dyDescent="0.3">
      <c r="A2473">
        <v>6.7</v>
      </c>
      <c r="B2473" t="s">
        <v>37</v>
      </c>
    </row>
    <row r="2474" spans="1:2" x14ac:dyDescent="0.3">
      <c r="A2474">
        <v>6.3</v>
      </c>
      <c r="B2474" t="s">
        <v>37</v>
      </c>
    </row>
    <row r="2475" spans="1:2" x14ac:dyDescent="0.3">
      <c r="A2475">
        <v>5</v>
      </c>
      <c r="B2475" t="s">
        <v>8230</v>
      </c>
    </row>
    <row r="2476" spans="1:2" x14ac:dyDescent="0.3">
      <c r="A2476">
        <v>6.2</v>
      </c>
      <c r="B2476" t="s">
        <v>1417</v>
      </c>
    </row>
    <row r="2477" spans="1:2" x14ac:dyDescent="0.3">
      <c r="A2477">
        <v>7.6</v>
      </c>
      <c r="B2477" t="s">
        <v>37</v>
      </c>
    </row>
    <row r="2478" spans="1:2" x14ac:dyDescent="0.3">
      <c r="A2478">
        <v>4.0999999999999996</v>
      </c>
      <c r="B2478" t="s">
        <v>1883</v>
      </c>
    </row>
    <row r="2479" spans="1:2" x14ac:dyDescent="0.3">
      <c r="A2479">
        <v>5.3</v>
      </c>
      <c r="B2479" t="s">
        <v>37</v>
      </c>
    </row>
    <row r="2480" spans="1:2" x14ac:dyDescent="0.3">
      <c r="A2480">
        <v>6.2</v>
      </c>
      <c r="B2480" t="s">
        <v>12041</v>
      </c>
    </row>
    <row r="2481" spans="1:2" x14ac:dyDescent="0.3">
      <c r="A2481">
        <v>6.5</v>
      </c>
      <c r="B2481" t="s">
        <v>37</v>
      </c>
    </row>
    <row r="2482" spans="1:2" x14ac:dyDescent="0.3">
      <c r="A2482">
        <v>8.1</v>
      </c>
      <c r="B2482" t="s">
        <v>37</v>
      </c>
    </row>
    <row r="2483" spans="1:2" x14ac:dyDescent="0.3">
      <c r="A2483">
        <v>6.3</v>
      </c>
      <c r="B2483" t="s">
        <v>37</v>
      </c>
    </row>
    <row r="2484" spans="1:2" x14ac:dyDescent="0.3">
      <c r="A2484">
        <v>4.4000000000000004</v>
      </c>
      <c r="B2484" t="s">
        <v>37</v>
      </c>
    </row>
    <row r="2485" spans="1:2" x14ac:dyDescent="0.3">
      <c r="A2485">
        <v>4.5999999999999996</v>
      </c>
      <c r="B2485" t="s">
        <v>37</v>
      </c>
    </row>
    <row r="2486" spans="1:2" x14ac:dyDescent="0.3">
      <c r="A2486">
        <v>6</v>
      </c>
      <c r="B2486" t="s">
        <v>37</v>
      </c>
    </row>
    <row r="2487" spans="1:2" x14ac:dyDescent="0.3">
      <c r="A2487">
        <v>7.6</v>
      </c>
      <c r="B2487" t="s">
        <v>37</v>
      </c>
    </row>
    <row r="2488" spans="1:2" x14ac:dyDescent="0.3">
      <c r="A2488">
        <v>8.4</v>
      </c>
      <c r="B2488" t="s">
        <v>1417</v>
      </c>
    </row>
    <row r="2489" spans="1:2" x14ac:dyDescent="0.3">
      <c r="A2489">
        <v>7.9</v>
      </c>
      <c r="B2489" t="s">
        <v>37</v>
      </c>
    </row>
    <row r="2490" spans="1:2" x14ac:dyDescent="0.3">
      <c r="A2490">
        <v>5.6</v>
      </c>
      <c r="B2490" t="s">
        <v>37</v>
      </c>
    </row>
    <row r="2491" spans="1:2" x14ac:dyDescent="0.3">
      <c r="A2491">
        <v>6.5</v>
      </c>
      <c r="B2491" t="s">
        <v>37</v>
      </c>
    </row>
    <row r="2492" spans="1:2" x14ac:dyDescent="0.3">
      <c r="A2492">
        <v>7.5</v>
      </c>
      <c r="B2492" t="s">
        <v>37</v>
      </c>
    </row>
    <row r="2493" spans="1:2" x14ac:dyDescent="0.3">
      <c r="A2493">
        <v>6.3</v>
      </c>
      <c r="B2493" t="s">
        <v>37</v>
      </c>
    </row>
    <row r="2494" spans="1:2" x14ac:dyDescent="0.3">
      <c r="A2494">
        <v>7.9</v>
      </c>
      <c r="B2494" t="s">
        <v>37</v>
      </c>
    </row>
    <row r="2495" spans="1:2" x14ac:dyDescent="0.3">
      <c r="A2495">
        <v>7.9</v>
      </c>
      <c r="B2495" t="s">
        <v>37</v>
      </c>
    </row>
    <row r="2496" spans="1:2" x14ac:dyDescent="0.3">
      <c r="A2496">
        <v>5.0999999999999996</v>
      </c>
      <c r="B2496" t="s">
        <v>37</v>
      </c>
    </row>
    <row r="2497" spans="1:2" x14ac:dyDescent="0.3">
      <c r="A2497">
        <v>6.7</v>
      </c>
      <c r="B2497" t="s">
        <v>37</v>
      </c>
    </row>
    <row r="2498" spans="1:2" x14ac:dyDescent="0.3">
      <c r="A2498">
        <v>6.7</v>
      </c>
      <c r="B2498" t="s">
        <v>37</v>
      </c>
    </row>
    <row r="2499" spans="1:2" x14ac:dyDescent="0.3">
      <c r="A2499">
        <v>5.6</v>
      </c>
      <c r="B2499" t="s">
        <v>37</v>
      </c>
    </row>
    <row r="2500" spans="1:2" x14ac:dyDescent="0.3">
      <c r="A2500">
        <v>5.6</v>
      </c>
      <c r="B2500" t="s">
        <v>37</v>
      </c>
    </row>
    <row r="2501" spans="1:2" x14ac:dyDescent="0.3">
      <c r="A2501">
        <v>6.8</v>
      </c>
      <c r="B2501" t="s">
        <v>37</v>
      </c>
    </row>
    <row r="2502" spans="1:2" x14ac:dyDescent="0.3">
      <c r="A2502">
        <v>6.2</v>
      </c>
      <c r="B2502" t="s">
        <v>37</v>
      </c>
    </row>
    <row r="2503" spans="1:2" x14ac:dyDescent="0.3">
      <c r="A2503">
        <v>5.6</v>
      </c>
      <c r="B2503" t="s">
        <v>37</v>
      </c>
    </row>
    <row r="2504" spans="1:2" x14ac:dyDescent="0.3">
      <c r="A2504">
        <v>6.4</v>
      </c>
      <c r="B2504" t="s">
        <v>37</v>
      </c>
    </row>
    <row r="2505" spans="1:2" x14ac:dyDescent="0.3">
      <c r="A2505">
        <v>5.6</v>
      </c>
      <c r="B2505" t="s">
        <v>37</v>
      </c>
    </row>
    <row r="2506" spans="1:2" x14ac:dyDescent="0.3">
      <c r="A2506">
        <v>7.4</v>
      </c>
      <c r="B2506" t="s">
        <v>37</v>
      </c>
    </row>
    <row r="2507" spans="1:2" x14ac:dyDescent="0.3">
      <c r="A2507">
        <v>4.9000000000000004</v>
      </c>
      <c r="B2507" t="s">
        <v>37</v>
      </c>
    </row>
    <row r="2508" spans="1:2" x14ac:dyDescent="0.3">
      <c r="A2508">
        <v>6</v>
      </c>
      <c r="B2508" t="s">
        <v>37</v>
      </c>
    </row>
    <row r="2509" spans="1:2" x14ac:dyDescent="0.3">
      <c r="A2509">
        <v>7.2</v>
      </c>
      <c r="B2509" t="s">
        <v>37</v>
      </c>
    </row>
    <row r="2510" spans="1:2" x14ac:dyDescent="0.3">
      <c r="A2510">
        <v>4.9000000000000004</v>
      </c>
      <c r="B2510" t="s">
        <v>37</v>
      </c>
    </row>
    <row r="2511" spans="1:2" x14ac:dyDescent="0.3">
      <c r="A2511">
        <v>7.5</v>
      </c>
      <c r="B2511" t="s">
        <v>37</v>
      </c>
    </row>
    <row r="2512" spans="1:2" x14ac:dyDescent="0.3">
      <c r="A2512">
        <v>4.8</v>
      </c>
      <c r="B2512" t="s">
        <v>37</v>
      </c>
    </row>
    <row r="2513" spans="1:2" x14ac:dyDescent="0.3">
      <c r="A2513">
        <v>3.1</v>
      </c>
      <c r="B2513" t="s">
        <v>37</v>
      </c>
    </row>
    <row r="2514" spans="1:2" x14ac:dyDescent="0.3">
      <c r="A2514">
        <v>5.8</v>
      </c>
      <c r="B2514" t="s">
        <v>37</v>
      </c>
    </row>
    <row r="2515" spans="1:2" x14ac:dyDescent="0.3">
      <c r="A2515">
        <v>6.7</v>
      </c>
      <c r="B2515" t="s">
        <v>37</v>
      </c>
    </row>
    <row r="2516" spans="1:2" x14ac:dyDescent="0.3">
      <c r="A2516">
        <v>6.8</v>
      </c>
      <c r="B2516" t="s">
        <v>37</v>
      </c>
    </row>
    <row r="2517" spans="1:2" x14ac:dyDescent="0.3">
      <c r="A2517">
        <v>6.5</v>
      </c>
      <c r="B2517" t="s">
        <v>37</v>
      </c>
    </row>
    <row r="2518" spans="1:2" x14ac:dyDescent="0.3">
      <c r="A2518">
        <v>5.9</v>
      </c>
      <c r="B2518" t="s">
        <v>37</v>
      </c>
    </row>
    <row r="2519" spans="1:2" x14ac:dyDescent="0.3">
      <c r="A2519">
        <v>5.5</v>
      </c>
      <c r="B2519" t="s">
        <v>37</v>
      </c>
    </row>
    <row r="2520" spans="1:2" x14ac:dyDescent="0.3">
      <c r="A2520">
        <v>3.6</v>
      </c>
      <c r="B2520" t="s">
        <v>37</v>
      </c>
    </row>
    <row r="2521" spans="1:2" x14ac:dyDescent="0.3">
      <c r="A2521">
        <v>3.3</v>
      </c>
      <c r="B2521" t="s">
        <v>37</v>
      </c>
    </row>
    <row r="2522" spans="1:2" x14ac:dyDescent="0.3">
      <c r="A2522">
        <v>7.4</v>
      </c>
      <c r="B2522" t="s">
        <v>37</v>
      </c>
    </row>
    <row r="2523" spans="1:2" x14ac:dyDescent="0.3">
      <c r="A2523">
        <v>6.7</v>
      </c>
      <c r="B2523" t="s">
        <v>37</v>
      </c>
    </row>
    <row r="2524" spans="1:2" x14ac:dyDescent="0.3">
      <c r="A2524">
        <v>3</v>
      </c>
      <c r="B2524" t="s">
        <v>37</v>
      </c>
    </row>
    <row r="2525" spans="1:2" x14ac:dyDescent="0.3">
      <c r="A2525">
        <v>7.6</v>
      </c>
      <c r="B2525" t="s">
        <v>37</v>
      </c>
    </row>
    <row r="2526" spans="1:2" x14ac:dyDescent="0.3">
      <c r="A2526">
        <v>6.4</v>
      </c>
      <c r="B2526" t="s">
        <v>37</v>
      </c>
    </row>
    <row r="2527" spans="1:2" x14ac:dyDescent="0.3">
      <c r="A2527">
        <v>6.9</v>
      </c>
      <c r="B2527" t="s">
        <v>37</v>
      </c>
    </row>
    <row r="2528" spans="1:2" x14ac:dyDescent="0.3">
      <c r="A2528">
        <v>6.6</v>
      </c>
      <c r="B2528" t="s">
        <v>37</v>
      </c>
    </row>
    <row r="2529" spans="1:2" x14ac:dyDescent="0.3">
      <c r="A2529">
        <v>5.5</v>
      </c>
      <c r="B2529" t="s">
        <v>37</v>
      </c>
    </row>
    <row r="2530" spans="1:2" x14ac:dyDescent="0.3">
      <c r="A2530">
        <v>6.6</v>
      </c>
      <c r="B2530" t="s">
        <v>37</v>
      </c>
    </row>
    <row r="2531" spans="1:2" x14ac:dyDescent="0.3">
      <c r="A2531">
        <v>5.2</v>
      </c>
      <c r="B2531" t="s">
        <v>37</v>
      </c>
    </row>
    <row r="2532" spans="1:2" x14ac:dyDescent="0.3">
      <c r="A2532">
        <v>4.0999999999999996</v>
      </c>
      <c r="B2532" t="s">
        <v>37</v>
      </c>
    </row>
    <row r="2533" spans="1:2" x14ac:dyDescent="0.3">
      <c r="A2533">
        <v>6.8</v>
      </c>
      <c r="B2533" t="s">
        <v>37</v>
      </c>
    </row>
    <row r="2534" spans="1:2" x14ac:dyDescent="0.3">
      <c r="A2534">
        <v>6.5</v>
      </c>
      <c r="B2534" t="s">
        <v>37</v>
      </c>
    </row>
    <row r="2535" spans="1:2" x14ac:dyDescent="0.3">
      <c r="A2535">
        <v>7.6</v>
      </c>
      <c r="B2535" t="s">
        <v>37</v>
      </c>
    </row>
    <row r="2536" spans="1:2" x14ac:dyDescent="0.3">
      <c r="A2536">
        <v>7.4</v>
      </c>
      <c r="B2536" t="s">
        <v>37</v>
      </c>
    </row>
    <row r="2537" spans="1:2" x14ac:dyDescent="0.3">
      <c r="A2537">
        <v>7.7</v>
      </c>
      <c r="B2537" t="s">
        <v>37</v>
      </c>
    </row>
    <row r="2538" spans="1:2" x14ac:dyDescent="0.3">
      <c r="A2538">
        <v>7.1</v>
      </c>
      <c r="B2538" t="s">
        <v>37</v>
      </c>
    </row>
    <row r="2539" spans="1:2" x14ac:dyDescent="0.3">
      <c r="A2539">
        <v>6.3</v>
      </c>
      <c r="B2539" t="s">
        <v>37</v>
      </c>
    </row>
    <row r="2540" spans="1:2" x14ac:dyDescent="0.3">
      <c r="A2540">
        <v>7.6</v>
      </c>
      <c r="B2540" t="s">
        <v>37</v>
      </c>
    </row>
    <row r="2541" spans="1:2" x14ac:dyDescent="0.3">
      <c r="A2541">
        <v>8</v>
      </c>
      <c r="B2541" t="s">
        <v>37</v>
      </c>
    </row>
    <row r="2542" spans="1:2" x14ac:dyDescent="0.3">
      <c r="A2542">
        <v>7.3</v>
      </c>
      <c r="B2542" t="s">
        <v>8230</v>
      </c>
    </row>
    <row r="2543" spans="1:2" x14ac:dyDescent="0.3">
      <c r="A2543">
        <v>7.6</v>
      </c>
      <c r="B2543" t="s">
        <v>2679</v>
      </c>
    </row>
    <row r="2544" spans="1:2" x14ac:dyDescent="0.3">
      <c r="A2544">
        <v>7.8</v>
      </c>
      <c r="B2544" t="s">
        <v>37</v>
      </c>
    </row>
    <row r="2545" spans="1:2" x14ac:dyDescent="0.3">
      <c r="A2545">
        <v>6.5</v>
      </c>
      <c r="B2545" t="s">
        <v>37</v>
      </c>
    </row>
    <row r="2546" spans="1:2" x14ac:dyDescent="0.3">
      <c r="A2546">
        <v>6.4</v>
      </c>
      <c r="B2546" t="s">
        <v>37</v>
      </c>
    </row>
    <row r="2547" spans="1:2" x14ac:dyDescent="0.3">
      <c r="A2547">
        <v>8</v>
      </c>
      <c r="B2547" t="s">
        <v>37</v>
      </c>
    </row>
    <row r="2548" spans="1:2" x14ac:dyDescent="0.3">
      <c r="A2548">
        <v>4.8</v>
      </c>
      <c r="B2548" t="s">
        <v>37</v>
      </c>
    </row>
    <row r="2549" spans="1:2" x14ac:dyDescent="0.3">
      <c r="A2549">
        <v>7.8</v>
      </c>
      <c r="B2549" t="s">
        <v>37</v>
      </c>
    </row>
    <row r="2550" spans="1:2" x14ac:dyDescent="0.3">
      <c r="A2550">
        <v>5.9</v>
      </c>
      <c r="B2550" t="s">
        <v>37</v>
      </c>
    </row>
    <row r="2551" spans="1:2" x14ac:dyDescent="0.3">
      <c r="A2551">
        <v>5.4</v>
      </c>
      <c r="B2551" t="s">
        <v>37</v>
      </c>
    </row>
    <row r="2552" spans="1:2" x14ac:dyDescent="0.3">
      <c r="A2552">
        <v>3.3</v>
      </c>
      <c r="B2552" t="s">
        <v>37</v>
      </c>
    </row>
    <row r="2553" spans="1:2" x14ac:dyDescent="0.3">
      <c r="A2553">
        <v>8.1999999999999993</v>
      </c>
      <c r="B2553" t="s">
        <v>37</v>
      </c>
    </row>
    <row r="2554" spans="1:2" x14ac:dyDescent="0.3">
      <c r="A2554">
        <v>6.6</v>
      </c>
      <c r="B2554" t="s">
        <v>37</v>
      </c>
    </row>
    <row r="2555" spans="1:2" x14ac:dyDescent="0.3">
      <c r="A2555">
        <v>5.4</v>
      </c>
      <c r="B2555" t="s">
        <v>37</v>
      </c>
    </row>
    <row r="2556" spans="1:2" x14ac:dyDescent="0.3">
      <c r="A2556">
        <v>6.4</v>
      </c>
      <c r="B2556" t="s">
        <v>37</v>
      </c>
    </row>
    <row r="2557" spans="1:2" x14ac:dyDescent="0.3">
      <c r="A2557">
        <v>4.8</v>
      </c>
      <c r="B2557" t="s">
        <v>37</v>
      </c>
    </row>
    <row r="2558" spans="1:2" x14ac:dyDescent="0.3">
      <c r="A2558">
        <v>5.9</v>
      </c>
      <c r="B2558" t="s">
        <v>37</v>
      </c>
    </row>
    <row r="2559" spans="1:2" x14ac:dyDescent="0.3">
      <c r="A2559">
        <v>5.5</v>
      </c>
      <c r="B2559" t="s">
        <v>37</v>
      </c>
    </row>
    <row r="2560" spans="1:2" x14ac:dyDescent="0.3">
      <c r="A2560">
        <v>7.9</v>
      </c>
      <c r="B2560" t="s">
        <v>37</v>
      </c>
    </row>
    <row r="2561" spans="1:2" x14ac:dyDescent="0.3">
      <c r="A2561">
        <v>4.9000000000000004</v>
      </c>
      <c r="B2561" t="s">
        <v>37</v>
      </c>
    </row>
    <row r="2562" spans="1:2" x14ac:dyDescent="0.3">
      <c r="A2562">
        <v>7.2</v>
      </c>
      <c r="B2562" t="s">
        <v>37</v>
      </c>
    </row>
    <row r="2563" spans="1:2" x14ac:dyDescent="0.3">
      <c r="A2563">
        <v>6.6</v>
      </c>
      <c r="B2563" t="s">
        <v>37</v>
      </c>
    </row>
    <row r="2564" spans="1:2" x14ac:dyDescent="0.3">
      <c r="A2564">
        <v>6.7</v>
      </c>
      <c r="B2564" t="s">
        <v>37</v>
      </c>
    </row>
    <row r="2565" spans="1:2" x14ac:dyDescent="0.3">
      <c r="A2565">
        <v>5.3</v>
      </c>
      <c r="B2565" t="s">
        <v>37</v>
      </c>
    </row>
    <row r="2566" spans="1:2" x14ac:dyDescent="0.3">
      <c r="A2566">
        <v>7.2</v>
      </c>
      <c r="B2566" t="s">
        <v>37</v>
      </c>
    </row>
    <row r="2567" spans="1:2" x14ac:dyDescent="0.3">
      <c r="A2567">
        <v>5.0999999999999996</v>
      </c>
      <c r="B2567" t="s">
        <v>37</v>
      </c>
    </row>
    <row r="2568" spans="1:2" x14ac:dyDescent="0.3">
      <c r="A2568">
        <v>5.6</v>
      </c>
      <c r="B2568" t="s">
        <v>37</v>
      </c>
    </row>
    <row r="2569" spans="1:2" x14ac:dyDescent="0.3">
      <c r="A2569">
        <v>7.6</v>
      </c>
      <c r="B2569" t="s">
        <v>37</v>
      </c>
    </row>
    <row r="2570" spans="1:2" x14ac:dyDescent="0.3">
      <c r="A2570">
        <v>3.1</v>
      </c>
      <c r="B2570" t="s">
        <v>37</v>
      </c>
    </row>
    <row r="2571" spans="1:2" x14ac:dyDescent="0.3">
      <c r="A2571">
        <v>7.2</v>
      </c>
      <c r="B2571" t="s">
        <v>37</v>
      </c>
    </row>
    <row r="2572" spans="1:2" x14ac:dyDescent="0.3">
      <c r="A2572">
        <v>5.7</v>
      </c>
      <c r="B2572" t="s">
        <v>37</v>
      </c>
    </row>
    <row r="2573" spans="1:2" x14ac:dyDescent="0.3">
      <c r="A2573">
        <v>5.2</v>
      </c>
      <c r="B2573" t="s">
        <v>37</v>
      </c>
    </row>
    <row r="2574" spans="1:2" x14ac:dyDescent="0.3">
      <c r="A2574">
        <v>7.7</v>
      </c>
      <c r="B2574" t="s">
        <v>37</v>
      </c>
    </row>
    <row r="2575" spans="1:2" x14ac:dyDescent="0.3">
      <c r="A2575">
        <v>7</v>
      </c>
      <c r="B2575" t="s">
        <v>652</v>
      </c>
    </row>
    <row r="2576" spans="1:2" x14ac:dyDescent="0.3">
      <c r="A2576">
        <v>3.6</v>
      </c>
      <c r="B2576" t="s">
        <v>37</v>
      </c>
    </row>
    <row r="2577" spans="1:2" x14ac:dyDescent="0.3">
      <c r="A2577">
        <v>4.9000000000000004</v>
      </c>
      <c r="B2577" t="s">
        <v>37</v>
      </c>
    </row>
    <row r="2578" spans="1:2" x14ac:dyDescent="0.3">
      <c r="A2578">
        <v>6</v>
      </c>
      <c r="B2578" t="s">
        <v>37</v>
      </c>
    </row>
    <row r="2579" spans="1:2" x14ac:dyDescent="0.3">
      <c r="A2579">
        <v>6.6</v>
      </c>
      <c r="B2579" t="s">
        <v>37</v>
      </c>
    </row>
    <row r="2580" spans="1:2" x14ac:dyDescent="0.3">
      <c r="A2580">
        <v>6.8</v>
      </c>
      <c r="B2580" t="s">
        <v>37</v>
      </c>
    </row>
    <row r="2581" spans="1:2" x14ac:dyDescent="0.3">
      <c r="A2581">
        <v>7.2</v>
      </c>
      <c r="B2581" t="s">
        <v>37</v>
      </c>
    </row>
    <row r="2582" spans="1:2" x14ac:dyDescent="0.3">
      <c r="A2582">
        <v>7.2</v>
      </c>
      <c r="B2582" t="s">
        <v>37</v>
      </c>
    </row>
    <row r="2583" spans="1:2" x14ac:dyDescent="0.3">
      <c r="A2583">
        <v>2.8</v>
      </c>
      <c r="B2583" t="s">
        <v>37</v>
      </c>
    </row>
    <row r="2584" spans="1:2" x14ac:dyDescent="0.3">
      <c r="A2584">
        <v>6.6</v>
      </c>
      <c r="B2584" t="s">
        <v>37</v>
      </c>
    </row>
    <row r="2585" spans="1:2" x14ac:dyDescent="0.3">
      <c r="A2585">
        <v>6.7</v>
      </c>
      <c r="B2585" t="s">
        <v>37</v>
      </c>
    </row>
    <row r="2586" spans="1:2" x14ac:dyDescent="0.3">
      <c r="A2586">
        <v>7</v>
      </c>
      <c r="B2586" t="s">
        <v>1417</v>
      </c>
    </row>
    <row r="2587" spans="1:2" x14ac:dyDescent="0.3">
      <c r="A2587">
        <v>4.4000000000000004</v>
      </c>
      <c r="B2587" t="s">
        <v>37</v>
      </c>
    </row>
    <row r="2588" spans="1:2" x14ac:dyDescent="0.3">
      <c r="A2588">
        <v>7.1</v>
      </c>
      <c r="B2588" t="s">
        <v>37</v>
      </c>
    </row>
    <row r="2589" spans="1:2" x14ac:dyDescent="0.3">
      <c r="A2589">
        <v>6.2</v>
      </c>
      <c r="B2589" t="s">
        <v>1417</v>
      </c>
    </row>
    <row r="2590" spans="1:2" x14ac:dyDescent="0.3">
      <c r="A2590">
        <v>7.3</v>
      </c>
      <c r="B2590" t="s">
        <v>37</v>
      </c>
    </row>
    <row r="2591" spans="1:2" x14ac:dyDescent="0.3">
      <c r="A2591">
        <v>5.0999999999999996</v>
      </c>
      <c r="B2591" t="s">
        <v>37</v>
      </c>
    </row>
    <row r="2592" spans="1:2" x14ac:dyDescent="0.3">
      <c r="A2592">
        <v>8.1</v>
      </c>
      <c r="B2592" t="s">
        <v>37</v>
      </c>
    </row>
    <row r="2593" spans="1:2" x14ac:dyDescent="0.3">
      <c r="A2593">
        <v>6.7</v>
      </c>
      <c r="B2593" t="s">
        <v>37</v>
      </c>
    </row>
    <row r="2594" spans="1:2" x14ac:dyDescent="0.3">
      <c r="A2594">
        <v>6.6</v>
      </c>
      <c r="B2594" t="s">
        <v>37</v>
      </c>
    </row>
    <row r="2595" spans="1:2" x14ac:dyDescent="0.3">
      <c r="A2595">
        <v>4.5</v>
      </c>
      <c r="B2595" t="s">
        <v>37</v>
      </c>
    </row>
    <row r="2596" spans="1:2" x14ac:dyDescent="0.3">
      <c r="A2596">
        <v>8.1</v>
      </c>
      <c r="B2596" t="s">
        <v>37</v>
      </c>
    </row>
    <row r="2597" spans="1:2" x14ac:dyDescent="0.3">
      <c r="A2597">
        <v>6.6</v>
      </c>
      <c r="B2597" t="s">
        <v>37</v>
      </c>
    </row>
    <row r="2598" spans="1:2" x14ac:dyDescent="0.3">
      <c r="A2598">
        <v>6.5</v>
      </c>
      <c r="B2598" t="s">
        <v>37</v>
      </c>
    </row>
    <row r="2599" spans="1:2" x14ac:dyDescent="0.3">
      <c r="A2599">
        <v>5.9</v>
      </c>
      <c r="B2599" t="s">
        <v>37</v>
      </c>
    </row>
    <row r="2600" spans="1:2" x14ac:dyDescent="0.3">
      <c r="A2600">
        <v>6.6</v>
      </c>
      <c r="B2600" t="s">
        <v>12546</v>
      </c>
    </row>
    <row r="2601" spans="1:2" x14ac:dyDescent="0.3">
      <c r="A2601">
        <v>6.5</v>
      </c>
      <c r="B2601" t="s">
        <v>37</v>
      </c>
    </row>
    <row r="2602" spans="1:2" x14ac:dyDescent="0.3">
      <c r="A2602">
        <v>7.3</v>
      </c>
      <c r="B2602" t="s">
        <v>37</v>
      </c>
    </row>
    <row r="2603" spans="1:2" x14ac:dyDescent="0.3">
      <c r="A2603">
        <v>7.5</v>
      </c>
      <c r="B2603" t="s">
        <v>37</v>
      </c>
    </row>
    <row r="2604" spans="1:2" x14ac:dyDescent="0.3">
      <c r="A2604">
        <v>5.9</v>
      </c>
      <c r="B2604" t="s">
        <v>37</v>
      </c>
    </row>
    <row r="2605" spans="1:2" x14ac:dyDescent="0.3">
      <c r="A2605">
        <v>7.4</v>
      </c>
      <c r="B2605" t="s">
        <v>37</v>
      </c>
    </row>
    <row r="2606" spans="1:2" x14ac:dyDescent="0.3">
      <c r="A2606">
        <v>6.9</v>
      </c>
      <c r="B2606" t="s">
        <v>37</v>
      </c>
    </row>
    <row r="2607" spans="1:2" x14ac:dyDescent="0.3">
      <c r="A2607">
        <v>7.9</v>
      </c>
      <c r="B2607" t="s">
        <v>37</v>
      </c>
    </row>
    <row r="2608" spans="1:2" x14ac:dyDescent="0.3">
      <c r="A2608">
        <v>8.4</v>
      </c>
      <c r="B2608" t="s">
        <v>37</v>
      </c>
    </row>
    <row r="2609" spans="1:2" x14ac:dyDescent="0.3">
      <c r="A2609">
        <v>8</v>
      </c>
      <c r="B2609" t="s">
        <v>37</v>
      </c>
    </row>
    <row r="2610" spans="1:2" x14ac:dyDescent="0.3">
      <c r="A2610">
        <v>6</v>
      </c>
      <c r="B2610" t="s">
        <v>37</v>
      </c>
    </row>
    <row r="2611" spans="1:2" x14ac:dyDescent="0.3">
      <c r="A2611">
        <v>7.3</v>
      </c>
      <c r="B2611" t="s">
        <v>37</v>
      </c>
    </row>
    <row r="2612" spans="1:2" x14ac:dyDescent="0.3">
      <c r="A2612">
        <v>6.8</v>
      </c>
      <c r="B2612" t="s">
        <v>37</v>
      </c>
    </row>
    <row r="2613" spans="1:2" x14ac:dyDescent="0.3">
      <c r="A2613">
        <v>7.8</v>
      </c>
      <c r="B2613" t="s">
        <v>37</v>
      </c>
    </row>
    <row r="2614" spans="1:2" x14ac:dyDescent="0.3">
      <c r="A2614">
        <v>5.7</v>
      </c>
      <c r="B2614" t="s">
        <v>37</v>
      </c>
    </row>
    <row r="2615" spans="1:2" x14ac:dyDescent="0.3">
      <c r="A2615">
        <v>6.1</v>
      </c>
      <c r="B2615" t="s">
        <v>37</v>
      </c>
    </row>
    <row r="2616" spans="1:2" x14ac:dyDescent="0.3">
      <c r="A2616">
        <v>8.1</v>
      </c>
      <c r="B2616" t="s">
        <v>37</v>
      </c>
    </row>
    <row r="2617" spans="1:2" x14ac:dyDescent="0.3">
      <c r="A2617">
        <v>6.1</v>
      </c>
      <c r="B2617" t="s">
        <v>37</v>
      </c>
    </row>
    <row r="2618" spans="1:2" x14ac:dyDescent="0.3">
      <c r="A2618">
        <v>7.5</v>
      </c>
      <c r="B2618" t="s">
        <v>37</v>
      </c>
    </row>
    <row r="2619" spans="1:2" x14ac:dyDescent="0.3">
      <c r="A2619">
        <v>6.2</v>
      </c>
      <c r="B2619" t="s">
        <v>11554</v>
      </c>
    </row>
    <row r="2620" spans="1:2" x14ac:dyDescent="0.3">
      <c r="A2620">
        <v>6.2</v>
      </c>
      <c r="B2620" t="s">
        <v>37</v>
      </c>
    </row>
    <row r="2621" spans="1:2" x14ac:dyDescent="0.3">
      <c r="A2621">
        <v>7.9</v>
      </c>
      <c r="B2621" t="s">
        <v>37</v>
      </c>
    </row>
    <row r="2622" spans="1:2" x14ac:dyDescent="0.3">
      <c r="A2622">
        <v>7.4</v>
      </c>
      <c r="B2622" t="s">
        <v>37</v>
      </c>
    </row>
    <row r="2623" spans="1:2" x14ac:dyDescent="0.3">
      <c r="A2623">
        <v>6.6</v>
      </c>
      <c r="B2623" t="s">
        <v>37</v>
      </c>
    </row>
    <row r="2624" spans="1:2" x14ac:dyDescent="0.3">
      <c r="A2624">
        <v>7.3</v>
      </c>
      <c r="B2624" t="s">
        <v>1417</v>
      </c>
    </row>
    <row r="2625" spans="1:2" x14ac:dyDescent="0.3">
      <c r="A2625">
        <v>7.5</v>
      </c>
      <c r="B2625" t="s">
        <v>37</v>
      </c>
    </row>
    <row r="2626" spans="1:2" x14ac:dyDescent="0.3">
      <c r="A2626">
        <v>5.6</v>
      </c>
      <c r="B2626" t="s">
        <v>37</v>
      </c>
    </row>
    <row r="2627" spans="1:2" x14ac:dyDescent="0.3">
      <c r="A2627">
        <v>7.3</v>
      </c>
      <c r="B2627" t="s">
        <v>37</v>
      </c>
    </row>
    <row r="2628" spans="1:2" x14ac:dyDescent="0.3">
      <c r="A2628">
        <v>6.4</v>
      </c>
      <c r="B2628" t="s">
        <v>37</v>
      </c>
    </row>
    <row r="2629" spans="1:2" x14ac:dyDescent="0.3">
      <c r="A2629">
        <v>5</v>
      </c>
      <c r="B2629" t="s">
        <v>37</v>
      </c>
    </row>
    <row r="2630" spans="1:2" x14ac:dyDescent="0.3">
      <c r="A2630">
        <v>5.4</v>
      </c>
      <c r="B2630" t="s">
        <v>37</v>
      </c>
    </row>
    <row r="2631" spans="1:2" x14ac:dyDescent="0.3">
      <c r="A2631">
        <v>8.1999999999999993</v>
      </c>
      <c r="B2631" t="s">
        <v>37</v>
      </c>
    </row>
    <row r="2632" spans="1:2" x14ac:dyDescent="0.3">
      <c r="A2632">
        <v>7.1</v>
      </c>
      <c r="B2632" t="s">
        <v>37</v>
      </c>
    </row>
    <row r="2633" spans="1:2" x14ac:dyDescent="0.3">
      <c r="A2633">
        <v>5.3</v>
      </c>
      <c r="B2633" t="s">
        <v>37</v>
      </c>
    </row>
    <row r="2634" spans="1:2" x14ac:dyDescent="0.3">
      <c r="A2634">
        <v>6.5</v>
      </c>
      <c r="B2634" t="s">
        <v>37</v>
      </c>
    </row>
    <row r="2635" spans="1:2" x14ac:dyDescent="0.3">
      <c r="A2635">
        <v>6.2</v>
      </c>
      <c r="B2635" t="s">
        <v>37</v>
      </c>
    </row>
    <row r="2636" spans="1:2" x14ac:dyDescent="0.3">
      <c r="A2636">
        <v>6.4</v>
      </c>
      <c r="B2636" t="s">
        <v>37</v>
      </c>
    </row>
    <row r="2637" spans="1:2" x14ac:dyDescent="0.3">
      <c r="A2637">
        <v>7.2</v>
      </c>
      <c r="B2637" t="s">
        <v>37</v>
      </c>
    </row>
    <row r="2638" spans="1:2" x14ac:dyDescent="0.3">
      <c r="A2638">
        <v>6.9</v>
      </c>
      <c r="B2638" t="s">
        <v>37</v>
      </c>
    </row>
    <row r="2639" spans="1:2" x14ac:dyDescent="0.3">
      <c r="A2639">
        <v>5.7</v>
      </c>
      <c r="B2639" t="s">
        <v>37</v>
      </c>
    </row>
    <row r="2640" spans="1:2" x14ac:dyDescent="0.3">
      <c r="A2640">
        <v>7.7</v>
      </c>
      <c r="B2640" t="s">
        <v>37</v>
      </c>
    </row>
    <row r="2641" spans="1:2" x14ac:dyDescent="0.3">
      <c r="A2641">
        <v>5.4</v>
      </c>
      <c r="B2641" t="s">
        <v>37</v>
      </c>
    </row>
    <row r="2642" spans="1:2" x14ac:dyDescent="0.3">
      <c r="A2642">
        <v>5.6</v>
      </c>
      <c r="B2642" t="s">
        <v>37</v>
      </c>
    </row>
    <row r="2643" spans="1:2" x14ac:dyDescent="0.3">
      <c r="A2643">
        <v>7.7</v>
      </c>
      <c r="B2643" t="s">
        <v>37</v>
      </c>
    </row>
    <row r="2644" spans="1:2" x14ac:dyDescent="0.3">
      <c r="A2644">
        <v>5.0999999999999996</v>
      </c>
      <c r="B2644" t="s">
        <v>37</v>
      </c>
    </row>
    <row r="2645" spans="1:2" x14ac:dyDescent="0.3">
      <c r="A2645">
        <v>6.8</v>
      </c>
      <c r="B2645" t="s">
        <v>37</v>
      </c>
    </row>
    <row r="2646" spans="1:2" x14ac:dyDescent="0.3">
      <c r="A2646">
        <v>8.4</v>
      </c>
      <c r="B2646" t="s">
        <v>37</v>
      </c>
    </row>
    <row r="2647" spans="1:2" x14ac:dyDescent="0.3">
      <c r="A2647">
        <v>4.9000000000000004</v>
      </c>
      <c r="B2647" t="s">
        <v>37</v>
      </c>
    </row>
    <row r="2648" spans="1:2" x14ac:dyDescent="0.3">
      <c r="A2648">
        <v>7.1</v>
      </c>
      <c r="B2648" t="s">
        <v>37</v>
      </c>
    </row>
    <row r="2649" spans="1:2" x14ac:dyDescent="0.3">
      <c r="A2649">
        <v>6.6</v>
      </c>
      <c r="B2649" t="s">
        <v>37</v>
      </c>
    </row>
    <row r="2650" spans="1:2" x14ac:dyDescent="0.3">
      <c r="A2650">
        <v>6.1</v>
      </c>
      <c r="B2650" t="s">
        <v>37</v>
      </c>
    </row>
    <row r="2651" spans="1:2" x14ac:dyDescent="0.3">
      <c r="A2651">
        <v>4.0999999999999996</v>
      </c>
      <c r="B2651" t="s">
        <v>37</v>
      </c>
    </row>
    <row r="2652" spans="1:2" x14ac:dyDescent="0.3">
      <c r="A2652">
        <v>5.8</v>
      </c>
      <c r="B2652" t="s">
        <v>37</v>
      </c>
    </row>
    <row r="2653" spans="1:2" x14ac:dyDescent="0.3">
      <c r="A2653">
        <v>8.1</v>
      </c>
      <c r="B2653" t="s">
        <v>37</v>
      </c>
    </row>
    <row r="2654" spans="1:2" x14ac:dyDescent="0.3">
      <c r="A2654">
        <v>7.6</v>
      </c>
      <c r="B2654" t="s">
        <v>37</v>
      </c>
    </row>
    <row r="2655" spans="1:2" x14ac:dyDescent="0.3">
      <c r="A2655">
        <v>7.8</v>
      </c>
      <c r="B2655" t="s">
        <v>37</v>
      </c>
    </row>
    <row r="2656" spans="1:2" x14ac:dyDescent="0.3">
      <c r="A2656">
        <v>4.5999999999999996</v>
      </c>
      <c r="B2656" t="s">
        <v>37</v>
      </c>
    </row>
    <row r="2657" spans="1:2" x14ac:dyDescent="0.3">
      <c r="A2657">
        <v>6</v>
      </c>
      <c r="B2657" t="s">
        <v>37</v>
      </c>
    </row>
    <row r="2658" spans="1:2" x14ac:dyDescent="0.3">
      <c r="A2658">
        <v>7</v>
      </c>
      <c r="B2658" t="s">
        <v>37</v>
      </c>
    </row>
    <row r="2659" spans="1:2" x14ac:dyDescent="0.3">
      <c r="A2659">
        <v>6.7</v>
      </c>
      <c r="B2659" t="s">
        <v>37</v>
      </c>
    </row>
    <row r="2660" spans="1:2" x14ac:dyDescent="0.3">
      <c r="A2660">
        <v>6.4</v>
      </c>
      <c r="B2660" t="s">
        <v>37</v>
      </c>
    </row>
    <row r="2661" spans="1:2" x14ac:dyDescent="0.3">
      <c r="A2661">
        <v>7.2</v>
      </c>
      <c r="B2661" t="s">
        <v>37</v>
      </c>
    </row>
    <row r="2662" spans="1:2" x14ac:dyDescent="0.3">
      <c r="A2662">
        <v>7.4</v>
      </c>
      <c r="B2662" t="s">
        <v>37</v>
      </c>
    </row>
    <row r="2663" spans="1:2" x14ac:dyDescent="0.3">
      <c r="A2663">
        <v>4.8</v>
      </c>
      <c r="B2663" t="s">
        <v>37</v>
      </c>
    </row>
    <row r="2664" spans="1:2" x14ac:dyDescent="0.3">
      <c r="A2664">
        <v>4</v>
      </c>
      <c r="B2664" t="s">
        <v>37</v>
      </c>
    </row>
    <row r="2665" spans="1:2" x14ac:dyDescent="0.3">
      <c r="A2665">
        <v>6.2</v>
      </c>
      <c r="B2665" t="s">
        <v>8230</v>
      </c>
    </row>
    <row r="2666" spans="1:2" x14ac:dyDescent="0.3">
      <c r="A2666">
        <v>7.7</v>
      </c>
      <c r="B2666" t="s">
        <v>37</v>
      </c>
    </row>
    <row r="2667" spans="1:2" x14ac:dyDescent="0.3">
      <c r="A2667">
        <v>6.7</v>
      </c>
      <c r="B2667" t="s">
        <v>37</v>
      </c>
    </row>
    <row r="2668" spans="1:2" x14ac:dyDescent="0.3">
      <c r="A2668">
        <v>7.9</v>
      </c>
      <c r="B2668" t="s">
        <v>37</v>
      </c>
    </row>
    <row r="2669" spans="1:2" x14ac:dyDescent="0.3">
      <c r="A2669">
        <v>7.9</v>
      </c>
      <c r="B2669" t="s">
        <v>1883</v>
      </c>
    </row>
    <row r="2670" spans="1:2" x14ac:dyDescent="0.3">
      <c r="A2670">
        <v>5.5</v>
      </c>
      <c r="B2670" t="s">
        <v>37</v>
      </c>
    </row>
    <row r="2671" spans="1:2" x14ac:dyDescent="0.3">
      <c r="A2671">
        <v>6.2</v>
      </c>
      <c r="B2671" t="s">
        <v>37</v>
      </c>
    </row>
    <row r="2672" spans="1:2" x14ac:dyDescent="0.3">
      <c r="A2672">
        <v>5.0999999999999996</v>
      </c>
      <c r="B2672" t="s">
        <v>37</v>
      </c>
    </row>
    <row r="2673" spans="1:2" x14ac:dyDescent="0.3">
      <c r="A2673">
        <v>4.0999999999999996</v>
      </c>
      <c r="B2673" t="s">
        <v>37</v>
      </c>
    </row>
    <row r="2674" spans="1:2" x14ac:dyDescent="0.3">
      <c r="A2674">
        <v>6.7</v>
      </c>
      <c r="B2674" t="s">
        <v>37</v>
      </c>
    </row>
    <row r="2675" spans="1:2" x14ac:dyDescent="0.3">
      <c r="A2675">
        <v>4.7</v>
      </c>
      <c r="B2675" t="s">
        <v>37</v>
      </c>
    </row>
    <row r="2676" spans="1:2" x14ac:dyDescent="0.3">
      <c r="A2676">
        <v>6.4</v>
      </c>
      <c r="B2676" t="s">
        <v>37</v>
      </c>
    </row>
    <row r="2677" spans="1:2" x14ac:dyDescent="0.3">
      <c r="A2677">
        <v>6.3</v>
      </c>
      <c r="B2677" t="s">
        <v>37</v>
      </c>
    </row>
    <row r="2678" spans="1:2" x14ac:dyDescent="0.3">
      <c r="A2678">
        <v>5.5</v>
      </c>
      <c r="B2678" t="s">
        <v>37</v>
      </c>
    </row>
    <row r="2679" spans="1:2" x14ac:dyDescent="0.3">
      <c r="A2679">
        <v>7.3</v>
      </c>
      <c r="B2679" t="s">
        <v>37</v>
      </c>
    </row>
    <row r="2680" spans="1:2" x14ac:dyDescent="0.3">
      <c r="A2680">
        <v>6.3</v>
      </c>
      <c r="B2680" t="s">
        <v>37</v>
      </c>
    </row>
    <row r="2681" spans="1:2" x14ac:dyDescent="0.3">
      <c r="A2681">
        <v>4.9000000000000004</v>
      </c>
      <c r="B2681" t="s">
        <v>37</v>
      </c>
    </row>
    <row r="2682" spans="1:2" x14ac:dyDescent="0.3">
      <c r="A2682">
        <v>7.6</v>
      </c>
      <c r="B2682" t="s">
        <v>37</v>
      </c>
    </row>
    <row r="2683" spans="1:2" x14ac:dyDescent="0.3">
      <c r="A2683">
        <v>6</v>
      </c>
      <c r="B2683" t="s">
        <v>11554</v>
      </c>
    </row>
    <row r="2684" spans="1:2" x14ac:dyDescent="0.3">
      <c r="A2684">
        <v>6.2</v>
      </c>
      <c r="B2684" t="s">
        <v>37</v>
      </c>
    </row>
    <row r="2685" spans="1:2" x14ac:dyDescent="0.3">
      <c r="A2685">
        <v>6.8</v>
      </c>
      <c r="B2685" t="s">
        <v>37</v>
      </c>
    </row>
    <row r="2686" spans="1:2" x14ac:dyDescent="0.3">
      <c r="A2686">
        <v>4.5</v>
      </c>
      <c r="B2686" t="s">
        <v>9147</v>
      </c>
    </row>
    <row r="2687" spans="1:2" x14ac:dyDescent="0.3">
      <c r="A2687">
        <v>5.7</v>
      </c>
      <c r="B2687" t="s">
        <v>37</v>
      </c>
    </row>
    <row r="2688" spans="1:2" x14ac:dyDescent="0.3">
      <c r="A2688">
        <v>8.4</v>
      </c>
      <c r="B2688" t="s">
        <v>37</v>
      </c>
    </row>
    <row r="2689" spans="1:2" x14ac:dyDescent="0.3">
      <c r="A2689">
        <v>4.5999999999999996</v>
      </c>
      <c r="B2689" t="s">
        <v>6872</v>
      </c>
    </row>
    <row r="2690" spans="1:2" x14ac:dyDescent="0.3">
      <c r="A2690">
        <v>6.2</v>
      </c>
      <c r="B2690" t="s">
        <v>37</v>
      </c>
    </row>
    <row r="2691" spans="1:2" x14ac:dyDescent="0.3">
      <c r="A2691">
        <v>7</v>
      </c>
      <c r="B2691" t="s">
        <v>37</v>
      </c>
    </row>
    <row r="2692" spans="1:2" x14ac:dyDescent="0.3">
      <c r="A2692">
        <v>6.9</v>
      </c>
      <c r="B2692" t="s">
        <v>37</v>
      </c>
    </row>
    <row r="2693" spans="1:2" x14ac:dyDescent="0.3">
      <c r="A2693">
        <v>6.1</v>
      </c>
      <c r="B2693" t="s">
        <v>37</v>
      </c>
    </row>
    <row r="2694" spans="1:2" x14ac:dyDescent="0.3">
      <c r="A2694">
        <v>6.7</v>
      </c>
      <c r="B2694" t="s">
        <v>37</v>
      </c>
    </row>
    <row r="2695" spans="1:2" x14ac:dyDescent="0.3">
      <c r="A2695">
        <v>5.6</v>
      </c>
      <c r="B2695" t="s">
        <v>37</v>
      </c>
    </row>
    <row r="2696" spans="1:2" x14ac:dyDescent="0.3">
      <c r="A2696">
        <v>6.6</v>
      </c>
      <c r="B2696" t="s">
        <v>37</v>
      </c>
    </row>
    <row r="2697" spans="1:2" x14ac:dyDescent="0.3">
      <c r="A2697">
        <v>6.4</v>
      </c>
      <c r="B2697" t="s">
        <v>37</v>
      </c>
    </row>
    <row r="2698" spans="1:2" x14ac:dyDescent="0.3">
      <c r="A2698">
        <v>2.8</v>
      </c>
      <c r="B2698" t="s">
        <v>12980</v>
      </c>
    </row>
    <row r="2699" spans="1:2" x14ac:dyDescent="0.3">
      <c r="A2699">
        <v>5.4</v>
      </c>
      <c r="B2699" t="s">
        <v>37</v>
      </c>
    </row>
    <row r="2700" spans="1:2" x14ac:dyDescent="0.3">
      <c r="A2700">
        <v>5</v>
      </c>
      <c r="B2700" t="s">
        <v>1883</v>
      </c>
    </row>
    <row r="2701" spans="1:2" x14ac:dyDescent="0.3">
      <c r="A2701">
        <v>5.0999999999999996</v>
      </c>
      <c r="B2701" t="s">
        <v>37</v>
      </c>
    </row>
    <row r="2702" spans="1:2" x14ac:dyDescent="0.3">
      <c r="A2702">
        <v>8</v>
      </c>
      <c r="B2702" t="s">
        <v>37</v>
      </c>
    </row>
    <row r="2703" spans="1:2" x14ac:dyDescent="0.3">
      <c r="A2703">
        <v>5.9</v>
      </c>
      <c r="B2703" t="s">
        <v>37</v>
      </c>
    </row>
    <row r="2704" spans="1:2" x14ac:dyDescent="0.3">
      <c r="A2704">
        <v>7.5</v>
      </c>
      <c r="B2704" t="s">
        <v>37</v>
      </c>
    </row>
    <row r="2705" spans="1:2" x14ac:dyDescent="0.3">
      <c r="A2705">
        <v>8.1999999999999993</v>
      </c>
      <c r="B2705" t="s">
        <v>37</v>
      </c>
    </row>
    <row r="2706" spans="1:2" x14ac:dyDescent="0.3">
      <c r="A2706">
        <v>7</v>
      </c>
      <c r="B2706" t="s">
        <v>37</v>
      </c>
    </row>
    <row r="2707" spans="1:2" x14ac:dyDescent="0.3">
      <c r="A2707">
        <v>6.6</v>
      </c>
      <c r="B2707" t="s">
        <v>37</v>
      </c>
    </row>
    <row r="2708" spans="1:2" x14ac:dyDescent="0.3">
      <c r="A2708">
        <v>6.7</v>
      </c>
      <c r="B2708" t="s">
        <v>37</v>
      </c>
    </row>
    <row r="2709" spans="1:2" x14ac:dyDescent="0.3">
      <c r="A2709">
        <v>5.5</v>
      </c>
      <c r="B2709" t="s">
        <v>37</v>
      </c>
    </row>
    <row r="2710" spans="1:2" x14ac:dyDescent="0.3">
      <c r="A2710">
        <v>4.9000000000000004</v>
      </c>
      <c r="B2710" t="s">
        <v>37</v>
      </c>
    </row>
    <row r="2711" spans="1:2" x14ac:dyDescent="0.3">
      <c r="A2711">
        <v>6.9</v>
      </c>
      <c r="B2711" t="s">
        <v>37</v>
      </c>
    </row>
    <row r="2712" spans="1:2" x14ac:dyDescent="0.3">
      <c r="A2712">
        <v>7.4</v>
      </c>
      <c r="B2712" t="s">
        <v>37</v>
      </c>
    </row>
    <row r="2713" spans="1:2" x14ac:dyDescent="0.3">
      <c r="A2713">
        <v>5.6</v>
      </c>
      <c r="B2713" t="s">
        <v>37</v>
      </c>
    </row>
    <row r="2714" spans="1:2" x14ac:dyDescent="0.3">
      <c r="A2714">
        <v>8</v>
      </c>
      <c r="B2714" t="s">
        <v>37</v>
      </c>
    </row>
    <row r="2715" spans="1:2" x14ac:dyDescent="0.3">
      <c r="A2715">
        <v>5.3</v>
      </c>
      <c r="B2715" t="s">
        <v>37</v>
      </c>
    </row>
    <row r="2716" spans="1:2" x14ac:dyDescent="0.3">
      <c r="A2716">
        <v>6.2</v>
      </c>
      <c r="B2716" t="s">
        <v>37</v>
      </c>
    </row>
    <row r="2717" spans="1:2" x14ac:dyDescent="0.3">
      <c r="A2717">
        <v>5.3</v>
      </c>
      <c r="B2717" t="s">
        <v>37</v>
      </c>
    </row>
    <row r="2718" spans="1:2" x14ac:dyDescent="0.3">
      <c r="A2718">
        <v>6.6</v>
      </c>
      <c r="B2718" t="s">
        <v>37</v>
      </c>
    </row>
    <row r="2719" spans="1:2" x14ac:dyDescent="0.3">
      <c r="A2719">
        <v>7.2</v>
      </c>
      <c r="B2719" t="s">
        <v>37</v>
      </c>
    </row>
    <row r="2720" spans="1:2" x14ac:dyDescent="0.3">
      <c r="A2720">
        <v>4.5999999999999996</v>
      </c>
      <c r="B2720" t="s">
        <v>37</v>
      </c>
    </row>
    <row r="2721" spans="1:2" x14ac:dyDescent="0.3">
      <c r="A2721">
        <v>7.5</v>
      </c>
      <c r="B2721" t="s">
        <v>37</v>
      </c>
    </row>
    <row r="2722" spans="1:2" x14ac:dyDescent="0.3">
      <c r="A2722">
        <v>6.5</v>
      </c>
      <c r="B2722" t="s">
        <v>37</v>
      </c>
    </row>
    <row r="2723" spans="1:2" x14ac:dyDescent="0.3">
      <c r="A2723">
        <v>7.6</v>
      </c>
      <c r="B2723" t="s">
        <v>37</v>
      </c>
    </row>
    <row r="2724" spans="1:2" x14ac:dyDescent="0.3">
      <c r="A2724">
        <v>6.2</v>
      </c>
      <c r="B2724" t="s">
        <v>37</v>
      </c>
    </row>
    <row r="2725" spans="1:2" x14ac:dyDescent="0.3">
      <c r="A2725">
        <v>8</v>
      </c>
      <c r="B2725" t="s">
        <v>37</v>
      </c>
    </row>
    <row r="2726" spans="1:2" x14ac:dyDescent="0.3">
      <c r="A2726">
        <v>5.5</v>
      </c>
      <c r="B2726" t="s">
        <v>37</v>
      </c>
    </row>
    <row r="2727" spans="1:2" x14ac:dyDescent="0.3">
      <c r="A2727">
        <v>6.3</v>
      </c>
      <c r="B2727" t="s">
        <v>37</v>
      </c>
    </row>
    <row r="2728" spans="1:2" x14ac:dyDescent="0.3">
      <c r="A2728">
        <v>7.2</v>
      </c>
      <c r="B2728" t="s">
        <v>37</v>
      </c>
    </row>
    <row r="2729" spans="1:2" x14ac:dyDescent="0.3">
      <c r="A2729">
        <v>7.9</v>
      </c>
      <c r="B2729" t="s">
        <v>37</v>
      </c>
    </row>
    <row r="2730" spans="1:2" x14ac:dyDescent="0.3">
      <c r="A2730">
        <v>6.7</v>
      </c>
      <c r="B2730" t="s">
        <v>37</v>
      </c>
    </row>
    <row r="2731" spans="1:2" x14ac:dyDescent="0.3">
      <c r="A2731">
        <v>5.3</v>
      </c>
      <c r="B2731" t="s">
        <v>37</v>
      </c>
    </row>
    <row r="2732" spans="1:2" x14ac:dyDescent="0.3">
      <c r="A2732">
        <v>6.3</v>
      </c>
      <c r="B2732" t="s">
        <v>37</v>
      </c>
    </row>
    <row r="2733" spans="1:2" x14ac:dyDescent="0.3">
      <c r="A2733">
        <v>6.5</v>
      </c>
      <c r="B2733" t="s">
        <v>37</v>
      </c>
    </row>
    <row r="2734" spans="1:2" x14ac:dyDescent="0.3">
      <c r="A2734">
        <v>5.6</v>
      </c>
      <c r="B2734" t="s">
        <v>37</v>
      </c>
    </row>
    <row r="2735" spans="1:2" x14ac:dyDescent="0.3">
      <c r="A2735">
        <v>7</v>
      </c>
      <c r="B2735" t="s">
        <v>37</v>
      </c>
    </row>
    <row r="2736" spans="1:2" x14ac:dyDescent="0.3">
      <c r="A2736">
        <v>8.3000000000000007</v>
      </c>
      <c r="B2736" t="s">
        <v>37</v>
      </c>
    </row>
    <row r="2737" spans="1:2" x14ac:dyDescent="0.3">
      <c r="A2737">
        <v>7.2</v>
      </c>
      <c r="B2737" t="s">
        <v>37</v>
      </c>
    </row>
    <row r="2738" spans="1:2" x14ac:dyDescent="0.3">
      <c r="A2738">
        <v>6.8</v>
      </c>
      <c r="B2738" t="s">
        <v>37</v>
      </c>
    </row>
    <row r="2739" spans="1:2" x14ac:dyDescent="0.3">
      <c r="A2739">
        <v>6.4</v>
      </c>
      <c r="B2739" t="s">
        <v>37</v>
      </c>
    </row>
    <row r="2740" spans="1:2" x14ac:dyDescent="0.3">
      <c r="A2740">
        <v>6.9</v>
      </c>
      <c r="B2740" t="s">
        <v>37</v>
      </c>
    </row>
    <row r="2741" spans="1:2" x14ac:dyDescent="0.3">
      <c r="A2741">
        <v>8</v>
      </c>
      <c r="B2741" t="s">
        <v>37</v>
      </c>
    </row>
    <row r="2742" spans="1:2" x14ac:dyDescent="0.3">
      <c r="A2742">
        <v>6.2</v>
      </c>
      <c r="B2742" t="s">
        <v>37</v>
      </c>
    </row>
    <row r="2743" spans="1:2" x14ac:dyDescent="0.3">
      <c r="A2743">
        <v>6.4</v>
      </c>
      <c r="B2743" t="s">
        <v>37</v>
      </c>
    </row>
    <row r="2744" spans="1:2" x14ac:dyDescent="0.3">
      <c r="A2744">
        <v>5.6</v>
      </c>
      <c r="B2744" t="s">
        <v>37</v>
      </c>
    </row>
    <row r="2745" spans="1:2" x14ac:dyDescent="0.3">
      <c r="A2745">
        <v>6.1</v>
      </c>
      <c r="B2745" t="s">
        <v>5345</v>
      </c>
    </row>
    <row r="2746" spans="1:2" x14ac:dyDescent="0.3">
      <c r="A2746">
        <v>6</v>
      </c>
      <c r="B2746" t="s">
        <v>37</v>
      </c>
    </row>
    <row r="2747" spans="1:2" x14ac:dyDescent="0.3">
      <c r="A2747">
        <v>5.0999999999999996</v>
      </c>
      <c r="B2747" t="s">
        <v>37</v>
      </c>
    </row>
    <row r="2748" spans="1:2" x14ac:dyDescent="0.3">
      <c r="A2748">
        <v>4.5</v>
      </c>
      <c r="B2748" t="s">
        <v>37</v>
      </c>
    </row>
    <row r="2749" spans="1:2" x14ac:dyDescent="0.3">
      <c r="A2749">
        <v>5.9</v>
      </c>
      <c r="B2749" t="s">
        <v>37</v>
      </c>
    </row>
    <row r="2750" spans="1:2" x14ac:dyDescent="0.3">
      <c r="A2750">
        <v>6</v>
      </c>
      <c r="B2750" t="s">
        <v>37</v>
      </c>
    </row>
    <row r="2751" spans="1:2" x14ac:dyDescent="0.3">
      <c r="A2751">
        <v>5.8</v>
      </c>
      <c r="B2751" t="s">
        <v>37</v>
      </c>
    </row>
    <row r="2752" spans="1:2" x14ac:dyDescent="0.3">
      <c r="A2752">
        <v>6.1</v>
      </c>
      <c r="B2752" t="s">
        <v>2679</v>
      </c>
    </row>
    <row r="2753" spans="1:2" x14ac:dyDescent="0.3">
      <c r="A2753">
        <v>4.9000000000000004</v>
      </c>
      <c r="B2753" t="s">
        <v>37</v>
      </c>
    </row>
    <row r="2754" spans="1:2" x14ac:dyDescent="0.3">
      <c r="A2754">
        <v>5.7</v>
      </c>
      <c r="B2754" t="s">
        <v>37</v>
      </c>
    </row>
    <row r="2755" spans="1:2" x14ac:dyDescent="0.3">
      <c r="A2755">
        <v>7.1</v>
      </c>
      <c r="B2755" t="s">
        <v>37</v>
      </c>
    </row>
    <row r="2756" spans="1:2" x14ac:dyDescent="0.3">
      <c r="A2756">
        <v>6.6</v>
      </c>
      <c r="B2756" t="s">
        <v>37</v>
      </c>
    </row>
    <row r="2757" spans="1:2" x14ac:dyDescent="0.3">
      <c r="A2757">
        <v>8.1</v>
      </c>
      <c r="B2757" t="s">
        <v>37</v>
      </c>
    </row>
    <row r="2758" spans="1:2" x14ac:dyDescent="0.3">
      <c r="A2758">
        <v>5.7</v>
      </c>
      <c r="B2758" t="s">
        <v>37</v>
      </c>
    </row>
    <row r="2759" spans="1:2" x14ac:dyDescent="0.3">
      <c r="A2759">
        <v>6.8</v>
      </c>
      <c r="B2759" t="s">
        <v>37</v>
      </c>
    </row>
    <row r="2760" spans="1:2" x14ac:dyDescent="0.3">
      <c r="A2760">
        <v>7.5</v>
      </c>
      <c r="B2760" t="s">
        <v>37</v>
      </c>
    </row>
    <row r="2761" spans="1:2" x14ac:dyDescent="0.3">
      <c r="A2761">
        <v>6.2</v>
      </c>
      <c r="B2761" t="s">
        <v>37</v>
      </c>
    </row>
    <row r="2762" spans="1:2" x14ac:dyDescent="0.3">
      <c r="A2762">
        <v>8.3000000000000007</v>
      </c>
      <c r="B2762" t="s">
        <v>37</v>
      </c>
    </row>
    <row r="2763" spans="1:2" x14ac:dyDescent="0.3">
      <c r="A2763">
        <v>7.4</v>
      </c>
      <c r="B2763" t="s">
        <v>37</v>
      </c>
    </row>
    <row r="2764" spans="1:2" x14ac:dyDescent="0.3">
      <c r="A2764">
        <v>8</v>
      </c>
      <c r="B2764" t="s">
        <v>37</v>
      </c>
    </row>
    <row r="2765" spans="1:2" x14ac:dyDescent="0.3">
      <c r="A2765">
        <v>6.9</v>
      </c>
      <c r="B2765" t="s">
        <v>37</v>
      </c>
    </row>
    <row r="2766" spans="1:2" x14ac:dyDescent="0.3">
      <c r="A2766">
        <v>6.9</v>
      </c>
      <c r="B2766" t="s">
        <v>37</v>
      </c>
    </row>
    <row r="2767" spans="1:2" x14ac:dyDescent="0.3">
      <c r="A2767">
        <v>9.5</v>
      </c>
      <c r="B2767" t="s">
        <v>37</v>
      </c>
    </row>
    <row r="2768" spans="1:2" x14ac:dyDescent="0.3">
      <c r="A2768">
        <v>5.5</v>
      </c>
      <c r="B2768" t="s">
        <v>37</v>
      </c>
    </row>
    <row r="2769" spans="1:2" x14ac:dyDescent="0.3">
      <c r="A2769">
        <v>5.7</v>
      </c>
      <c r="B2769" t="s">
        <v>37</v>
      </c>
    </row>
    <row r="2770" spans="1:2" x14ac:dyDescent="0.3">
      <c r="A2770">
        <v>7.2</v>
      </c>
      <c r="B2770" t="s">
        <v>37</v>
      </c>
    </row>
    <row r="2771" spans="1:2" x14ac:dyDescent="0.3">
      <c r="A2771">
        <v>6.9</v>
      </c>
      <c r="B2771" t="s">
        <v>37</v>
      </c>
    </row>
    <row r="2772" spans="1:2" x14ac:dyDescent="0.3">
      <c r="A2772">
        <v>5.5</v>
      </c>
      <c r="B2772" t="s">
        <v>37</v>
      </c>
    </row>
    <row r="2773" spans="1:2" x14ac:dyDescent="0.3">
      <c r="A2773">
        <v>5.9</v>
      </c>
      <c r="B2773" t="s">
        <v>37</v>
      </c>
    </row>
    <row r="2774" spans="1:2" x14ac:dyDescent="0.3">
      <c r="A2774">
        <v>7.7</v>
      </c>
      <c r="B2774" t="s">
        <v>37</v>
      </c>
    </row>
    <row r="2775" spans="1:2" x14ac:dyDescent="0.3">
      <c r="A2775">
        <v>5.2</v>
      </c>
      <c r="B2775" t="s">
        <v>37</v>
      </c>
    </row>
    <row r="2776" spans="1:2" x14ac:dyDescent="0.3">
      <c r="A2776">
        <v>7.1</v>
      </c>
      <c r="B2776" t="s">
        <v>37</v>
      </c>
    </row>
    <row r="2777" spans="1:2" x14ac:dyDescent="0.3">
      <c r="A2777">
        <v>6.6</v>
      </c>
      <c r="B2777" t="s">
        <v>37</v>
      </c>
    </row>
    <row r="2778" spans="1:2" x14ac:dyDescent="0.3">
      <c r="A2778">
        <v>5.5</v>
      </c>
      <c r="B2778" t="s">
        <v>37</v>
      </c>
    </row>
    <row r="2779" spans="1:2" x14ac:dyDescent="0.3">
      <c r="A2779">
        <v>7.7</v>
      </c>
      <c r="B2779" t="s">
        <v>37</v>
      </c>
    </row>
    <row r="2780" spans="1:2" x14ac:dyDescent="0.3">
      <c r="A2780">
        <v>5.4</v>
      </c>
      <c r="B2780" t="s">
        <v>37</v>
      </c>
    </row>
    <row r="2781" spans="1:2" x14ac:dyDescent="0.3">
      <c r="A2781">
        <v>6.7</v>
      </c>
      <c r="B2781" t="s">
        <v>37</v>
      </c>
    </row>
    <row r="2782" spans="1:2" x14ac:dyDescent="0.3">
      <c r="A2782">
        <v>5</v>
      </c>
      <c r="B2782" t="s">
        <v>37</v>
      </c>
    </row>
    <row r="2783" spans="1:2" x14ac:dyDescent="0.3">
      <c r="A2783">
        <v>6.4</v>
      </c>
      <c r="B2783" t="s">
        <v>37</v>
      </c>
    </row>
    <row r="2784" spans="1:2" x14ac:dyDescent="0.3">
      <c r="A2784">
        <v>6.6</v>
      </c>
      <c r="B2784" t="s">
        <v>37</v>
      </c>
    </row>
    <row r="2785" spans="1:2" x14ac:dyDescent="0.3">
      <c r="A2785">
        <v>5.9</v>
      </c>
      <c r="B2785" t="s">
        <v>37</v>
      </c>
    </row>
    <row r="2786" spans="1:2" x14ac:dyDescent="0.3">
      <c r="A2786">
        <v>5.7</v>
      </c>
      <c r="B2786" t="s">
        <v>37</v>
      </c>
    </row>
    <row r="2787" spans="1:2" x14ac:dyDescent="0.3">
      <c r="A2787">
        <v>4.5</v>
      </c>
      <c r="B2787" t="s">
        <v>37</v>
      </c>
    </row>
    <row r="2788" spans="1:2" x14ac:dyDescent="0.3">
      <c r="A2788">
        <v>3.7</v>
      </c>
      <c r="B2788" t="s">
        <v>37</v>
      </c>
    </row>
    <row r="2789" spans="1:2" x14ac:dyDescent="0.3">
      <c r="A2789">
        <v>5</v>
      </c>
      <c r="B2789" t="s">
        <v>37</v>
      </c>
    </row>
    <row r="2790" spans="1:2" x14ac:dyDescent="0.3">
      <c r="A2790">
        <v>4.5999999999999996</v>
      </c>
      <c r="B2790" t="s">
        <v>37</v>
      </c>
    </row>
    <row r="2791" spans="1:2" x14ac:dyDescent="0.3">
      <c r="A2791">
        <v>6.5</v>
      </c>
      <c r="B2791" t="s">
        <v>37</v>
      </c>
    </row>
    <row r="2792" spans="1:2" x14ac:dyDescent="0.3">
      <c r="A2792">
        <v>4.9000000000000004</v>
      </c>
      <c r="B2792" t="s">
        <v>37</v>
      </c>
    </row>
    <row r="2793" spans="1:2" x14ac:dyDescent="0.3">
      <c r="A2793">
        <v>6</v>
      </c>
      <c r="B2793" t="s">
        <v>37</v>
      </c>
    </row>
    <row r="2794" spans="1:2" x14ac:dyDescent="0.3">
      <c r="A2794">
        <v>6.9</v>
      </c>
      <c r="B2794" t="s">
        <v>37</v>
      </c>
    </row>
    <row r="2795" spans="1:2" x14ac:dyDescent="0.3">
      <c r="A2795">
        <v>5.7</v>
      </c>
      <c r="B2795" t="s">
        <v>37</v>
      </c>
    </row>
    <row r="2796" spans="1:2" x14ac:dyDescent="0.3">
      <c r="A2796">
        <v>6.7</v>
      </c>
      <c r="B2796" t="s">
        <v>37</v>
      </c>
    </row>
    <row r="2797" spans="1:2" x14ac:dyDescent="0.3">
      <c r="A2797">
        <v>6.9</v>
      </c>
      <c r="B2797" t="s">
        <v>37</v>
      </c>
    </row>
    <row r="2798" spans="1:2" x14ac:dyDescent="0.3">
      <c r="A2798">
        <v>5.5</v>
      </c>
      <c r="B2798" t="s">
        <v>37</v>
      </c>
    </row>
    <row r="2799" spans="1:2" x14ac:dyDescent="0.3">
      <c r="A2799">
        <v>4.4000000000000004</v>
      </c>
      <c r="B2799" t="s">
        <v>37</v>
      </c>
    </row>
    <row r="2800" spans="1:2" x14ac:dyDescent="0.3">
      <c r="A2800">
        <v>5.4</v>
      </c>
      <c r="B2800" t="s">
        <v>37</v>
      </c>
    </row>
    <row r="2801" spans="1:2" x14ac:dyDescent="0.3">
      <c r="A2801">
        <v>7</v>
      </c>
      <c r="B2801" t="s">
        <v>37</v>
      </c>
    </row>
    <row r="2802" spans="1:2" x14ac:dyDescent="0.3">
      <c r="A2802">
        <v>5.4</v>
      </c>
      <c r="B2802" t="s">
        <v>37</v>
      </c>
    </row>
    <row r="2803" spans="1:2" x14ac:dyDescent="0.3">
      <c r="A2803">
        <v>5.4</v>
      </c>
      <c r="B2803" t="s">
        <v>37</v>
      </c>
    </row>
    <row r="2804" spans="1:2" x14ac:dyDescent="0.3">
      <c r="A2804">
        <v>8</v>
      </c>
      <c r="B2804" t="s">
        <v>37</v>
      </c>
    </row>
    <row r="2805" spans="1:2" x14ac:dyDescent="0.3">
      <c r="A2805">
        <v>7.6</v>
      </c>
      <c r="B2805" t="s">
        <v>37</v>
      </c>
    </row>
    <row r="2806" spans="1:2" x14ac:dyDescent="0.3">
      <c r="A2806">
        <v>5.9</v>
      </c>
      <c r="B2806" t="s">
        <v>37</v>
      </c>
    </row>
    <row r="2807" spans="1:2" x14ac:dyDescent="0.3">
      <c r="A2807">
        <v>6.6</v>
      </c>
      <c r="B2807" t="s">
        <v>37</v>
      </c>
    </row>
    <row r="2808" spans="1:2" x14ac:dyDescent="0.3">
      <c r="A2808">
        <v>6.7</v>
      </c>
      <c r="B2808" t="s">
        <v>37</v>
      </c>
    </row>
    <row r="2809" spans="1:2" x14ac:dyDescent="0.3">
      <c r="A2809">
        <v>3.9</v>
      </c>
      <c r="B2809" t="s">
        <v>37</v>
      </c>
    </row>
    <row r="2810" spans="1:2" x14ac:dyDescent="0.3">
      <c r="A2810">
        <v>5.7</v>
      </c>
      <c r="B2810" t="s">
        <v>37</v>
      </c>
    </row>
    <row r="2811" spans="1:2" x14ac:dyDescent="0.3">
      <c r="A2811">
        <v>6.7</v>
      </c>
      <c r="B2811" t="s">
        <v>37</v>
      </c>
    </row>
    <row r="2812" spans="1:2" x14ac:dyDescent="0.3">
      <c r="A2812">
        <v>6.5</v>
      </c>
      <c r="B2812" t="s">
        <v>37</v>
      </c>
    </row>
    <row r="2813" spans="1:2" x14ac:dyDescent="0.3">
      <c r="A2813">
        <v>6.8</v>
      </c>
      <c r="B2813" t="s">
        <v>37</v>
      </c>
    </row>
    <row r="2814" spans="1:2" x14ac:dyDescent="0.3">
      <c r="A2814">
        <v>6.3</v>
      </c>
      <c r="B2814" t="s">
        <v>37</v>
      </c>
    </row>
    <row r="2815" spans="1:2" x14ac:dyDescent="0.3">
      <c r="A2815">
        <v>7.3</v>
      </c>
      <c r="B2815" t="s">
        <v>37</v>
      </c>
    </row>
    <row r="2816" spans="1:2" x14ac:dyDescent="0.3">
      <c r="A2816">
        <v>6.9</v>
      </c>
      <c r="B2816" t="s">
        <v>37</v>
      </c>
    </row>
    <row r="2817" spans="1:2" x14ac:dyDescent="0.3">
      <c r="A2817">
        <v>7</v>
      </c>
      <c r="B2817" t="s">
        <v>37</v>
      </c>
    </row>
    <row r="2818" spans="1:2" x14ac:dyDescent="0.3">
      <c r="A2818">
        <v>6.5</v>
      </c>
      <c r="B2818" t="s">
        <v>37</v>
      </c>
    </row>
    <row r="2819" spans="1:2" x14ac:dyDescent="0.3">
      <c r="A2819">
        <v>3.6</v>
      </c>
      <c r="B2819" t="s">
        <v>37</v>
      </c>
    </row>
    <row r="2820" spans="1:2" x14ac:dyDescent="0.3">
      <c r="A2820">
        <v>7.7</v>
      </c>
      <c r="B2820" t="s">
        <v>37</v>
      </c>
    </row>
    <row r="2821" spans="1:2" x14ac:dyDescent="0.3">
      <c r="A2821">
        <v>7.7</v>
      </c>
      <c r="B2821" t="s">
        <v>37</v>
      </c>
    </row>
    <row r="2822" spans="1:2" x14ac:dyDescent="0.3">
      <c r="A2822">
        <v>5.9</v>
      </c>
      <c r="B2822" t="s">
        <v>37</v>
      </c>
    </row>
    <row r="2823" spans="1:2" x14ac:dyDescent="0.3">
      <c r="A2823">
        <v>6.8</v>
      </c>
      <c r="B2823" t="s">
        <v>37</v>
      </c>
    </row>
    <row r="2824" spans="1:2" x14ac:dyDescent="0.3">
      <c r="A2824">
        <v>7.4</v>
      </c>
      <c r="B2824" t="s">
        <v>37</v>
      </c>
    </row>
    <row r="2825" spans="1:2" x14ac:dyDescent="0.3">
      <c r="A2825">
        <v>5.0999999999999996</v>
      </c>
      <c r="B2825" t="s">
        <v>37</v>
      </c>
    </row>
    <row r="2826" spans="1:2" x14ac:dyDescent="0.3">
      <c r="A2826">
        <v>9.1</v>
      </c>
      <c r="B2826" t="s">
        <v>37</v>
      </c>
    </row>
    <row r="2827" spans="1:2" x14ac:dyDescent="0.3">
      <c r="A2827">
        <v>7.4</v>
      </c>
      <c r="B2827" t="s">
        <v>37</v>
      </c>
    </row>
    <row r="2828" spans="1:2" x14ac:dyDescent="0.3">
      <c r="A2828">
        <v>7.2</v>
      </c>
      <c r="B2828" t="s">
        <v>37</v>
      </c>
    </row>
    <row r="2829" spans="1:2" x14ac:dyDescent="0.3">
      <c r="A2829">
        <v>6</v>
      </c>
      <c r="B2829" t="s">
        <v>37</v>
      </c>
    </row>
    <row r="2830" spans="1:2" x14ac:dyDescent="0.3">
      <c r="A2830">
        <v>7.4</v>
      </c>
      <c r="B2830" t="s">
        <v>1417</v>
      </c>
    </row>
    <row r="2831" spans="1:2" x14ac:dyDescent="0.3">
      <c r="A2831">
        <v>8.3000000000000007</v>
      </c>
      <c r="B2831" t="s">
        <v>37</v>
      </c>
    </row>
    <row r="2832" spans="1:2" x14ac:dyDescent="0.3">
      <c r="A2832">
        <v>8.1</v>
      </c>
      <c r="B2832" t="s">
        <v>37</v>
      </c>
    </row>
    <row r="2833" spans="1:2" x14ac:dyDescent="0.3">
      <c r="A2833">
        <v>6.3</v>
      </c>
      <c r="B2833" t="s">
        <v>37</v>
      </c>
    </row>
    <row r="2834" spans="1:2" x14ac:dyDescent="0.3">
      <c r="A2834">
        <v>7.3</v>
      </c>
      <c r="B2834" t="s">
        <v>37</v>
      </c>
    </row>
    <row r="2835" spans="1:2" x14ac:dyDescent="0.3">
      <c r="A2835">
        <v>3.6</v>
      </c>
      <c r="B2835" t="s">
        <v>37</v>
      </c>
    </row>
    <row r="2836" spans="1:2" x14ac:dyDescent="0.3">
      <c r="A2836">
        <v>1.6</v>
      </c>
      <c r="B2836" t="s">
        <v>37</v>
      </c>
    </row>
    <row r="2837" spans="1:2" x14ac:dyDescent="0.3">
      <c r="A2837">
        <v>8</v>
      </c>
      <c r="B2837" t="s">
        <v>37</v>
      </c>
    </row>
    <row r="2838" spans="1:2" x14ac:dyDescent="0.3">
      <c r="A2838">
        <v>6.2</v>
      </c>
      <c r="B2838" t="s">
        <v>9147</v>
      </c>
    </row>
    <row r="2839" spans="1:2" x14ac:dyDescent="0.3">
      <c r="A2839">
        <v>9</v>
      </c>
      <c r="B2839" t="s">
        <v>37</v>
      </c>
    </row>
    <row r="2840" spans="1:2" x14ac:dyDescent="0.3">
      <c r="A2840">
        <v>6.1</v>
      </c>
      <c r="B2840" t="s">
        <v>37</v>
      </c>
    </row>
    <row r="2841" spans="1:2" x14ac:dyDescent="0.3">
      <c r="A2841">
        <v>5.7</v>
      </c>
      <c r="B2841" t="s">
        <v>37</v>
      </c>
    </row>
    <row r="2842" spans="1:2" x14ac:dyDescent="0.3">
      <c r="A2842">
        <v>6.8</v>
      </c>
      <c r="B2842" t="s">
        <v>37</v>
      </c>
    </row>
    <row r="2843" spans="1:2" x14ac:dyDescent="0.3">
      <c r="A2843">
        <v>5.5</v>
      </c>
      <c r="B2843" t="s">
        <v>37</v>
      </c>
    </row>
    <row r="2844" spans="1:2" x14ac:dyDescent="0.3">
      <c r="A2844">
        <v>6.8</v>
      </c>
      <c r="B2844" t="s">
        <v>37</v>
      </c>
    </row>
    <row r="2845" spans="1:2" x14ac:dyDescent="0.3">
      <c r="A2845">
        <v>7.3</v>
      </c>
      <c r="B2845" t="s">
        <v>37</v>
      </c>
    </row>
    <row r="2846" spans="1:2" x14ac:dyDescent="0.3">
      <c r="A2846">
        <v>6.1</v>
      </c>
      <c r="B2846" t="s">
        <v>37</v>
      </c>
    </row>
    <row r="2847" spans="1:2" x14ac:dyDescent="0.3">
      <c r="A2847">
        <v>7.2</v>
      </c>
      <c r="B2847" t="s">
        <v>37</v>
      </c>
    </row>
    <row r="2848" spans="1:2" x14ac:dyDescent="0.3">
      <c r="A2848">
        <v>5.9</v>
      </c>
      <c r="B2848" t="s">
        <v>37</v>
      </c>
    </row>
    <row r="2849" spans="1:2" x14ac:dyDescent="0.3">
      <c r="A2849">
        <v>6.1</v>
      </c>
      <c r="B2849" t="s">
        <v>37</v>
      </c>
    </row>
    <row r="2850" spans="1:2" x14ac:dyDescent="0.3">
      <c r="A2850">
        <v>6.8</v>
      </c>
      <c r="B2850" t="s">
        <v>37</v>
      </c>
    </row>
    <row r="2851" spans="1:2" x14ac:dyDescent="0.3">
      <c r="A2851">
        <v>7.7</v>
      </c>
      <c r="B2851" t="s">
        <v>37</v>
      </c>
    </row>
    <row r="2852" spans="1:2" x14ac:dyDescent="0.3">
      <c r="A2852">
        <v>4.9000000000000004</v>
      </c>
      <c r="B2852" t="s">
        <v>37</v>
      </c>
    </row>
    <row r="2853" spans="1:2" x14ac:dyDescent="0.3">
      <c r="A2853">
        <v>6.1</v>
      </c>
      <c r="B2853" t="s">
        <v>37</v>
      </c>
    </row>
    <row r="2854" spans="1:2" x14ac:dyDescent="0.3">
      <c r="A2854">
        <v>2.5</v>
      </c>
      <c r="B2854" t="s">
        <v>37</v>
      </c>
    </row>
    <row r="2855" spans="1:2" x14ac:dyDescent="0.3">
      <c r="A2855">
        <v>6.1</v>
      </c>
      <c r="B2855" t="s">
        <v>37</v>
      </c>
    </row>
    <row r="2856" spans="1:2" x14ac:dyDescent="0.3">
      <c r="A2856">
        <v>5.9</v>
      </c>
      <c r="B2856" t="s">
        <v>37</v>
      </c>
    </row>
    <row r="2857" spans="1:2" x14ac:dyDescent="0.3">
      <c r="A2857">
        <v>5.7</v>
      </c>
      <c r="B2857" t="s">
        <v>37</v>
      </c>
    </row>
    <row r="2858" spans="1:2" x14ac:dyDescent="0.3">
      <c r="A2858">
        <v>5.6</v>
      </c>
      <c r="B2858" t="s">
        <v>37</v>
      </c>
    </row>
    <row r="2859" spans="1:2" x14ac:dyDescent="0.3">
      <c r="A2859">
        <v>7.2</v>
      </c>
      <c r="B2859" t="s">
        <v>37</v>
      </c>
    </row>
    <row r="2860" spans="1:2" x14ac:dyDescent="0.3">
      <c r="A2860">
        <v>7.7</v>
      </c>
      <c r="B2860" t="s">
        <v>37</v>
      </c>
    </row>
    <row r="2861" spans="1:2" x14ac:dyDescent="0.3">
      <c r="A2861">
        <v>7.8</v>
      </c>
      <c r="B2861" t="s">
        <v>37</v>
      </c>
    </row>
    <row r="2862" spans="1:2" x14ac:dyDescent="0.3">
      <c r="A2862">
        <v>6.1</v>
      </c>
      <c r="B2862" t="s">
        <v>37</v>
      </c>
    </row>
    <row r="2863" spans="1:2" x14ac:dyDescent="0.3">
      <c r="A2863">
        <v>5.8</v>
      </c>
      <c r="B2863" t="s">
        <v>37</v>
      </c>
    </row>
    <row r="2864" spans="1:2" x14ac:dyDescent="0.3">
      <c r="A2864">
        <v>6.5</v>
      </c>
      <c r="B2864" t="s">
        <v>6872</v>
      </c>
    </row>
    <row r="2865" spans="1:2" x14ac:dyDescent="0.3">
      <c r="A2865">
        <v>7.9</v>
      </c>
      <c r="B2865" t="s">
        <v>37</v>
      </c>
    </row>
    <row r="2866" spans="1:2" x14ac:dyDescent="0.3">
      <c r="A2866">
        <v>6.3</v>
      </c>
      <c r="B2866" t="s">
        <v>37</v>
      </c>
    </row>
    <row r="2867" spans="1:2" x14ac:dyDescent="0.3">
      <c r="A2867">
        <v>3.8</v>
      </c>
      <c r="B2867" t="s">
        <v>37</v>
      </c>
    </row>
    <row r="2868" spans="1:2" x14ac:dyDescent="0.3">
      <c r="A2868">
        <v>8.3000000000000007</v>
      </c>
      <c r="B2868" t="s">
        <v>37</v>
      </c>
    </row>
    <row r="2869" spans="1:2" x14ac:dyDescent="0.3">
      <c r="A2869">
        <v>6.4</v>
      </c>
      <c r="B2869" t="s">
        <v>37</v>
      </c>
    </row>
    <row r="2870" spans="1:2" x14ac:dyDescent="0.3">
      <c r="A2870">
        <v>6.7</v>
      </c>
      <c r="B2870" t="s">
        <v>37</v>
      </c>
    </row>
    <row r="2871" spans="1:2" x14ac:dyDescent="0.3">
      <c r="A2871">
        <v>6.1</v>
      </c>
      <c r="B2871" t="s">
        <v>37</v>
      </c>
    </row>
    <row r="2872" spans="1:2" x14ac:dyDescent="0.3">
      <c r="A2872">
        <v>8.1</v>
      </c>
      <c r="B2872" t="s">
        <v>37</v>
      </c>
    </row>
    <row r="2873" spans="1:2" x14ac:dyDescent="0.3">
      <c r="A2873">
        <v>6</v>
      </c>
      <c r="B2873" t="s">
        <v>37</v>
      </c>
    </row>
    <row r="2874" spans="1:2" x14ac:dyDescent="0.3">
      <c r="A2874">
        <v>5.8</v>
      </c>
      <c r="B2874" t="s">
        <v>37</v>
      </c>
    </row>
    <row r="2875" spans="1:2" x14ac:dyDescent="0.3">
      <c r="A2875">
        <v>5.6</v>
      </c>
      <c r="B2875" t="s">
        <v>37</v>
      </c>
    </row>
    <row r="2876" spans="1:2" x14ac:dyDescent="0.3">
      <c r="A2876">
        <v>6.1</v>
      </c>
      <c r="B2876" t="s">
        <v>37</v>
      </c>
    </row>
    <row r="2877" spans="1:2" x14ac:dyDescent="0.3">
      <c r="A2877">
        <v>5.9</v>
      </c>
      <c r="B2877" t="s">
        <v>37</v>
      </c>
    </row>
    <row r="2878" spans="1:2" x14ac:dyDescent="0.3">
      <c r="A2878">
        <v>7.3</v>
      </c>
      <c r="B2878" t="s">
        <v>37</v>
      </c>
    </row>
    <row r="2879" spans="1:2" x14ac:dyDescent="0.3">
      <c r="A2879">
        <v>6.8</v>
      </c>
      <c r="B2879" t="s">
        <v>11554</v>
      </c>
    </row>
    <row r="2880" spans="1:2" x14ac:dyDescent="0.3">
      <c r="A2880">
        <v>5.7</v>
      </c>
      <c r="B2880" t="s">
        <v>37</v>
      </c>
    </row>
    <row r="2881" spans="1:2" x14ac:dyDescent="0.3">
      <c r="A2881">
        <v>7.3</v>
      </c>
      <c r="B2881" t="s">
        <v>37</v>
      </c>
    </row>
    <row r="2882" spans="1:2" x14ac:dyDescent="0.3">
      <c r="A2882">
        <v>6.3</v>
      </c>
      <c r="B2882" t="s">
        <v>37</v>
      </c>
    </row>
    <row r="2883" spans="1:2" x14ac:dyDescent="0.3">
      <c r="A2883">
        <v>5.9</v>
      </c>
      <c r="B2883" t="s">
        <v>1417</v>
      </c>
    </row>
    <row r="2884" spans="1:2" x14ac:dyDescent="0.3">
      <c r="A2884">
        <v>7.1</v>
      </c>
      <c r="B2884" t="s">
        <v>37</v>
      </c>
    </row>
    <row r="2885" spans="1:2" x14ac:dyDescent="0.3">
      <c r="A2885">
        <v>7.1</v>
      </c>
      <c r="B2885" t="s">
        <v>37</v>
      </c>
    </row>
    <row r="2886" spans="1:2" x14ac:dyDescent="0.3">
      <c r="A2886">
        <v>8</v>
      </c>
      <c r="B2886" t="s">
        <v>37</v>
      </c>
    </row>
    <row r="2887" spans="1:2" x14ac:dyDescent="0.3">
      <c r="A2887">
        <v>5.0999999999999996</v>
      </c>
      <c r="B2887" t="s">
        <v>37</v>
      </c>
    </row>
    <row r="2888" spans="1:2" x14ac:dyDescent="0.3">
      <c r="A2888">
        <v>7.1</v>
      </c>
      <c r="B2888" t="s">
        <v>5345</v>
      </c>
    </row>
    <row r="2889" spans="1:2" x14ac:dyDescent="0.3">
      <c r="A2889">
        <v>6.5</v>
      </c>
      <c r="B2889" t="s">
        <v>37</v>
      </c>
    </row>
    <row r="2890" spans="1:2" x14ac:dyDescent="0.3">
      <c r="A2890">
        <v>4.5</v>
      </c>
      <c r="B2890" t="s">
        <v>37</v>
      </c>
    </row>
    <row r="2891" spans="1:2" x14ac:dyDescent="0.3">
      <c r="A2891">
        <v>6.6</v>
      </c>
      <c r="B2891" t="s">
        <v>37</v>
      </c>
    </row>
    <row r="2892" spans="1:2" x14ac:dyDescent="0.3">
      <c r="A2892">
        <v>4.3</v>
      </c>
      <c r="B2892" t="s">
        <v>37</v>
      </c>
    </row>
    <row r="2893" spans="1:2" x14ac:dyDescent="0.3">
      <c r="A2893">
        <v>6.7</v>
      </c>
      <c r="B2893" t="s">
        <v>37</v>
      </c>
    </row>
    <row r="2894" spans="1:2" x14ac:dyDescent="0.3">
      <c r="A2894">
        <v>6.8</v>
      </c>
      <c r="B2894" t="s">
        <v>37</v>
      </c>
    </row>
    <row r="2895" spans="1:2" x14ac:dyDescent="0.3">
      <c r="A2895">
        <v>5.4</v>
      </c>
      <c r="B2895" t="s">
        <v>37</v>
      </c>
    </row>
    <row r="2896" spans="1:2" x14ac:dyDescent="0.3">
      <c r="A2896">
        <v>6.6</v>
      </c>
      <c r="B2896" t="s">
        <v>37</v>
      </c>
    </row>
    <row r="2897" spans="1:2" x14ac:dyDescent="0.3">
      <c r="A2897">
        <v>7.4</v>
      </c>
      <c r="B2897" t="s">
        <v>37</v>
      </c>
    </row>
    <row r="2898" spans="1:2" x14ac:dyDescent="0.3">
      <c r="A2898">
        <v>7.3</v>
      </c>
      <c r="B2898" t="s">
        <v>37</v>
      </c>
    </row>
    <row r="2899" spans="1:2" x14ac:dyDescent="0.3">
      <c r="A2899">
        <v>6.9</v>
      </c>
      <c r="B2899" t="s">
        <v>37</v>
      </c>
    </row>
    <row r="2900" spans="1:2" x14ac:dyDescent="0.3">
      <c r="A2900">
        <v>8</v>
      </c>
      <c r="B2900" t="s">
        <v>37</v>
      </c>
    </row>
    <row r="2901" spans="1:2" x14ac:dyDescent="0.3">
      <c r="A2901">
        <v>6.4</v>
      </c>
      <c r="B2901" t="s">
        <v>37</v>
      </c>
    </row>
    <row r="2902" spans="1:2" x14ac:dyDescent="0.3">
      <c r="A2902">
        <v>7.8</v>
      </c>
      <c r="B2902" t="s">
        <v>37</v>
      </c>
    </row>
    <row r="2903" spans="1:2" x14ac:dyDescent="0.3">
      <c r="A2903">
        <v>6.1</v>
      </c>
      <c r="B2903" t="s">
        <v>37</v>
      </c>
    </row>
    <row r="2904" spans="1:2" x14ac:dyDescent="0.3">
      <c r="A2904">
        <v>6.1</v>
      </c>
      <c r="B2904" t="s">
        <v>37</v>
      </c>
    </row>
    <row r="2905" spans="1:2" x14ac:dyDescent="0.3">
      <c r="A2905">
        <v>5.0999999999999996</v>
      </c>
      <c r="B2905" t="s">
        <v>37</v>
      </c>
    </row>
    <row r="2906" spans="1:2" x14ac:dyDescent="0.3">
      <c r="A2906">
        <v>7.8</v>
      </c>
      <c r="B2906" t="s">
        <v>37</v>
      </c>
    </row>
    <row r="2907" spans="1:2" x14ac:dyDescent="0.3">
      <c r="A2907">
        <v>7.4</v>
      </c>
      <c r="B2907" t="s">
        <v>37</v>
      </c>
    </row>
    <row r="2908" spans="1:2" x14ac:dyDescent="0.3">
      <c r="A2908">
        <v>7.8</v>
      </c>
      <c r="B2908" t="s">
        <v>37</v>
      </c>
    </row>
    <row r="2909" spans="1:2" x14ac:dyDescent="0.3">
      <c r="A2909">
        <v>8</v>
      </c>
      <c r="B2909" t="s">
        <v>37</v>
      </c>
    </row>
    <row r="2910" spans="1:2" x14ac:dyDescent="0.3">
      <c r="A2910">
        <v>6.7</v>
      </c>
      <c r="B2910" t="s">
        <v>37</v>
      </c>
    </row>
    <row r="2911" spans="1:2" x14ac:dyDescent="0.3">
      <c r="A2911">
        <v>6.6</v>
      </c>
      <c r="B2911" t="s">
        <v>37</v>
      </c>
    </row>
    <row r="2912" spans="1:2" x14ac:dyDescent="0.3">
      <c r="A2912">
        <v>6.4</v>
      </c>
      <c r="B2912" t="s">
        <v>12041</v>
      </c>
    </row>
    <row r="2913" spans="1:2" x14ac:dyDescent="0.3">
      <c r="A2913">
        <v>6.7</v>
      </c>
      <c r="B2913" t="s">
        <v>37</v>
      </c>
    </row>
    <row r="2914" spans="1:2" x14ac:dyDescent="0.3">
      <c r="A2914">
        <v>6.2</v>
      </c>
      <c r="B2914" t="s">
        <v>37</v>
      </c>
    </row>
    <row r="2915" spans="1:2" x14ac:dyDescent="0.3">
      <c r="A2915">
        <v>7.3</v>
      </c>
      <c r="B2915" t="s">
        <v>37</v>
      </c>
    </row>
    <row r="2916" spans="1:2" x14ac:dyDescent="0.3">
      <c r="A2916">
        <v>8.1</v>
      </c>
      <c r="B2916" t="s">
        <v>37</v>
      </c>
    </row>
    <row r="2917" spans="1:2" x14ac:dyDescent="0.3">
      <c r="A2917">
        <v>7</v>
      </c>
      <c r="B2917" t="s">
        <v>13930</v>
      </c>
    </row>
    <row r="2918" spans="1:2" x14ac:dyDescent="0.3">
      <c r="A2918">
        <v>8</v>
      </c>
      <c r="B2918" t="s">
        <v>37</v>
      </c>
    </row>
    <row r="2919" spans="1:2" x14ac:dyDescent="0.3">
      <c r="A2919">
        <v>8</v>
      </c>
      <c r="B2919" t="s">
        <v>37</v>
      </c>
    </row>
    <row r="2920" spans="1:2" x14ac:dyDescent="0.3">
      <c r="A2920">
        <v>7</v>
      </c>
      <c r="B2920" t="s">
        <v>37</v>
      </c>
    </row>
    <row r="2921" spans="1:2" x14ac:dyDescent="0.3">
      <c r="A2921">
        <v>7.9</v>
      </c>
      <c r="B2921" t="s">
        <v>37</v>
      </c>
    </row>
    <row r="2922" spans="1:2" x14ac:dyDescent="0.3">
      <c r="A2922">
        <v>5.9</v>
      </c>
      <c r="B2922" t="s">
        <v>37</v>
      </c>
    </row>
    <row r="2923" spans="1:2" x14ac:dyDescent="0.3">
      <c r="A2923">
        <v>6.6</v>
      </c>
      <c r="B2923" t="s">
        <v>37</v>
      </c>
    </row>
    <row r="2924" spans="1:2" x14ac:dyDescent="0.3">
      <c r="A2924">
        <v>6.3</v>
      </c>
      <c r="B2924" t="s">
        <v>37</v>
      </c>
    </row>
    <row r="2925" spans="1:2" x14ac:dyDescent="0.3">
      <c r="A2925">
        <v>7.7</v>
      </c>
      <c r="B2925" t="s">
        <v>37</v>
      </c>
    </row>
    <row r="2926" spans="1:2" x14ac:dyDescent="0.3">
      <c r="A2926">
        <v>6.9</v>
      </c>
      <c r="B2926" t="s">
        <v>37</v>
      </c>
    </row>
    <row r="2927" spans="1:2" x14ac:dyDescent="0.3">
      <c r="A2927">
        <v>7.1</v>
      </c>
      <c r="B2927" t="s">
        <v>37</v>
      </c>
    </row>
    <row r="2928" spans="1:2" x14ac:dyDescent="0.3">
      <c r="A2928">
        <v>7.4</v>
      </c>
      <c r="B2928" t="s">
        <v>37</v>
      </c>
    </row>
    <row r="2929" spans="1:2" x14ac:dyDescent="0.3">
      <c r="A2929">
        <v>6.5</v>
      </c>
      <c r="B2929" t="s">
        <v>5345</v>
      </c>
    </row>
    <row r="2930" spans="1:2" x14ac:dyDescent="0.3">
      <c r="A2930">
        <v>6.5</v>
      </c>
      <c r="B2930" t="s">
        <v>37</v>
      </c>
    </row>
    <row r="2931" spans="1:2" x14ac:dyDescent="0.3">
      <c r="A2931">
        <v>6.8</v>
      </c>
      <c r="B2931" t="s">
        <v>37</v>
      </c>
    </row>
    <row r="2932" spans="1:2" x14ac:dyDescent="0.3">
      <c r="A2932">
        <v>7.5</v>
      </c>
      <c r="B2932" t="s">
        <v>37</v>
      </c>
    </row>
    <row r="2933" spans="1:2" x14ac:dyDescent="0.3">
      <c r="A2933">
        <v>6.6</v>
      </c>
      <c r="B2933" t="s">
        <v>37</v>
      </c>
    </row>
    <row r="2934" spans="1:2" x14ac:dyDescent="0.3">
      <c r="A2934">
        <v>7.1</v>
      </c>
      <c r="B2934" t="s">
        <v>37</v>
      </c>
    </row>
    <row r="2935" spans="1:2" x14ac:dyDescent="0.3">
      <c r="A2935">
        <v>6.6</v>
      </c>
      <c r="B2935" t="s">
        <v>37</v>
      </c>
    </row>
    <row r="2936" spans="1:2" x14ac:dyDescent="0.3">
      <c r="A2936">
        <v>7</v>
      </c>
      <c r="B2936" t="s">
        <v>37</v>
      </c>
    </row>
    <row r="2937" spans="1:2" x14ac:dyDescent="0.3">
      <c r="A2937">
        <v>3.3</v>
      </c>
      <c r="B2937" t="s">
        <v>37</v>
      </c>
    </row>
    <row r="2938" spans="1:2" x14ac:dyDescent="0.3">
      <c r="A2938">
        <v>6.7</v>
      </c>
      <c r="B2938" t="s">
        <v>37</v>
      </c>
    </row>
    <row r="2939" spans="1:2" x14ac:dyDescent="0.3">
      <c r="A2939">
        <v>8</v>
      </c>
      <c r="B2939" t="s">
        <v>37</v>
      </c>
    </row>
    <row r="2940" spans="1:2" x14ac:dyDescent="0.3">
      <c r="A2940">
        <v>6.8</v>
      </c>
      <c r="B2940" t="s">
        <v>37</v>
      </c>
    </row>
    <row r="2941" spans="1:2" x14ac:dyDescent="0.3">
      <c r="A2941">
        <v>6</v>
      </c>
      <c r="B2941" t="s">
        <v>37</v>
      </c>
    </row>
    <row r="2942" spans="1:2" x14ac:dyDescent="0.3">
      <c r="A2942">
        <v>5.4</v>
      </c>
      <c r="B2942" t="s">
        <v>37</v>
      </c>
    </row>
    <row r="2943" spans="1:2" x14ac:dyDescent="0.3">
      <c r="A2943">
        <v>4.3</v>
      </c>
      <c r="B2943" t="s">
        <v>37</v>
      </c>
    </row>
    <row r="2944" spans="1:2" x14ac:dyDescent="0.3">
      <c r="A2944">
        <v>6.2</v>
      </c>
      <c r="B2944" t="s">
        <v>37</v>
      </c>
    </row>
    <row r="2945" spans="1:2" x14ac:dyDescent="0.3">
      <c r="A2945">
        <v>7.7</v>
      </c>
      <c r="B2945" t="s">
        <v>37</v>
      </c>
    </row>
    <row r="2946" spans="1:2" x14ac:dyDescent="0.3">
      <c r="A2946">
        <v>8</v>
      </c>
      <c r="B2946" t="s">
        <v>37</v>
      </c>
    </row>
    <row r="2947" spans="1:2" x14ac:dyDescent="0.3">
      <c r="A2947">
        <v>7.4</v>
      </c>
      <c r="B2947" t="s">
        <v>37</v>
      </c>
    </row>
    <row r="2948" spans="1:2" x14ac:dyDescent="0.3">
      <c r="A2948">
        <v>5.9</v>
      </c>
      <c r="B2948" t="s">
        <v>37</v>
      </c>
    </row>
    <row r="2949" spans="1:2" x14ac:dyDescent="0.3">
      <c r="A2949">
        <v>7.8</v>
      </c>
      <c r="B2949" t="s">
        <v>37</v>
      </c>
    </row>
    <row r="2950" spans="1:2" x14ac:dyDescent="0.3">
      <c r="A2950">
        <v>7.4</v>
      </c>
      <c r="B2950" t="s">
        <v>37</v>
      </c>
    </row>
    <row r="2951" spans="1:2" x14ac:dyDescent="0.3">
      <c r="A2951">
        <v>6.5</v>
      </c>
      <c r="B2951" t="s">
        <v>37</v>
      </c>
    </row>
    <row r="2952" spans="1:2" x14ac:dyDescent="0.3">
      <c r="A2952">
        <v>5.4</v>
      </c>
      <c r="B2952" t="s">
        <v>37</v>
      </c>
    </row>
    <row r="2953" spans="1:2" x14ac:dyDescent="0.3">
      <c r="A2953">
        <v>7</v>
      </c>
      <c r="B2953" t="s">
        <v>37</v>
      </c>
    </row>
    <row r="2954" spans="1:2" x14ac:dyDescent="0.3">
      <c r="A2954">
        <v>8.6</v>
      </c>
      <c r="B2954" t="s">
        <v>37</v>
      </c>
    </row>
    <row r="2955" spans="1:2" x14ac:dyDescent="0.3">
      <c r="A2955">
        <v>7.6</v>
      </c>
      <c r="B2955" t="s">
        <v>37</v>
      </c>
    </row>
    <row r="2956" spans="1:2" x14ac:dyDescent="0.3">
      <c r="A2956">
        <v>6.9</v>
      </c>
      <c r="B2956" t="s">
        <v>37</v>
      </c>
    </row>
    <row r="2957" spans="1:2" x14ac:dyDescent="0.3">
      <c r="A2957">
        <v>7</v>
      </c>
      <c r="B2957" t="s">
        <v>37</v>
      </c>
    </row>
    <row r="2958" spans="1:2" x14ac:dyDescent="0.3">
      <c r="A2958">
        <v>5.3</v>
      </c>
      <c r="B2958" t="s">
        <v>37</v>
      </c>
    </row>
    <row r="2959" spans="1:2" x14ac:dyDescent="0.3">
      <c r="A2959">
        <v>6.4</v>
      </c>
      <c r="B2959" t="s">
        <v>37</v>
      </c>
    </row>
    <row r="2960" spans="1:2" x14ac:dyDescent="0.3">
      <c r="A2960">
        <v>4.5</v>
      </c>
      <c r="B2960" t="s">
        <v>37</v>
      </c>
    </row>
    <row r="2961" spans="1:2" x14ac:dyDescent="0.3">
      <c r="A2961">
        <v>7.8</v>
      </c>
      <c r="B2961" t="s">
        <v>37</v>
      </c>
    </row>
    <row r="2962" spans="1:2" x14ac:dyDescent="0.3">
      <c r="A2962">
        <v>6.7</v>
      </c>
      <c r="B2962" t="s">
        <v>37</v>
      </c>
    </row>
    <row r="2963" spans="1:2" x14ac:dyDescent="0.3">
      <c r="A2963">
        <v>5.3</v>
      </c>
      <c r="B2963" t="s">
        <v>37</v>
      </c>
    </row>
    <row r="2964" spans="1:2" x14ac:dyDescent="0.3">
      <c r="A2964">
        <v>6.3</v>
      </c>
      <c r="B2964" t="s">
        <v>37</v>
      </c>
    </row>
    <row r="2965" spans="1:2" x14ac:dyDescent="0.3">
      <c r="A2965">
        <v>7</v>
      </c>
      <c r="B2965" t="s">
        <v>37</v>
      </c>
    </row>
    <row r="2966" spans="1:2" x14ac:dyDescent="0.3">
      <c r="A2966">
        <v>5.3</v>
      </c>
      <c r="B2966" t="s">
        <v>37</v>
      </c>
    </row>
    <row r="2967" spans="1:2" x14ac:dyDescent="0.3">
      <c r="A2967">
        <v>6.6</v>
      </c>
      <c r="B2967" t="s">
        <v>1417</v>
      </c>
    </row>
    <row r="2968" spans="1:2" x14ac:dyDescent="0.3">
      <c r="A2968">
        <v>5.8</v>
      </c>
      <c r="B2968" t="s">
        <v>37</v>
      </c>
    </row>
    <row r="2969" spans="1:2" x14ac:dyDescent="0.3">
      <c r="A2969">
        <v>6.7</v>
      </c>
      <c r="B2969" t="s">
        <v>37</v>
      </c>
    </row>
    <row r="2970" spans="1:2" x14ac:dyDescent="0.3">
      <c r="A2970">
        <v>6.6</v>
      </c>
      <c r="B2970" t="s">
        <v>37</v>
      </c>
    </row>
    <row r="2971" spans="1:2" x14ac:dyDescent="0.3">
      <c r="A2971">
        <v>7</v>
      </c>
      <c r="B2971" t="s">
        <v>37</v>
      </c>
    </row>
    <row r="2972" spans="1:2" x14ac:dyDescent="0.3">
      <c r="A2972">
        <v>8.4</v>
      </c>
      <c r="B2972" t="s">
        <v>37</v>
      </c>
    </row>
    <row r="2973" spans="1:2" x14ac:dyDescent="0.3">
      <c r="A2973">
        <v>6</v>
      </c>
      <c r="B2973" t="s">
        <v>37</v>
      </c>
    </row>
    <row r="2974" spans="1:2" x14ac:dyDescent="0.3">
      <c r="A2974">
        <v>5.4</v>
      </c>
      <c r="B2974" t="s">
        <v>37</v>
      </c>
    </row>
    <row r="2975" spans="1:2" x14ac:dyDescent="0.3">
      <c r="A2975">
        <v>7.8</v>
      </c>
      <c r="B2975" t="s">
        <v>37</v>
      </c>
    </row>
    <row r="2976" spans="1:2" x14ac:dyDescent="0.3">
      <c r="A2976">
        <v>7.6</v>
      </c>
      <c r="B2976" t="s">
        <v>37</v>
      </c>
    </row>
    <row r="2977" spans="1:2" x14ac:dyDescent="0.3">
      <c r="A2977">
        <v>6.6</v>
      </c>
      <c r="B2977" t="s">
        <v>37</v>
      </c>
    </row>
    <row r="2978" spans="1:2" x14ac:dyDescent="0.3">
      <c r="A2978">
        <v>6.4</v>
      </c>
      <c r="B2978" t="s">
        <v>37</v>
      </c>
    </row>
    <row r="2979" spans="1:2" x14ac:dyDescent="0.3">
      <c r="A2979">
        <v>7</v>
      </c>
      <c r="B2979" t="s">
        <v>37</v>
      </c>
    </row>
    <row r="2980" spans="1:2" x14ac:dyDescent="0.3">
      <c r="A2980">
        <v>5.7</v>
      </c>
      <c r="B2980" t="s">
        <v>37</v>
      </c>
    </row>
    <row r="2981" spans="1:2" x14ac:dyDescent="0.3">
      <c r="A2981">
        <v>5.9</v>
      </c>
      <c r="B2981" t="s">
        <v>37</v>
      </c>
    </row>
    <row r="2982" spans="1:2" x14ac:dyDescent="0.3">
      <c r="A2982">
        <v>6.3</v>
      </c>
      <c r="B2982" t="s">
        <v>37</v>
      </c>
    </row>
    <row r="2983" spans="1:2" x14ac:dyDescent="0.3">
      <c r="A2983">
        <v>6.3</v>
      </c>
      <c r="B2983" t="s">
        <v>37</v>
      </c>
    </row>
    <row r="2984" spans="1:2" x14ac:dyDescent="0.3">
      <c r="A2984">
        <v>6.2</v>
      </c>
      <c r="B2984" t="s">
        <v>37</v>
      </c>
    </row>
    <row r="2985" spans="1:2" x14ac:dyDescent="0.3">
      <c r="A2985">
        <v>2.1</v>
      </c>
      <c r="B2985" t="s">
        <v>652</v>
      </c>
    </row>
    <row r="2986" spans="1:2" x14ac:dyDescent="0.3">
      <c r="A2986">
        <v>5</v>
      </c>
      <c r="B2986" t="s">
        <v>37</v>
      </c>
    </row>
    <row r="2987" spans="1:2" x14ac:dyDescent="0.3">
      <c r="A2987">
        <v>5.3</v>
      </c>
      <c r="B2987" t="s">
        <v>37</v>
      </c>
    </row>
    <row r="2988" spans="1:2" x14ac:dyDescent="0.3">
      <c r="A2988">
        <v>7.1</v>
      </c>
      <c r="B2988" t="s">
        <v>37</v>
      </c>
    </row>
    <row r="2989" spans="1:2" x14ac:dyDescent="0.3">
      <c r="A2989">
        <v>7</v>
      </c>
      <c r="B2989" t="s">
        <v>37</v>
      </c>
    </row>
    <row r="2990" spans="1:2" x14ac:dyDescent="0.3">
      <c r="A2990">
        <v>7</v>
      </c>
      <c r="B2990" t="s">
        <v>6872</v>
      </c>
    </row>
    <row r="2991" spans="1:2" x14ac:dyDescent="0.3">
      <c r="A2991">
        <v>5.7</v>
      </c>
      <c r="B2991" t="s">
        <v>37</v>
      </c>
    </row>
    <row r="2992" spans="1:2" x14ac:dyDescent="0.3">
      <c r="A2992">
        <v>7.1</v>
      </c>
      <c r="B2992" t="s">
        <v>37</v>
      </c>
    </row>
    <row r="2993" spans="1:2" x14ac:dyDescent="0.3">
      <c r="A2993">
        <v>7</v>
      </c>
      <c r="B2993" t="s">
        <v>37</v>
      </c>
    </row>
    <row r="2994" spans="1:2" x14ac:dyDescent="0.3">
      <c r="A2994">
        <v>7.7</v>
      </c>
      <c r="B2994" t="s">
        <v>37</v>
      </c>
    </row>
    <row r="2995" spans="1:2" x14ac:dyDescent="0.3">
      <c r="A2995">
        <v>7.1</v>
      </c>
      <c r="B2995" t="s">
        <v>37</v>
      </c>
    </row>
    <row r="2996" spans="1:2" x14ac:dyDescent="0.3">
      <c r="A2996">
        <v>6.8</v>
      </c>
      <c r="B2996" t="s">
        <v>37</v>
      </c>
    </row>
    <row r="2997" spans="1:2" x14ac:dyDescent="0.3">
      <c r="A2997">
        <v>7.5</v>
      </c>
      <c r="B2997" t="s">
        <v>37</v>
      </c>
    </row>
    <row r="2998" spans="1:2" x14ac:dyDescent="0.3">
      <c r="A2998">
        <v>6.3</v>
      </c>
      <c r="B2998" t="s">
        <v>37</v>
      </c>
    </row>
    <row r="2999" spans="1:2" x14ac:dyDescent="0.3">
      <c r="A2999">
        <v>7.3</v>
      </c>
      <c r="B2999" t="s">
        <v>37</v>
      </c>
    </row>
    <row r="3000" spans="1:2" x14ac:dyDescent="0.3">
      <c r="A3000">
        <v>6.8</v>
      </c>
      <c r="B3000" t="s">
        <v>37</v>
      </c>
    </row>
    <row r="3001" spans="1:2" x14ac:dyDescent="0.3">
      <c r="A3001">
        <v>7.2</v>
      </c>
      <c r="B3001" t="s">
        <v>37</v>
      </c>
    </row>
    <row r="3002" spans="1:2" x14ac:dyDescent="0.3">
      <c r="A3002">
        <v>6.4</v>
      </c>
      <c r="B3002" t="s">
        <v>1417</v>
      </c>
    </row>
    <row r="3003" spans="1:2" x14ac:dyDescent="0.3">
      <c r="A3003">
        <v>6</v>
      </c>
      <c r="B3003" t="s">
        <v>37</v>
      </c>
    </row>
    <row r="3004" spans="1:2" x14ac:dyDescent="0.3">
      <c r="A3004">
        <v>6.4</v>
      </c>
      <c r="B3004" t="s">
        <v>37</v>
      </c>
    </row>
    <row r="3005" spans="1:2" x14ac:dyDescent="0.3">
      <c r="A3005">
        <v>5.0999999999999996</v>
      </c>
      <c r="B3005" t="s">
        <v>37</v>
      </c>
    </row>
    <row r="3006" spans="1:2" x14ac:dyDescent="0.3">
      <c r="A3006">
        <v>7.5</v>
      </c>
      <c r="B3006" t="s">
        <v>37</v>
      </c>
    </row>
    <row r="3007" spans="1:2" x14ac:dyDescent="0.3">
      <c r="A3007">
        <v>7.1</v>
      </c>
      <c r="B3007" t="s">
        <v>37</v>
      </c>
    </row>
    <row r="3008" spans="1:2" x14ac:dyDescent="0.3">
      <c r="A3008">
        <v>4.5999999999999996</v>
      </c>
      <c r="B3008" t="s">
        <v>37</v>
      </c>
    </row>
    <row r="3009" spans="1:2" x14ac:dyDescent="0.3">
      <c r="A3009">
        <v>5.7</v>
      </c>
      <c r="B3009" t="s">
        <v>37</v>
      </c>
    </row>
    <row r="3010" spans="1:2" x14ac:dyDescent="0.3">
      <c r="A3010">
        <v>6.8</v>
      </c>
      <c r="B3010" t="s">
        <v>37</v>
      </c>
    </row>
    <row r="3011" spans="1:2" x14ac:dyDescent="0.3">
      <c r="A3011">
        <v>7.7</v>
      </c>
      <c r="B3011" t="s">
        <v>37</v>
      </c>
    </row>
    <row r="3012" spans="1:2" x14ac:dyDescent="0.3">
      <c r="A3012">
        <v>6.7</v>
      </c>
      <c r="B3012" t="s">
        <v>37</v>
      </c>
    </row>
    <row r="3013" spans="1:2" x14ac:dyDescent="0.3">
      <c r="A3013">
        <v>3.2</v>
      </c>
      <c r="B3013" t="s">
        <v>37</v>
      </c>
    </row>
    <row r="3014" spans="1:2" x14ac:dyDescent="0.3">
      <c r="A3014">
        <v>6.1</v>
      </c>
      <c r="B3014" t="s">
        <v>37</v>
      </c>
    </row>
    <row r="3015" spans="1:2" x14ac:dyDescent="0.3">
      <c r="A3015">
        <v>5.6</v>
      </c>
      <c r="B3015" t="s">
        <v>37</v>
      </c>
    </row>
    <row r="3016" spans="1:2" x14ac:dyDescent="0.3">
      <c r="A3016">
        <v>6.9</v>
      </c>
      <c r="B3016" t="s">
        <v>37</v>
      </c>
    </row>
    <row r="3017" spans="1:2" x14ac:dyDescent="0.3">
      <c r="A3017">
        <v>7.5</v>
      </c>
      <c r="B3017" t="s">
        <v>37</v>
      </c>
    </row>
    <row r="3018" spans="1:2" x14ac:dyDescent="0.3">
      <c r="A3018">
        <v>5.8</v>
      </c>
      <c r="B3018" t="s">
        <v>37</v>
      </c>
    </row>
    <row r="3019" spans="1:2" x14ac:dyDescent="0.3">
      <c r="A3019">
        <v>8.3000000000000007</v>
      </c>
      <c r="B3019" t="s">
        <v>37</v>
      </c>
    </row>
    <row r="3020" spans="1:2" x14ac:dyDescent="0.3">
      <c r="A3020">
        <v>2.8</v>
      </c>
      <c r="B3020" t="s">
        <v>37</v>
      </c>
    </row>
    <row r="3021" spans="1:2" x14ac:dyDescent="0.3">
      <c r="A3021">
        <v>6.6</v>
      </c>
      <c r="B3021" t="s">
        <v>37</v>
      </c>
    </row>
    <row r="3022" spans="1:2" x14ac:dyDescent="0.3">
      <c r="A3022">
        <v>7.5</v>
      </c>
      <c r="B3022" t="s">
        <v>37</v>
      </c>
    </row>
    <row r="3023" spans="1:2" x14ac:dyDescent="0.3">
      <c r="A3023">
        <v>6</v>
      </c>
      <c r="B3023" t="s">
        <v>37</v>
      </c>
    </row>
    <row r="3024" spans="1:2" x14ac:dyDescent="0.3">
      <c r="A3024">
        <v>6.2</v>
      </c>
      <c r="B3024" t="s">
        <v>37</v>
      </c>
    </row>
    <row r="3025" spans="1:2" x14ac:dyDescent="0.3">
      <c r="A3025">
        <v>7.2</v>
      </c>
      <c r="B3025" t="s">
        <v>37</v>
      </c>
    </row>
    <row r="3026" spans="1:2" x14ac:dyDescent="0.3">
      <c r="A3026">
        <v>8.6999999999999993</v>
      </c>
      <c r="B3026" t="s">
        <v>37</v>
      </c>
    </row>
    <row r="3027" spans="1:2" x14ac:dyDescent="0.3">
      <c r="A3027">
        <v>6</v>
      </c>
      <c r="B3027" t="s">
        <v>37</v>
      </c>
    </row>
    <row r="3028" spans="1:2" x14ac:dyDescent="0.3">
      <c r="A3028">
        <v>8</v>
      </c>
      <c r="B3028" t="s">
        <v>37</v>
      </c>
    </row>
    <row r="3029" spans="1:2" x14ac:dyDescent="0.3">
      <c r="A3029">
        <v>7.2</v>
      </c>
      <c r="B3029" t="s">
        <v>37</v>
      </c>
    </row>
    <row r="3030" spans="1:2" x14ac:dyDescent="0.3">
      <c r="A3030">
        <v>4.5</v>
      </c>
      <c r="B3030" t="s">
        <v>37</v>
      </c>
    </row>
    <row r="3031" spans="1:2" x14ac:dyDescent="0.3">
      <c r="A3031">
        <v>7.9</v>
      </c>
      <c r="B3031" t="s">
        <v>37</v>
      </c>
    </row>
    <row r="3032" spans="1:2" x14ac:dyDescent="0.3">
      <c r="A3032">
        <v>7.1</v>
      </c>
      <c r="B3032" t="s">
        <v>37</v>
      </c>
    </row>
    <row r="3033" spans="1:2" x14ac:dyDescent="0.3">
      <c r="A3033">
        <v>7.5</v>
      </c>
      <c r="B3033" t="s">
        <v>37</v>
      </c>
    </row>
    <row r="3034" spans="1:2" x14ac:dyDescent="0.3">
      <c r="A3034">
        <v>6.8</v>
      </c>
      <c r="B3034" t="s">
        <v>37</v>
      </c>
    </row>
    <row r="3035" spans="1:2" x14ac:dyDescent="0.3">
      <c r="A3035">
        <v>4.3</v>
      </c>
      <c r="B3035" t="s">
        <v>37</v>
      </c>
    </row>
    <row r="3036" spans="1:2" x14ac:dyDescent="0.3">
      <c r="A3036">
        <v>7.2</v>
      </c>
      <c r="B3036" t="s">
        <v>37</v>
      </c>
    </row>
    <row r="3037" spans="1:2" x14ac:dyDescent="0.3">
      <c r="A3037">
        <v>5.8</v>
      </c>
      <c r="B3037" t="s">
        <v>37</v>
      </c>
    </row>
    <row r="3038" spans="1:2" x14ac:dyDescent="0.3">
      <c r="A3038">
        <v>7.1</v>
      </c>
      <c r="B3038" t="s">
        <v>37</v>
      </c>
    </row>
    <row r="3039" spans="1:2" x14ac:dyDescent="0.3">
      <c r="A3039">
        <v>7.4</v>
      </c>
      <c r="B3039" t="s">
        <v>37</v>
      </c>
    </row>
    <row r="3040" spans="1:2" x14ac:dyDescent="0.3">
      <c r="A3040">
        <v>7.6</v>
      </c>
      <c r="B3040" t="s">
        <v>37</v>
      </c>
    </row>
    <row r="3041" spans="1:2" x14ac:dyDescent="0.3">
      <c r="A3041">
        <v>6.9</v>
      </c>
      <c r="B3041" t="s">
        <v>2158</v>
      </c>
    </row>
    <row r="3042" spans="1:2" x14ac:dyDescent="0.3">
      <c r="A3042">
        <v>6</v>
      </c>
      <c r="B3042" t="s">
        <v>37</v>
      </c>
    </row>
    <row r="3043" spans="1:2" x14ac:dyDescent="0.3">
      <c r="A3043">
        <v>6.9</v>
      </c>
      <c r="B3043" t="s">
        <v>37</v>
      </c>
    </row>
    <row r="3044" spans="1:2" x14ac:dyDescent="0.3">
      <c r="A3044">
        <v>7.3</v>
      </c>
      <c r="B3044" t="s">
        <v>37</v>
      </c>
    </row>
    <row r="3045" spans="1:2" x14ac:dyDescent="0.3">
      <c r="A3045">
        <v>4.5999999999999996</v>
      </c>
      <c r="B3045" t="s">
        <v>37</v>
      </c>
    </row>
    <row r="3046" spans="1:2" x14ac:dyDescent="0.3">
      <c r="A3046">
        <v>6</v>
      </c>
      <c r="B3046" t="s">
        <v>37</v>
      </c>
    </row>
    <row r="3047" spans="1:2" x14ac:dyDescent="0.3">
      <c r="A3047">
        <v>6.4</v>
      </c>
      <c r="B3047" t="s">
        <v>37</v>
      </c>
    </row>
    <row r="3048" spans="1:2" x14ac:dyDescent="0.3">
      <c r="A3048">
        <v>5.5</v>
      </c>
      <c r="B3048" t="s">
        <v>37</v>
      </c>
    </row>
    <row r="3049" spans="1:2" x14ac:dyDescent="0.3">
      <c r="A3049">
        <v>7.5</v>
      </c>
      <c r="B3049" t="s">
        <v>37</v>
      </c>
    </row>
    <row r="3050" spans="1:2" x14ac:dyDescent="0.3">
      <c r="A3050">
        <v>8.1</v>
      </c>
      <c r="B3050" t="s">
        <v>37</v>
      </c>
    </row>
    <row r="3051" spans="1:2" x14ac:dyDescent="0.3">
      <c r="A3051">
        <v>6.3</v>
      </c>
      <c r="B3051" t="s">
        <v>37</v>
      </c>
    </row>
    <row r="3052" spans="1:2" x14ac:dyDescent="0.3">
      <c r="A3052">
        <v>5.0999999999999996</v>
      </c>
      <c r="B3052" t="s">
        <v>37</v>
      </c>
    </row>
    <row r="3053" spans="1:2" x14ac:dyDescent="0.3">
      <c r="A3053">
        <v>6.8</v>
      </c>
      <c r="B3053" t="s">
        <v>37</v>
      </c>
    </row>
    <row r="3054" spans="1:2" x14ac:dyDescent="0.3">
      <c r="A3054">
        <v>5.3</v>
      </c>
      <c r="B3054" t="s">
        <v>1417</v>
      </c>
    </row>
    <row r="3055" spans="1:2" x14ac:dyDescent="0.3">
      <c r="A3055">
        <v>7.3</v>
      </c>
      <c r="B3055" t="s">
        <v>37</v>
      </c>
    </row>
    <row r="3056" spans="1:2" x14ac:dyDescent="0.3">
      <c r="A3056">
        <v>7.3</v>
      </c>
      <c r="B3056" t="s">
        <v>37</v>
      </c>
    </row>
    <row r="3057" spans="1:2" x14ac:dyDescent="0.3">
      <c r="A3057">
        <v>7.1</v>
      </c>
      <c r="B3057" t="s">
        <v>37</v>
      </c>
    </row>
    <row r="3058" spans="1:2" x14ac:dyDescent="0.3">
      <c r="A3058">
        <v>7.6</v>
      </c>
      <c r="B3058" t="s">
        <v>37</v>
      </c>
    </row>
    <row r="3059" spans="1:2" x14ac:dyDescent="0.3">
      <c r="A3059">
        <v>5.3</v>
      </c>
      <c r="B3059" t="s">
        <v>37</v>
      </c>
    </row>
    <row r="3060" spans="1:2" x14ac:dyDescent="0.3">
      <c r="A3060">
        <v>7.8</v>
      </c>
      <c r="B3060" t="s">
        <v>37</v>
      </c>
    </row>
    <row r="3061" spans="1:2" x14ac:dyDescent="0.3">
      <c r="A3061">
        <v>7.7</v>
      </c>
      <c r="B3061" t="s">
        <v>37</v>
      </c>
    </row>
    <row r="3062" spans="1:2" x14ac:dyDescent="0.3">
      <c r="A3062">
        <v>7.7</v>
      </c>
      <c r="B3062" t="s">
        <v>37</v>
      </c>
    </row>
    <row r="3063" spans="1:2" x14ac:dyDescent="0.3">
      <c r="A3063">
        <v>5.4</v>
      </c>
      <c r="B3063" t="s">
        <v>37</v>
      </c>
    </row>
    <row r="3064" spans="1:2" x14ac:dyDescent="0.3">
      <c r="A3064">
        <v>6.2</v>
      </c>
      <c r="B3064" t="s">
        <v>37</v>
      </c>
    </row>
    <row r="3065" spans="1:2" x14ac:dyDescent="0.3">
      <c r="A3065">
        <v>7.4</v>
      </c>
      <c r="B3065" t="s">
        <v>37</v>
      </c>
    </row>
    <row r="3066" spans="1:2" x14ac:dyDescent="0.3">
      <c r="A3066">
        <v>6.2</v>
      </c>
      <c r="B3066" t="s">
        <v>37</v>
      </c>
    </row>
    <row r="3067" spans="1:2" x14ac:dyDescent="0.3">
      <c r="A3067">
        <v>5.0999999999999996</v>
      </c>
      <c r="B3067" t="s">
        <v>37</v>
      </c>
    </row>
    <row r="3068" spans="1:2" x14ac:dyDescent="0.3">
      <c r="A3068">
        <v>6.9</v>
      </c>
      <c r="B3068" t="s">
        <v>1417</v>
      </c>
    </row>
    <row r="3069" spans="1:2" x14ac:dyDescent="0.3">
      <c r="A3069">
        <v>6.3</v>
      </c>
      <c r="B3069" t="s">
        <v>9147</v>
      </c>
    </row>
    <row r="3070" spans="1:2" x14ac:dyDescent="0.3">
      <c r="A3070">
        <v>6.8</v>
      </c>
      <c r="B3070" t="s">
        <v>13025</v>
      </c>
    </row>
    <row r="3071" spans="1:2" x14ac:dyDescent="0.3">
      <c r="A3071">
        <v>7.4</v>
      </c>
      <c r="B3071" t="s">
        <v>37</v>
      </c>
    </row>
    <row r="3072" spans="1:2" x14ac:dyDescent="0.3">
      <c r="A3072">
        <v>5.7</v>
      </c>
      <c r="B3072" t="s">
        <v>37</v>
      </c>
    </row>
    <row r="3073" spans="1:2" x14ac:dyDescent="0.3">
      <c r="A3073">
        <v>5.8</v>
      </c>
      <c r="B3073" t="s">
        <v>37</v>
      </c>
    </row>
    <row r="3074" spans="1:2" x14ac:dyDescent="0.3">
      <c r="A3074">
        <v>6.2</v>
      </c>
      <c r="B3074" t="s">
        <v>37</v>
      </c>
    </row>
    <row r="3075" spans="1:2" x14ac:dyDescent="0.3">
      <c r="A3075">
        <v>4.3</v>
      </c>
      <c r="B3075" t="s">
        <v>37</v>
      </c>
    </row>
    <row r="3076" spans="1:2" x14ac:dyDescent="0.3">
      <c r="A3076">
        <v>6.4</v>
      </c>
      <c r="B3076" t="s">
        <v>37</v>
      </c>
    </row>
    <row r="3077" spans="1:2" x14ac:dyDescent="0.3">
      <c r="A3077">
        <v>6</v>
      </c>
      <c r="B3077" t="s">
        <v>37</v>
      </c>
    </row>
    <row r="3078" spans="1:2" x14ac:dyDescent="0.3">
      <c r="A3078">
        <v>6.9</v>
      </c>
      <c r="B3078" t="s">
        <v>37</v>
      </c>
    </row>
    <row r="3079" spans="1:2" x14ac:dyDescent="0.3">
      <c r="A3079">
        <v>5.5</v>
      </c>
      <c r="B3079" t="s">
        <v>37</v>
      </c>
    </row>
    <row r="3080" spans="1:2" x14ac:dyDescent="0.3">
      <c r="A3080">
        <v>5.4</v>
      </c>
      <c r="B3080" t="s">
        <v>37</v>
      </c>
    </row>
    <row r="3081" spans="1:2" x14ac:dyDescent="0.3">
      <c r="A3081">
        <v>8.3000000000000007</v>
      </c>
      <c r="B3081" t="s">
        <v>37</v>
      </c>
    </row>
    <row r="3082" spans="1:2" x14ac:dyDescent="0.3">
      <c r="A3082">
        <v>7.9</v>
      </c>
      <c r="B3082" t="s">
        <v>37</v>
      </c>
    </row>
    <row r="3083" spans="1:2" x14ac:dyDescent="0.3">
      <c r="A3083">
        <v>6.5</v>
      </c>
      <c r="B3083" t="s">
        <v>37</v>
      </c>
    </row>
    <row r="3084" spans="1:2" x14ac:dyDescent="0.3">
      <c r="A3084">
        <v>6.3</v>
      </c>
      <c r="B3084" t="s">
        <v>37</v>
      </c>
    </row>
    <row r="3085" spans="1:2" x14ac:dyDescent="0.3">
      <c r="A3085">
        <v>6.4</v>
      </c>
      <c r="B3085" t="s">
        <v>37</v>
      </c>
    </row>
    <row r="3086" spans="1:2" x14ac:dyDescent="0.3">
      <c r="A3086">
        <v>7.9</v>
      </c>
      <c r="B3086" t="s">
        <v>37</v>
      </c>
    </row>
    <row r="3087" spans="1:2" x14ac:dyDescent="0.3">
      <c r="A3087">
        <v>5.3</v>
      </c>
      <c r="B3087" t="s">
        <v>37</v>
      </c>
    </row>
    <row r="3088" spans="1:2" x14ac:dyDescent="0.3">
      <c r="A3088">
        <v>5.8</v>
      </c>
      <c r="B3088" t="s">
        <v>37</v>
      </c>
    </row>
    <row r="3089" spans="1:2" x14ac:dyDescent="0.3">
      <c r="A3089">
        <v>6.6</v>
      </c>
      <c r="B3089" t="s">
        <v>8230</v>
      </c>
    </row>
    <row r="3090" spans="1:2" x14ac:dyDescent="0.3">
      <c r="A3090">
        <v>7.4</v>
      </c>
      <c r="B3090" t="s">
        <v>37</v>
      </c>
    </row>
    <row r="3091" spans="1:2" x14ac:dyDescent="0.3">
      <c r="A3091">
        <v>8.3000000000000007</v>
      </c>
      <c r="B3091" t="s">
        <v>37</v>
      </c>
    </row>
    <row r="3092" spans="1:2" x14ac:dyDescent="0.3">
      <c r="A3092">
        <v>5.3</v>
      </c>
      <c r="B3092" t="s">
        <v>37</v>
      </c>
    </row>
    <row r="3093" spans="1:2" x14ac:dyDescent="0.3">
      <c r="A3093">
        <v>6.2</v>
      </c>
      <c r="B3093" t="s">
        <v>37</v>
      </c>
    </row>
    <row r="3094" spans="1:2" x14ac:dyDescent="0.3">
      <c r="A3094">
        <v>6.9</v>
      </c>
      <c r="B3094" t="s">
        <v>37</v>
      </c>
    </row>
    <row r="3095" spans="1:2" x14ac:dyDescent="0.3">
      <c r="A3095">
        <v>5.9</v>
      </c>
      <c r="B3095" t="s">
        <v>37</v>
      </c>
    </row>
    <row r="3096" spans="1:2" x14ac:dyDescent="0.3">
      <c r="A3096">
        <v>6.1</v>
      </c>
      <c r="B3096" t="s">
        <v>37</v>
      </c>
    </row>
    <row r="3097" spans="1:2" x14ac:dyDescent="0.3">
      <c r="A3097">
        <v>5.8</v>
      </c>
      <c r="B3097" t="s">
        <v>37</v>
      </c>
    </row>
    <row r="3098" spans="1:2" x14ac:dyDescent="0.3">
      <c r="A3098">
        <v>7.3</v>
      </c>
      <c r="B3098" t="s">
        <v>37</v>
      </c>
    </row>
    <row r="3099" spans="1:2" x14ac:dyDescent="0.3">
      <c r="A3099">
        <v>5.9</v>
      </c>
      <c r="B3099" t="s">
        <v>37</v>
      </c>
    </row>
    <row r="3100" spans="1:2" x14ac:dyDescent="0.3">
      <c r="A3100">
        <v>5.5</v>
      </c>
      <c r="B3100" t="s">
        <v>37</v>
      </c>
    </row>
    <row r="3101" spans="1:2" x14ac:dyDescent="0.3">
      <c r="A3101">
        <v>5</v>
      </c>
      <c r="B3101" t="s">
        <v>37</v>
      </c>
    </row>
    <row r="3102" spans="1:2" x14ac:dyDescent="0.3">
      <c r="A3102">
        <v>7</v>
      </c>
      <c r="B3102" t="s">
        <v>37</v>
      </c>
    </row>
    <row r="3103" spans="1:2" x14ac:dyDescent="0.3">
      <c r="A3103">
        <v>7.8</v>
      </c>
      <c r="B3103" t="s">
        <v>37</v>
      </c>
    </row>
    <row r="3104" spans="1:2" x14ac:dyDescent="0.3">
      <c r="A3104">
        <v>6.4</v>
      </c>
      <c r="B3104" t="s">
        <v>37</v>
      </c>
    </row>
    <row r="3105" spans="1:2" x14ac:dyDescent="0.3">
      <c r="A3105">
        <v>5.9</v>
      </c>
      <c r="B3105" t="s">
        <v>37</v>
      </c>
    </row>
    <row r="3106" spans="1:2" x14ac:dyDescent="0.3">
      <c r="A3106">
        <v>7</v>
      </c>
      <c r="B3106" t="s">
        <v>37</v>
      </c>
    </row>
    <row r="3107" spans="1:2" x14ac:dyDescent="0.3">
      <c r="A3107">
        <v>6.1</v>
      </c>
      <c r="B3107" t="s">
        <v>37</v>
      </c>
    </row>
    <row r="3108" spans="1:2" x14ac:dyDescent="0.3">
      <c r="A3108">
        <v>6.9</v>
      </c>
      <c r="B3108" t="s">
        <v>37</v>
      </c>
    </row>
    <row r="3109" spans="1:2" x14ac:dyDescent="0.3">
      <c r="A3109">
        <v>7.5</v>
      </c>
      <c r="B3109" t="s">
        <v>37</v>
      </c>
    </row>
    <row r="3110" spans="1:2" x14ac:dyDescent="0.3">
      <c r="A3110">
        <v>7.3</v>
      </c>
      <c r="B3110" t="s">
        <v>37</v>
      </c>
    </row>
    <row r="3111" spans="1:2" x14ac:dyDescent="0.3">
      <c r="A3111">
        <v>6.5</v>
      </c>
      <c r="B3111" t="s">
        <v>37</v>
      </c>
    </row>
    <row r="3112" spans="1:2" x14ac:dyDescent="0.3">
      <c r="A3112">
        <v>6.2</v>
      </c>
      <c r="B3112" t="s">
        <v>37</v>
      </c>
    </row>
    <row r="3113" spans="1:2" x14ac:dyDescent="0.3">
      <c r="A3113">
        <v>6.7</v>
      </c>
      <c r="B3113" t="s">
        <v>37</v>
      </c>
    </row>
    <row r="3114" spans="1:2" x14ac:dyDescent="0.3">
      <c r="A3114">
        <v>6</v>
      </c>
      <c r="B3114" t="s">
        <v>37</v>
      </c>
    </row>
    <row r="3115" spans="1:2" x14ac:dyDescent="0.3">
      <c r="A3115">
        <v>6.3</v>
      </c>
      <c r="B3115" t="s">
        <v>37</v>
      </c>
    </row>
    <row r="3116" spans="1:2" x14ac:dyDescent="0.3">
      <c r="A3116">
        <v>5.8</v>
      </c>
      <c r="B3116" t="s">
        <v>37</v>
      </c>
    </row>
    <row r="3117" spans="1:2" x14ac:dyDescent="0.3">
      <c r="A3117">
        <v>6.1</v>
      </c>
      <c r="B3117" t="s">
        <v>37</v>
      </c>
    </row>
    <row r="3118" spans="1:2" x14ac:dyDescent="0.3">
      <c r="A3118">
        <v>6.9</v>
      </c>
      <c r="B3118" t="s">
        <v>37</v>
      </c>
    </row>
    <row r="3119" spans="1:2" x14ac:dyDescent="0.3">
      <c r="A3119">
        <v>8.3000000000000007</v>
      </c>
      <c r="B3119" t="s">
        <v>37</v>
      </c>
    </row>
    <row r="3120" spans="1:2" x14ac:dyDescent="0.3">
      <c r="A3120">
        <v>5.4</v>
      </c>
      <c r="B3120" t="s">
        <v>37</v>
      </c>
    </row>
    <row r="3121" spans="1:2" x14ac:dyDescent="0.3">
      <c r="A3121">
        <v>6.7</v>
      </c>
      <c r="B3121" t="s">
        <v>2679</v>
      </c>
    </row>
    <row r="3122" spans="1:2" x14ac:dyDescent="0.3">
      <c r="A3122">
        <v>7.4</v>
      </c>
      <c r="B3122" t="s">
        <v>37</v>
      </c>
    </row>
    <row r="3123" spans="1:2" x14ac:dyDescent="0.3">
      <c r="A3123">
        <v>5.6</v>
      </c>
      <c r="B3123" t="s">
        <v>37</v>
      </c>
    </row>
    <row r="3124" spans="1:2" x14ac:dyDescent="0.3">
      <c r="A3124">
        <v>6.5</v>
      </c>
      <c r="B3124" t="s">
        <v>37</v>
      </c>
    </row>
    <row r="3125" spans="1:2" x14ac:dyDescent="0.3">
      <c r="A3125">
        <v>6.5</v>
      </c>
      <c r="B3125" t="s">
        <v>37</v>
      </c>
    </row>
    <row r="3126" spans="1:2" x14ac:dyDescent="0.3">
      <c r="A3126">
        <v>5.8</v>
      </c>
      <c r="B3126" t="s">
        <v>37</v>
      </c>
    </row>
    <row r="3127" spans="1:2" x14ac:dyDescent="0.3">
      <c r="A3127">
        <v>5</v>
      </c>
      <c r="B3127" t="s">
        <v>37</v>
      </c>
    </row>
    <row r="3128" spans="1:2" x14ac:dyDescent="0.3">
      <c r="A3128">
        <v>5.5</v>
      </c>
      <c r="B3128" t="s">
        <v>37</v>
      </c>
    </row>
    <row r="3129" spans="1:2" x14ac:dyDescent="0.3">
      <c r="A3129">
        <v>6.5</v>
      </c>
      <c r="B3129" t="s">
        <v>37</v>
      </c>
    </row>
    <row r="3130" spans="1:2" x14ac:dyDescent="0.3">
      <c r="A3130">
        <v>7.2</v>
      </c>
      <c r="B3130" t="s">
        <v>37</v>
      </c>
    </row>
    <row r="3131" spans="1:2" x14ac:dyDescent="0.3">
      <c r="A3131">
        <v>7.3</v>
      </c>
      <c r="B3131" t="s">
        <v>37</v>
      </c>
    </row>
    <row r="3132" spans="1:2" x14ac:dyDescent="0.3">
      <c r="A3132">
        <v>7.2</v>
      </c>
      <c r="B3132" t="s">
        <v>37</v>
      </c>
    </row>
    <row r="3133" spans="1:2" x14ac:dyDescent="0.3">
      <c r="A3133">
        <v>5.2</v>
      </c>
      <c r="B3133" t="s">
        <v>37</v>
      </c>
    </row>
    <row r="3134" spans="1:2" x14ac:dyDescent="0.3">
      <c r="A3134">
        <v>5.7</v>
      </c>
      <c r="B3134" t="s">
        <v>37</v>
      </c>
    </row>
    <row r="3135" spans="1:2" x14ac:dyDescent="0.3">
      <c r="A3135">
        <v>4.7</v>
      </c>
      <c r="B3135" t="s">
        <v>37</v>
      </c>
    </row>
    <row r="3136" spans="1:2" x14ac:dyDescent="0.3">
      <c r="A3136">
        <v>5.9</v>
      </c>
      <c r="B3136" t="s">
        <v>37</v>
      </c>
    </row>
    <row r="3137" spans="1:2" x14ac:dyDescent="0.3">
      <c r="A3137">
        <v>6.8</v>
      </c>
      <c r="B3137" t="s">
        <v>37</v>
      </c>
    </row>
    <row r="3138" spans="1:2" x14ac:dyDescent="0.3">
      <c r="A3138">
        <v>5.9</v>
      </c>
      <c r="B3138" t="s">
        <v>37</v>
      </c>
    </row>
    <row r="3139" spans="1:2" x14ac:dyDescent="0.3">
      <c r="A3139">
        <v>5.3</v>
      </c>
      <c r="B3139" t="s">
        <v>37</v>
      </c>
    </row>
    <row r="3140" spans="1:2" x14ac:dyDescent="0.3">
      <c r="A3140">
        <v>6</v>
      </c>
      <c r="B3140" t="s">
        <v>37</v>
      </c>
    </row>
    <row r="3141" spans="1:2" x14ac:dyDescent="0.3">
      <c r="A3141">
        <v>7.7</v>
      </c>
      <c r="B3141" t="s">
        <v>1417</v>
      </c>
    </row>
    <row r="3142" spans="1:2" x14ac:dyDescent="0.3">
      <c r="A3142">
        <v>4.4000000000000004</v>
      </c>
      <c r="B3142" t="s">
        <v>37</v>
      </c>
    </row>
    <row r="3143" spans="1:2" x14ac:dyDescent="0.3">
      <c r="A3143">
        <v>6.6</v>
      </c>
      <c r="B3143" t="s">
        <v>9737</v>
      </c>
    </row>
    <row r="3144" spans="1:2" x14ac:dyDescent="0.3">
      <c r="A3144">
        <v>6.7</v>
      </c>
      <c r="B3144" t="s">
        <v>12041</v>
      </c>
    </row>
    <row r="3145" spans="1:2" x14ac:dyDescent="0.3">
      <c r="A3145">
        <v>5.5</v>
      </c>
      <c r="B3145" t="s">
        <v>37</v>
      </c>
    </row>
    <row r="3146" spans="1:2" x14ac:dyDescent="0.3">
      <c r="A3146">
        <v>6.5</v>
      </c>
      <c r="B3146" t="s">
        <v>37</v>
      </c>
    </row>
    <row r="3147" spans="1:2" x14ac:dyDescent="0.3">
      <c r="A3147">
        <v>6.2</v>
      </c>
      <c r="B3147" t="s">
        <v>37</v>
      </c>
    </row>
    <row r="3148" spans="1:2" x14ac:dyDescent="0.3">
      <c r="A3148">
        <v>7.1</v>
      </c>
      <c r="B3148" t="s">
        <v>2679</v>
      </c>
    </row>
    <row r="3149" spans="1:2" x14ac:dyDescent="0.3">
      <c r="A3149">
        <v>6.1</v>
      </c>
      <c r="B3149" t="s">
        <v>37</v>
      </c>
    </row>
    <row r="3150" spans="1:2" x14ac:dyDescent="0.3">
      <c r="A3150">
        <v>7.1</v>
      </c>
      <c r="B3150" t="s">
        <v>37</v>
      </c>
    </row>
    <row r="3151" spans="1:2" x14ac:dyDescent="0.3">
      <c r="A3151">
        <v>6</v>
      </c>
      <c r="B3151" t="s">
        <v>37</v>
      </c>
    </row>
    <row r="3152" spans="1:2" x14ac:dyDescent="0.3">
      <c r="A3152">
        <v>7.4</v>
      </c>
      <c r="B3152" t="s">
        <v>37</v>
      </c>
    </row>
    <row r="3153" spans="1:2" x14ac:dyDescent="0.3">
      <c r="A3153">
        <v>5.9</v>
      </c>
      <c r="B3153" t="s">
        <v>37</v>
      </c>
    </row>
    <row r="3154" spans="1:2" x14ac:dyDescent="0.3">
      <c r="A3154">
        <v>4.0999999999999996</v>
      </c>
      <c r="B3154" t="s">
        <v>37</v>
      </c>
    </row>
    <row r="3155" spans="1:2" x14ac:dyDescent="0.3">
      <c r="A3155">
        <v>5.8</v>
      </c>
      <c r="B3155" t="s">
        <v>37</v>
      </c>
    </row>
    <row r="3156" spans="1:2" x14ac:dyDescent="0.3">
      <c r="A3156">
        <v>5.9</v>
      </c>
      <c r="B3156" t="s">
        <v>1417</v>
      </c>
    </row>
    <row r="3157" spans="1:2" x14ac:dyDescent="0.3">
      <c r="A3157">
        <v>7</v>
      </c>
      <c r="B3157" t="s">
        <v>37</v>
      </c>
    </row>
    <row r="3158" spans="1:2" x14ac:dyDescent="0.3">
      <c r="A3158">
        <v>6.8</v>
      </c>
      <c r="B3158" t="s">
        <v>37</v>
      </c>
    </row>
    <row r="3159" spans="1:2" x14ac:dyDescent="0.3">
      <c r="A3159">
        <v>7.4</v>
      </c>
      <c r="B3159" t="s">
        <v>37</v>
      </c>
    </row>
    <row r="3160" spans="1:2" x14ac:dyDescent="0.3">
      <c r="A3160">
        <v>7.1</v>
      </c>
      <c r="B3160" t="s">
        <v>37</v>
      </c>
    </row>
    <row r="3161" spans="1:2" x14ac:dyDescent="0.3">
      <c r="A3161">
        <v>7</v>
      </c>
      <c r="B3161" t="s">
        <v>1417</v>
      </c>
    </row>
    <row r="3162" spans="1:2" x14ac:dyDescent="0.3">
      <c r="A3162">
        <v>5.8</v>
      </c>
      <c r="B3162" t="s">
        <v>652</v>
      </c>
    </row>
    <row r="3163" spans="1:2" x14ac:dyDescent="0.3">
      <c r="A3163">
        <v>7.8</v>
      </c>
      <c r="B3163" t="s">
        <v>37</v>
      </c>
    </row>
    <row r="3164" spans="1:2" x14ac:dyDescent="0.3">
      <c r="A3164">
        <v>6.5</v>
      </c>
      <c r="B3164" t="s">
        <v>37</v>
      </c>
    </row>
    <row r="3165" spans="1:2" x14ac:dyDescent="0.3">
      <c r="A3165">
        <v>7</v>
      </c>
      <c r="B3165" t="s">
        <v>15040</v>
      </c>
    </row>
    <row r="3166" spans="1:2" x14ac:dyDescent="0.3">
      <c r="A3166">
        <v>6.3</v>
      </c>
      <c r="B3166" t="s">
        <v>37</v>
      </c>
    </row>
    <row r="3167" spans="1:2" x14ac:dyDescent="0.3">
      <c r="A3167">
        <v>5.3</v>
      </c>
      <c r="B3167" t="s">
        <v>37</v>
      </c>
    </row>
    <row r="3168" spans="1:2" x14ac:dyDescent="0.3">
      <c r="A3168">
        <v>6.8</v>
      </c>
      <c r="B3168" t="s">
        <v>37</v>
      </c>
    </row>
    <row r="3169" spans="1:2" x14ac:dyDescent="0.3">
      <c r="A3169">
        <v>5.5</v>
      </c>
      <c r="B3169" t="s">
        <v>37</v>
      </c>
    </row>
    <row r="3170" spans="1:2" x14ac:dyDescent="0.3">
      <c r="A3170">
        <v>7.4</v>
      </c>
      <c r="B3170" t="s">
        <v>37</v>
      </c>
    </row>
    <row r="3171" spans="1:2" x14ac:dyDescent="0.3">
      <c r="A3171">
        <v>4.3</v>
      </c>
      <c r="B3171" t="s">
        <v>37</v>
      </c>
    </row>
    <row r="3172" spans="1:2" x14ac:dyDescent="0.3">
      <c r="A3172">
        <v>6</v>
      </c>
      <c r="B3172" t="s">
        <v>37</v>
      </c>
    </row>
    <row r="3173" spans="1:2" x14ac:dyDescent="0.3">
      <c r="A3173">
        <v>5.2</v>
      </c>
      <c r="B3173" t="s">
        <v>37</v>
      </c>
    </row>
    <row r="3174" spans="1:2" x14ac:dyDescent="0.3">
      <c r="A3174">
        <v>6.7</v>
      </c>
      <c r="B3174" t="s">
        <v>37</v>
      </c>
    </row>
    <row r="3175" spans="1:2" x14ac:dyDescent="0.3">
      <c r="A3175">
        <v>6.3</v>
      </c>
      <c r="B3175" t="s">
        <v>37</v>
      </c>
    </row>
    <row r="3176" spans="1:2" x14ac:dyDescent="0.3">
      <c r="A3176">
        <v>7.9</v>
      </c>
      <c r="B3176" t="s">
        <v>2679</v>
      </c>
    </row>
    <row r="3177" spans="1:2" x14ac:dyDescent="0.3">
      <c r="A3177">
        <v>8.6</v>
      </c>
      <c r="B3177" t="s">
        <v>37</v>
      </c>
    </row>
    <row r="3178" spans="1:2" x14ac:dyDescent="0.3">
      <c r="A3178">
        <v>6.1</v>
      </c>
      <c r="B3178" t="s">
        <v>37</v>
      </c>
    </row>
    <row r="3179" spans="1:2" x14ac:dyDescent="0.3">
      <c r="A3179">
        <v>5.8</v>
      </c>
      <c r="B3179" t="s">
        <v>37</v>
      </c>
    </row>
    <row r="3180" spans="1:2" x14ac:dyDescent="0.3">
      <c r="A3180">
        <v>7.7</v>
      </c>
      <c r="B3180" t="s">
        <v>37</v>
      </c>
    </row>
    <row r="3181" spans="1:2" x14ac:dyDescent="0.3">
      <c r="A3181">
        <v>8</v>
      </c>
      <c r="B3181" t="s">
        <v>37</v>
      </c>
    </row>
    <row r="3182" spans="1:2" x14ac:dyDescent="0.3">
      <c r="A3182">
        <v>5.6</v>
      </c>
      <c r="B3182" t="s">
        <v>37</v>
      </c>
    </row>
    <row r="3183" spans="1:2" x14ac:dyDescent="0.3">
      <c r="A3183">
        <v>6.7</v>
      </c>
      <c r="B3183" t="s">
        <v>37</v>
      </c>
    </row>
    <row r="3184" spans="1:2" x14ac:dyDescent="0.3">
      <c r="A3184">
        <v>6.6</v>
      </c>
      <c r="B3184" t="s">
        <v>37</v>
      </c>
    </row>
    <row r="3185" spans="1:2" x14ac:dyDescent="0.3">
      <c r="A3185">
        <v>4.2</v>
      </c>
      <c r="B3185" t="s">
        <v>37</v>
      </c>
    </row>
    <row r="3186" spans="1:2" x14ac:dyDescent="0.3">
      <c r="A3186">
        <v>6.6</v>
      </c>
      <c r="B3186" t="s">
        <v>37</v>
      </c>
    </row>
    <row r="3187" spans="1:2" x14ac:dyDescent="0.3">
      <c r="A3187">
        <v>4.0999999999999996</v>
      </c>
      <c r="B3187" t="s">
        <v>37</v>
      </c>
    </row>
    <row r="3188" spans="1:2" x14ac:dyDescent="0.3">
      <c r="A3188">
        <v>7.3</v>
      </c>
      <c r="B3188" t="s">
        <v>37</v>
      </c>
    </row>
    <row r="3189" spans="1:2" x14ac:dyDescent="0.3">
      <c r="A3189">
        <v>7.1</v>
      </c>
      <c r="B3189" t="s">
        <v>37</v>
      </c>
    </row>
    <row r="3190" spans="1:2" x14ac:dyDescent="0.3">
      <c r="A3190">
        <v>6.5</v>
      </c>
      <c r="B3190" t="s">
        <v>37</v>
      </c>
    </row>
    <row r="3191" spans="1:2" x14ac:dyDescent="0.3">
      <c r="A3191">
        <v>7</v>
      </c>
      <c r="B3191" t="s">
        <v>37</v>
      </c>
    </row>
    <row r="3192" spans="1:2" x14ac:dyDescent="0.3">
      <c r="A3192">
        <v>5.5</v>
      </c>
      <c r="B3192" t="s">
        <v>37</v>
      </c>
    </row>
    <row r="3193" spans="1:2" x14ac:dyDescent="0.3">
      <c r="A3193">
        <v>6.6</v>
      </c>
      <c r="B3193" t="s">
        <v>37</v>
      </c>
    </row>
    <row r="3194" spans="1:2" x14ac:dyDescent="0.3">
      <c r="A3194">
        <v>7.1</v>
      </c>
      <c r="B3194" t="s">
        <v>37</v>
      </c>
    </row>
    <row r="3195" spans="1:2" x14ac:dyDescent="0.3">
      <c r="A3195">
        <v>7.9</v>
      </c>
      <c r="B3195" t="s">
        <v>37</v>
      </c>
    </row>
    <row r="3196" spans="1:2" x14ac:dyDescent="0.3">
      <c r="A3196">
        <v>7.1</v>
      </c>
      <c r="B3196" t="s">
        <v>2679</v>
      </c>
    </row>
    <row r="3197" spans="1:2" x14ac:dyDescent="0.3">
      <c r="A3197">
        <v>5.6</v>
      </c>
      <c r="B3197" t="s">
        <v>37</v>
      </c>
    </row>
    <row r="3198" spans="1:2" x14ac:dyDescent="0.3">
      <c r="A3198">
        <v>7.3</v>
      </c>
      <c r="B3198" t="s">
        <v>37</v>
      </c>
    </row>
    <row r="3199" spans="1:2" x14ac:dyDescent="0.3">
      <c r="A3199">
        <v>3.3</v>
      </c>
      <c r="B3199" t="s">
        <v>37</v>
      </c>
    </row>
    <row r="3200" spans="1:2" x14ac:dyDescent="0.3">
      <c r="A3200">
        <v>6.5</v>
      </c>
      <c r="B3200" t="s">
        <v>37</v>
      </c>
    </row>
    <row r="3201" spans="1:2" x14ac:dyDescent="0.3">
      <c r="A3201">
        <v>4.8</v>
      </c>
      <c r="B3201" t="s">
        <v>37</v>
      </c>
    </row>
    <row r="3202" spans="1:2" x14ac:dyDescent="0.3">
      <c r="A3202">
        <v>5.2</v>
      </c>
      <c r="B3202" t="s">
        <v>37</v>
      </c>
    </row>
    <row r="3203" spans="1:2" x14ac:dyDescent="0.3">
      <c r="A3203">
        <v>6.3</v>
      </c>
      <c r="B3203" t="s">
        <v>2679</v>
      </c>
    </row>
    <row r="3204" spans="1:2" x14ac:dyDescent="0.3">
      <c r="A3204">
        <v>7.2</v>
      </c>
      <c r="B3204" t="s">
        <v>37</v>
      </c>
    </row>
    <row r="3205" spans="1:2" x14ac:dyDescent="0.3">
      <c r="A3205">
        <v>6.8</v>
      </c>
      <c r="B3205" t="s">
        <v>37</v>
      </c>
    </row>
    <row r="3206" spans="1:2" x14ac:dyDescent="0.3">
      <c r="A3206">
        <v>5.7</v>
      </c>
      <c r="B3206" t="s">
        <v>37</v>
      </c>
    </row>
    <row r="3207" spans="1:2" x14ac:dyDescent="0.3">
      <c r="A3207">
        <v>7.2</v>
      </c>
      <c r="B3207" t="s">
        <v>37</v>
      </c>
    </row>
    <row r="3208" spans="1:2" x14ac:dyDescent="0.3">
      <c r="A3208">
        <v>6.9</v>
      </c>
      <c r="B3208" t="s">
        <v>37</v>
      </c>
    </row>
    <row r="3209" spans="1:2" x14ac:dyDescent="0.3">
      <c r="A3209">
        <v>9.1</v>
      </c>
      <c r="B3209" t="s">
        <v>37</v>
      </c>
    </row>
    <row r="3210" spans="1:2" x14ac:dyDescent="0.3">
      <c r="A3210">
        <v>6.3</v>
      </c>
      <c r="B3210" t="s">
        <v>37</v>
      </c>
    </row>
    <row r="3211" spans="1:2" x14ac:dyDescent="0.3">
      <c r="A3211">
        <v>6.2</v>
      </c>
      <c r="B3211" t="s">
        <v>37</v>
      </c>
    </row>
    <row r="3212" spans="1:2" x14ac:dyDescent="0.3">
      <c r="A3212">
        <v>6.7</v>
      </c>
      <c r="B3212" t="s">
        <v>37</v>
      </c>
    </row>
    <row r="3213" spans="1:2" x14ac:dyDescent="0.3">
      <c r="A3213">
        <v>6.5</v>
      </c>
      <c r="B3213" t="s">
        <v>37</v>
      </c>
    </row>
    <row r="3214" spans="1:2" x14ac:dyDescent="0.3">
      <c r="A3214">
        <v>7.2</v>
      </c>
      <c r="B3214" t="s">
        <v>37</v>
      </c>
    </row>
    <row r="3215" spans="1:2" x14ac:dyDescent="0.3">
      <c r="A3215">
        <v>5.3</v>
      </c>
      <c r="B3215" t="s">
        <v>37</v>
      </c>
    </row>
    <row r="3216" spans="1:2" x14ac:dyDescent="0.3">
      <c r="A3216">
        <v>6.7</v>
      </c>
      <c r="B3216" t="s">
        <v>37</v>
      </c>
    </row>
    <row r="3217" spans="1:2" x14ac:dyDescent="0.3">
      <c r="A3217">
        <v>6.2</v>
      </c>
      <c r="B3217" t="s">
        <v>1417</v>
      </c>
    </row>
    <row r="3218" spans="1:2" x14ac:dyDescent="0.3">
      <c r="A3218">
        <v>3.6</v>
      </c>
      <c r="B3218" t="s">
        <v>37</v>
      </c>
    </row>
    <row r="3219" spans="1:2" x14ac:dyDescent="0.3">
      <c r="A3219">
        <v>5.7</v>
      </c>
      <c r="B3219" t="s">
        <v>37</v>
      </c>
    </row>
    <row r="3220" spans="1:2" x14ac:dyDescent="0.3">
      <c r="A3220">
        <v>7.3</v>
      </c>
      <c r="B3220" t="s">
        <v>37</v>
      </c>
    </row>
    <row r="3221" spans="1:2" x14ac:dyDescent="0.3">
      <c r="A3221">
        <v>5</v>
      </c>
      <c r="B3221" t="s">
        <v>37</v>
      </c>
    </row>
    <row r="3222" spans="1:2" x14ac:dyDescent="0.3">
      <c r="A3222">
        <v>6.6</v>
      </c>
      <c r="B3222" t="s">
        <v>37</v>
      </c>
    </row>
    <row r="3223" spans="1:2" x14ac:dyDescent="0.3">
      <c r="A3223">
        <v>6.6</v>
      </c>
      <c r="B3223" t="s">
        <v>37</v>
      </c>
    </row>
    <row r="3224" spans="1:2" x14ac:dyDescent="0.3">
      <c r="A3224">
        <v>6.8</v>
      </c>
      <c r="B3224" t="s">
        <v>1417</v>
      </c>
    </row>
    <row r="3225" spans="1:2" x14ac:dyDescent="0.3">
      <c r="A3225">
        <v>6.2</v>
      </c>
      <c r="B3225" t="s">
        <v>37</v>
      </c>
    </row>
    <row r="3226" spans="1:2" x14ac:dyDescent="0.3">
      <c r="A3226">
        <v>7.3</v>
      </c>
      <c r="B3226" t="s">
        <v>37</v>
      </c>
    </row>
    <row r="3227" spans="1:2" x14ac:dyDescent="0.3">
      <c r="A3227">
        <v>6.2</v>
      </c>
      <c r="B3227" t="s">
        <v>37</v>
      </c>
    </row>
    <row r="3228" spans="1:2" x14ac:dyDescent="0.3">
      <c r="A3228">
        <v>6.9</v>
      </c>
      <c r="B3228" t="s">
        <v>37</v>
      </c>
    </row>
    <row r="3229" spans="1:2" x14ac:dyDescent="0.3">
      <c r="A3229">
        <v>6.6</v>
      </c>
      <c r="B3229" t="s">
        <v>37</v>
      </c>
    </row>
    <row r="3230" spans="1:2" x14ac:dyDescent="0.3">
      <c r="A3230">
        <v>6.3</v>
      </c>
      <c r="B3230" t="s">
        <v>37</v>
      </c>
    </row>
    <row r="3231" spans="1:2" x14ac:dyDescent="0.3">
      <c r="A3231">
        <v>7</v>
      </c>
      <c r="B3231" t="s">
        <v>37</v>
      </c>
    </row>
    <row r="3232" spans="1:2" x14ac:dyDescent="0.3">
      <c r="A3232">
        <v>3.3</v>
      </c>
      <c r="B3232" t="s">
        <v>37</v>
      </c>
    </row>
    <row r="3233" spans="1:2" x14ac:dyDescent="0.3">
      <c r="A3233">
        <v>6.7</v>
      </c>
      <c r="B3233" t="s">
        <v>37</v>
      </c>
    </row>
    <row r="3234" spans="1:2" x14ac:dyDescent="0.3">
      <c r="A3234">
        <v>6.2</v>
      </c>
      <c r="B3234" t="s">
        <v>37</v>
      </c>
    </row>
    <row r="3235" spans="1:2" x14ac:dyDescent="0.3">
      <c r="A3235">
        <v>6.5</v>
      </c>
      <c r="B3235" t="s">
        <v>37</v>
      </c>
    </row>
    <row r="3236" spans="1:2" x14ac:dyDescent="0.3">
      <c r="A3236">
        <v>3.5</v>
      </c>
      <c r="B3236" t="s">
        <v>37</v>
      </c>
    </row>
    <row r="3237" spans="1:2" x14ac:dyDescent="0.3">
      <c r="A3237">
        <v>5.5</v>
      </c>
      <c r="B3237" t="s">
        <v>37</v>
      </c>
    </row>
    <row r="3238" spans="1:2" x14ac:dyDescent="0.3">
      <c r="A3238">
        <v>5.9</v>
      </c>
      <c r="B3238" t="s">
        <v>37</v>
      </c>
    </row>
    <row r="3239" spans="1:2" x14ac:dyDescent="0.3">
      <c r="A3239">
        <v>4.7</v>
      </c>
      <c r="B3239" t="s">
        <v>37</v>
      </c>
    </row>
    <row r="3240" spans="1:2" x14ac:dyDescent="0.3">
      <c r="A3240">
        <v>4.2</v>
      </c>
      <c r="B3240" t="s">
        <v>37</v>
      </c>
    </row>
    <row r="3241" spans="1:2" x14ac:dyDescent="0.3">
      <c r="A3241">
        <v>5.2</v>
      </c>
      <c r="B3241" t="s">
        <v>37</v>
      </c>
    </row>
    <row r="3242" spans="1:2" x14ac:dyDescent="0.3">
      <c r="A3242">
        <v>5.2</v>
      </c>
      <c r="B3242" t="s">
        <v>15402</v>
      </c>
    </row>
    <row r="3243" spans="1:2" x14ac:dyDescent="0.3">
      <c r="A3243">
        <v>3.9</v>
      </c>
      <c r="B3243" t="s">
        <v>37</v>
      </c>
    </row>
    <row r="3244" spans="1:2" x14ac:dyDescent="0.3">
      <c r="A3244">
        <v>6.1</v>
      </c>
      <c r="B3244" t="s">
        <v>37</v>
      </c>
    </row>
    <row r="3245" spans="1:2" x14ac:dyDescent="0.3">
      <c r="A3245">
        <v>5.8</v>
      </c>
      <c r="B3245" t="s">
        <v>37</v>
      </c>
    </row>
    <row r="3246" spans="1:2" x14ac:dyDescent="0.3">
      <c r="A3246">
        <v>6.7</v>
      </c>
      <c r="B3246" t="s">
        <v>37</v>
      </c>
    </row>
    <row r="3247" spans="1:2" x14ac:dyDescent="0.3">
      <c r="A3247">
        <v>5.7</v>
      </c>
      <c r="B3247" t="s">
        <v>37</v>
      </c>
    </row>
    <row r="3248" spans="1:2" x14ac:dyDescent="0.3">
      <c r="A3248">
        <v>4.5</v>
      </c>
      <c r="B3248" t="s">
        <v>37</v>
      </c>
    </row>
    <row r="3249" spans="1:2" x14ac:dyDescent="0.3">
      <c r="A3249">
        <v>6.9</v>
      </c>
      <c r="B3249" t="s">
        <v>37</v>
      </c>
    </row>
    <row r="3250" spans="1:2" x14ac:dyDescent="0.3">
      <c r="A3250">
        <v>4.8</v>
      </c>
      <c r="B3250" t="s">
        <v>1417</v>
      </c>
    </row>
    <row r="3251" spans="1:2" x14ac:dyDescent="0.3">
      <c r="A3251">
        <v>6.3</v>
      </c>
      <c r="B3251" t="s">
        <v>37</v>
      </c>
    </row>
    <row r="3252" spans="1:2" x14ac:dyDescent="0.3">
      <c r="A3252">
        <v>6.9</v>
      </c>
      <c r="B3252" t="s">
        <v>37</v>
      </c>
    </row>
    <row r="3253" spans="1:2" x14ac:dyDescent="0.3">
      <c r="A3253">
        <v>5.4</v>
      </c>
      <c r="B3253" t="s">
        <v>37</v>
      </c>
    </row>
    <row r="3254" spans="1:2" x14ac:dyDescent="0.3">
      <c r="A3254">
        <v>3.8</v>
      </c>
      <c r="B3254" t="s">
        <v>37</v>
      </c>
    </row>
    <row r="3255" spans="1:2" x14ac:dyDescent="0.3">
      <c r="A3255">
        <v>7</v>
      </c>
      <c r="B3255" t="s">
        <v>37</v>
      </c>
    </row>
    <row r="3256" spans="1:2" x14ac:dyDescent="0.3">
      <c r="A3256">
        <v>5.2</v>
      </c>
      <c r="B3256" t="s">
        <v>37</v>
      </c>
    </row>
    <row r="3257" spans="1:2" x14ac:dyDescent="0.3">
      <c r="A3257">
        <v>7.3</v>
      </c>
      <c r="B3257" t="s">
        <v>2679</v>
      </c>
    </row>
    <row r="3258" spans="1:2" x14ac:dyDescent="0.3">
      <c r="A3258">
        <v>4.5999999999999996</v>
      </c>
      <c r="B3258" t="s">
        <v>37</v>
      </c>
    </row>
    <row r="3259" spans="1:2" x14ac:dyDescent="0.3">
      <c r="A3259">
        <v>6.5</v>
      </c>
      <c r="B3259" t="s">
        <v>9737</v>
      </c>
    </row>
    <row r="3260" spans="1:2" x14ac:dyDescent="0.3">
      <c r="A3260">
        <v>6.8</v>
      </c>
      <c r="B3260" t="s">
        <v>37</v>
      </c>
    </row>
    <row r="3261" spans="1:2" x14ac:dyDescent="0.3">
      <c r="A3261">
        <v>6.7</v>
      </c>
      <c r="B3261" t="s">
        <v>11554</v>
      </c>
    </row>
    <row r="3262" spans="1:2" x14ac:dyDescent="0.3">
      <c r="A3262">
        <v>6.1</v>
      </c>
      <c r="B3262" t="s">
        <v>37</v>
      </c>
    </row>
    <row r="3263" spans="1:2" x14ac:dyDescent="0.3">
      <c r="A3263">
        <v>5.2</v>
      </c>
      <c r="B3263" t="s">
        <v>6872</v>
      </c>
    </row>
    <row r="3264" spans="1:2" x14ac:dyDescent="0.3">
      <c r="A3264">
        <v>6.9</v>
      </c>
      <c r="B3264" t="s">
        <v>37</v>
      </c>
    </row>
    <row r="3265" spans="1:2" x14ac:dyDescent="0.3">
      <c r="A3265">
        <v>6</v>
      </c>
      <c r="B3265" t="s">
        <v>37</v>
      </c>
    </row>
    <row r="3266" spans="1:2" x14ac:dyDescent="0.3">
      <c r="A3266">
        <v>7.9</v>
      </c>
      <c r="B3266" t="s">
        <v>37</v>
      </c>
    </row>
    <row r="3267" spans="1:2" x14ac:dyDescent="0.3">
      <c r="A3267">
        <v>4.5</v>
      </c>
      <c r="B3267" t="s">
        <v>37</v>
      </c>
    </row>
    <row r="3268" spans="1:2" x14ac:dyDescent="0.3">
      <c r="A3268">
        <v>5.0999999999999996</v>
      </c>
      <c r="B3268" t="s">
        <v>37</v>
      </c>
    </row>
    <row r="3269" spans="1:2" x14ac:dyDescent="0.3">
      <c r="A3269">
        <v>7.6</v>
      </c>
      <c r="B3269" t="s">
        <v>5364</v>
      </c>
    </row>
    <row r="3270" spans="1:2" x14ac:dyDescent="0.3">
      <c r="A3270">
        <v>7.6</v>
      </c>
      <c r="B3270" t="s">
        <v>37</v>
      </c>
    </row>
    <row r="3271" spans="1:2" x14ac:dyDescent="0.3">
      <c r="A3271">
        <v>6.7</v>
      </c>
      <c r="B3271" t="s">
        <v>37</v>
      </c>
    </row>
    <row r="3272" spans="1:2" x14ac:dyDescent="0.3">
      <c r="A3272">
        <v>6.1</v>
      </c>
      <c r="B3272" t="s">
        <v>37</v>
      </c>
    </row>
    <row r="3273" spans="1:2" x14ac:dyDescent="0.3">
      <c r="A3273">
        <v>7.5</v>
      </c>
      <c r="B3273" t="s">
        <v>37</v>
      </c>
    </row>
    <row r="3274" spans="1:2" x14ac:dyDescent="0.3">
      <c r="A3274">
        <v>5.3</v>
      </c>
      <c r="B3274" t="s">
        <v>37</v>
      </c>
    </row>
    <row r="3275" spans="1:2" x14ac:dyDescent="0.3">
      <c r="A3275">
        <v>6</v>
      </c>
      <c r="B3275" t="s">
        <v>37</v>
      </c>
    </row>
    <row r="3276" spans="1:2" x14ac:dyDescent="0.3">
      <c r="A3276">
        <v>7.1</v>
      </c>
      <c r="B3276" t="s">
        <v>37</v>
      </c>
    </row>
    <row r="3277" spans="1:2" x14ac:dyDescent="0.3">
      <c r="A3277">
        <v>7.5</v>
      </c>
      <c r="B3277" t="s">
        <v>37</v>
      </c>
    </row>
    <row r="3278" spans="1:2" x14ac:dyDescent="0.3">
      <c r="A3278">
        <v>6.9</v>
      </c>
      <c r="B3278" t="s">
        <v>37</v>
      </c>
    </row>
    <row r="3279" spans="1:2" x14ac:dyDescent="0.3">
      <c r="A3279">
        <v>8.5</v>
      </c>
      <c r="B3279" t="s">
        <v>37</v>
      </c>
    </row>
    <row r="3280" spans="1:2" x14ac:dyDescent="0.3">
      <c r="A3280">
        <v>7.5</v>
      </c>
      <c r="B3280" t="s">
        <v>37</v>
      </c>
    </row>
    <row r="3281" spans="1:2" x14ac:dyDescent="0.3">
      <c r="A3281">
        <v>6.6</v>
      </c>
      <c r="B3281" t="s">
        <v>37</v>
      </c>
    </row>
    <row r="3282" spans="1:2" x14ac:dyDescent="0.3">
      <c r="A3282">
        <v>8</v>
      </c>
      <c r="B3282" t="s">
        <v>37</v>
      </c>
    </row>
    <row r="3283" spans="1:2" x14ac:dyDescent="0.3">
      <c r="A3283">
        <v>7</v>
      </c>
      <c r="B3283" t="s">
        <v>37</v>
      </c>
    </row>
    <row r="3284" spans="1:2" x14ac:dyDescent="0.3">
      <c r="A3284">
        <v>5.8</v>
      </c>
      <c r="B3284" t="s">
        <v>37</v>
      </c>
    </row>
    <row r="3285" spans="1:2" x14ac:dyDescent="0.3">
      <c r="A3285">
        <v>7.3</v>
      </c>
      <c r="B3285" t="s">
        <v>37</v>
      </c>
    </row>
    <row r="3286" spans="1:2" x14ac:dyDescent="0.3">
      <c r="A3286">
        <v>6.8</v>
      </c>
      <c r="B3286" t="s">
        <v>37</v>
      </c>
    </row>
    <row r="3287" spans="1:2" x14ac:dyDescent="0.3">
      <c r="A3287">
        <v>6.7</v>
      </c>
      <c r="B3287" t="s">
        <v>37</v>
      </c>
    </row>
    <row r="3288" spans="1:2" x14ac:dyDescent="0.3">
      <c r="A3288">
        <v>6.5</v>
      </c>
      <c r="B3288" t="s">
        <v>37</v>
      </c>
    </row>
    <row r="3289" spans="1:2" x14ac:dyDescent="0.3">
      <c r="A3289">
        <v>8</v>
      </c>
      <c r="B3289" t="s">
        <v>37</v>
      </c>
    </row>
    <row r="3290" spans="1:2" x14ac:dyDescent="0.3">
      <c r="A3290">
        <v>6.5</v>
      </c>
      <c r="B3290" t="s">
        <v>37</v>
      </c>
    </row>
    <row r="3291" spans="1:2" x14ac:dyDescent="0.3">
      <c r="A3291">
        <v>4.9000000000000004</v>
      </c>
      <c r="B3291" t="s">
        <v>37</v>
      </c>
    </row>
    <row r="3292" spans="1:2" x14ac:dyDescent="0.3">
      <c r="A3292">
        <v>7.1</v>
      </c>
      <c r="B3292" t="s">
        <v>2679</v>
      </c>
    </row>
    <row r="3293" spans="1:2" x14ac:dyDescent="0.3">
      <c r="A3293">
        <v>7</v>
      </c>
      <c r="B3293" t="s">
        <v>37</v>
      </c>
    </row>
    <row r="3294" spans="1:2" x14ac:dyDescent="0.3">
      <c r="A3294">
        <v>7</v>
      </c>
      <c r="B3294" t="s">
        <v>37</v>
      </c>
    </row>
    <row r="3295" spans="1:2" x14ac:dyDescent="0.3">
      <c r="A3295">
        <v>7.5</v>
      </c>
      <c r="B3295" t="s">
        <v>37</v>
      </c>
    </row>
    <row r="3296" spans="1:2" x14ac:dyDescent="0.3">
      <c r="A3296">
        <v>4.5</v>
      </c>
      <c r="B3296" t="s">
        <v>37</v>
      </c>
    </row>
    <row r="3297" spans="1:2" x14ac:dyDescent="0.3">
      <c r="A3297">
        <v>5.5</v>
      </c>
      <c r="B3297" t="s">
        <v>37</v>
      </c>
    </row>
    <row r="3298" spans="1:2" x14ac:dyDescent="0.3">
      <c r="A3298">
        <v>7.7</v>
      </c>
      <c r="B3298" t="s">
        <v>37</v>
      </c>
    </row>
    <row r="3299" spans="1:2" x14ac:dyDescent="0.3">
      <c r="A3299">
        <v>7.2</v>
      </c>
      <c r="B3299" t="s">
        <v>37</v>
      </c>
    </row>
    <row r="3300" spans="1:2" x14ac:dyDescent="0.3">
      <c r="A3300">
        <v>4.8</v>
      </c>
      <c r="B3300" t="s">
        <v>37</v>
      </c>
    </row>
    <row r="3301" spans="1:2" x14ac:dyDescent="0.3">
      <c r="A3301">
        <v>6.7</v>
      </c>
      <c r="B3301" t="s">
        <v>37</v>
      </c>
    </row>
    <row r="3302" spans="1:2" x14ac:dyDescent="0.3">
      <c r="A3302">
        <v>7</v>
      </c>
      <c r="B3302" t="s">
        <v>37</v>
      </c>
    </row>
    <row r="3303" spans="1:2" x14ac:dyDescent="0.3">
      <c r="A3303">
        <v>6.5</v>
      </c>
      <c r="B3303" t="s">
        <v>37</v>
      </c>
    </row>
    <row r="3304" spans="1:2" x14ac:dyDescent="0.3">
      <c r="A3304">
        <v>7.4</v>
      </c>
      <c r="B3304" t="s">
        <v>12565</v>
      </c>
    </row>
    <row r="3305" spans="1:2" x14ac:dyDescent="0.3">
      <c r="A3305">
        <v>3.5</v>
      </c>
      <c r="B3305" t="s">
        <v>37</v>
      </c>
    </row>
    <row r="3306" spans="1:2" x14ac:dyDescent="0.3">
      <c r="A3306">
        <v>5.7</v>
      </c>
      <c r="B3306" t="s">
        <v>37</v>
      </c>
    </row>
    <row r="3307" spans="1:2" x14ac:dyDescent="0.3">
      <c r="A3307">
        <v>6.2</v>
      </c>
      <c r="B3307" t="s">
        <v>37</v>
      </c>
    </row>
    <row r="3308" spans="1:2" x14ac:dyDescent="0.3">
      <c r="A3308">
        <v>5.7</v>
      </c>
      <c r="B3308" t="s">
        <v>37</v>
      </c>
    </row>
    <row r="3309" spans="1:2" x14ac:dyDescent="0.3">
      <c r="A3309">
        <v>6.4</v>
      </c>
      <c r="B3309" t="s">
        <v>37</v>
      </c>
    </row>
    <row r="3310" spans="1:2" x14ac:dyDescent="0.3">
      <c r="A3310">
        <v>7</v>
      </c>
      <c r="B3310" t="s">
        <v>37</v>
      </c>
    </row>
    <row r="3311" spans="1:2" x14ac:dyDescent="0.3">
      <c r="A3311">
        <v>7.7</v>
      </c>
      <c r="B3311" t="s">
        <v>37</v>
      </c>
    </row>
    <row r="3312" spans="1:2" x14ac:dyDescent="0.3">
      <c r="A3312">
        <v>5.4</v>
      </c>
      <c r="B3312" t="s">
        <v>37</v>
      </c>
    </row>
    <row r="3313" spans="1:2" x14ac:dyDescent="0.3">
      <c r="A3313">
        <v>6.6</v>
      </c>
      <c r="B3313" t="s">
        <v>37</v>
      </c>
    </row>
    <row r="3314" spans="1:2" x14ac:dyDescent="0.3">
      <c r="A3314">
        <v>6.1</v>
      </c>
      <c r="B3314" t="s">
        <v>37</v>
      </c>
    </row>
    <row r="3315" spans="1:2" x14ac:dyDescent="0.3">
      <c r="A3315">
        <v>6.1</v>
      </c>
      <c r="B3315" t="s">
        <v>37</v>
      </c>
    </row>
    <row r="3316" spans="1:2" x14ac:dyDescent="0.3">
      <c r="A3316">
        <v>7.6</v>
      </c>
      <c r="B3316" t="s">
        <v>2679</v>
      </c>
    </row>
    <row r="3317" spans="1:2" x14ac:dyDescent="0.3">
      <c r="A3317">
        <v>6.2</v>
      </c>
      <c r="B3317" t="s">
        <v>37</v>
      </c>
    </row>
    <row r="3318" spans="1:2" x14ac:dyDescent="0.3">
      <c r="A3318">
        <v>6.6</v>
      </c>
      <c r="B3318" t="s">
        <v>37</v>
      </c>
    </row>
    <row r="3319" spans="1:2" x14ac:dyDescent="0.3">
      <c r="A3319">
        <v>6.1</v>
      </c>
      <c r="B3319" t="s">
        <v>13025</v>
      </c>
    </row>
    <row r="3320" spans="1:2" x14ac:dyDescent="0.3">
      <c r="A3320">
        <v>7.3</v>
      </c>
      <c r="B3320" t="s">
        <v>37</v>
      </c>
    </row>
    <row r="3321" spans="1:2" x14ac:dyDescent="0.3">
      <c r="A3321">
        <v>4.2</v>
      </c>
      <c r="B3321" t="s">
        <v>37</v>
      </c>
    </row>
    <row r="3322" spans="1:2" x14ac:dyDescent="0.3">
      <c r="A3322">
        <v>7.1</v>
      </c>
      <c r="B3322" t="s">
        <v>37</v>
      </c>
    </row>
    <row r="3323" spans="1:2" x14ac:dyDescent="0.3">
      <c r="A3323">
        <v>6</v>
      </c>
      <c r="B3323" t="s">
        <v>37</v>
      </c>
    </row>
    <row r="3324" spans="1:2" x14ac:dyDescent="0.3">
      <c r="A3324">
        <v>6.5</v>
      </c>
      <c r="B3324" t="s">
        <v>37</v>
      </c>
    </row>
    <row r="3325" spans="1:2" x14ac:dyDescent="0.3">
      <c r="A3325">
        <v>6.5</v>
      </c>
      <c r="B3325" t="s">
        <v>37</v>
      </c>
    </row>
    <row r="3326" spans="1:2" x14ac:dyDescent="0.3">
      <c r="A3326">
        <v>5.7</v>
      </c>
      <c r="B3326" t="s">
        <v>37</v>
      </c>
    </row>
    <row r="3327" spans="1:2" x14ac:dyDescent="0.3">
      <c r="A3327">
        <v>6.1</v>
      </c>
      <c r="B3327" t="s">
        <v>37</v>
      </c>
    </row>
    <row r="3328" spans="1:2" x14ac:dyDescent="0.3">
      <c r="A3328">
        <v>7.1</v>
      </c>
      <c r="B3328" t="s">
        <v>37</v>
      </c>
    </row>
    <row r="3329" spans="1:2" x14ac:dyDescent="0.3">
      <c r="A3329">
        <v>7.3</v>
      </c>
      <c r="B3329" t="s">
        <v>37</v>
      </c>
    </row>
    <row r="3330" spans="1:2" x14ac:dyDescent="0.3">
      <c r="A3330">
        <v>6.5</v>
      </c>
      <c r="B3330" t="s">
        <v>37</v>
      </c>
    </row>
    <row r="3331" spans="1:2" x14ac:dyDescent="0.3">
      <c r="A3331">
        <v>7.9</v>
      </c>
      <c r="B3331" t="s">
        <v>37</v>
      </c>
    </row>
    <row r="3332" spans="1:2" x14ac:dyDescent="0.3">
      <c r="A3332">
        <v>5.7</v>
      </c>
      <c r="B3332" t="s">
        <v>37</v>
      </c>
    </row>
    <row r="3333" spans="1:2" x14ac:dyDescent="0.3">
      <c r="A3333">
        <v>7.2</v>
      </c>
      <c r="B3333" t="s">
        <v>37</v>
      </c>
    </row>
    <row r="3334" spans="1:2" x14ac:dyDescent="0.3">
      <c r="A3334">
        <v>7.3</v>
      </c>
      <c r="B3334" t="s">
        <v>37</v>
      </c>
    </row>
    <row r="3335" spans="1:2" x14ac:dyDescent="0.3">
      <c r="A3335">
        <v>6.9</v>
      </c>
      <c r="B3335" t="s">
        <v>37</v>
      </c>
    </row>
    <row r="3336" spans="1:2" x14ac:dyDescent="0.3">
      <c r="A3336">
        <v>5</v>
      </c>
      <c r="B3336" t="s">
        <v>37</v>
      </c>
    </row>
    <row r="3337" spans="1:2" x14ac:dyDescent="0.3">
      <c r="A3337">
        <v>5.9</v>
      </c>
      <c r="B3337" t="s">
        <v>37</v>
      </c>
    </row>
    <row r="3338" spans="1:2" x14ac:dyDescent="0.3">
      <c r="A3338">
        <v>6.7</v>
      </c>
      <c r="B3338" t="s">
        <v>37</v>
      </c>
    </row>
    <row r="3339" spans="1:2" x14ac:dyDescent="0.3">
      <c r="A3339">
        <v>7.3</v>
      </c>
      <c r="B3339" t="s">
        <v>37</v>
      </c>
    </row>
    <row r="3340" spans="1:2" x14ac:dyDescent="0.3">
      <c r="A3340">
        <v>7.6</v>
      </c>
      <c r="B3340" t="s">
        <v>37</v>
      </c>
    </row>
    <row r="3341" spans="1:2" x14ac:dyDescent="0.3">
      <c r="A3341">
        <v>6.5</v>
      </c>
      <c r="B3341" t="s">
        <v>37</v>
      </c>
    </row>
    <row r="3342" spans="1:2" x14ac:dyDescent="0.3">
      <c r="A3342">
        <v>2.1</v>
      </c>
      <c r="B3342" t="s">
        <v>37</v>
      </c>
    </row>
    <row r="3343" spans="1:2" x14ac:dyDescent="0.3">
      <c r="A3343">
        <v>5.3</v>
      </c>
      <c r="B3343" t="s">
        <v>2679</v>
      </c>
    </row>
    <row r="3344" spans="1:2" x14ac:dyDescent="0.3">
      <c r="A3344">
        <v>7.2</v>
      </c>
      <c r="B3344" t="s">
        <v>37</v>
      </c>
    </row>
    <row r="3345" spans="1:2" x14ac:dyDescent="0.3">
      <c r="A3345">
        <v>7</v>
      </c>
      <c r="B3345" t="s">
        <v>37</v>
      </c>
    </row>
    <row r="3346" spans="1:2" x14ac:dyDescent="0.3">
      <c r="A3346">
        <v>8</v>
      </c>
      <c r="B3346" t="s">
        <v>2679</v>
      </c>
    </row>
    <row r="3347" spans="1:2" x14ac:dyDescent="0.3">
      <c r="A3347">
        <v>6.5</v>
      </c>
      <c r="B3347" t="s">
        <v>15040</v>
      </c>
    </row>
    <row r="3348" spans="1:2" x14ac:dyDescent="0.3">
      <c r="A3348">
        <v>6.9</v>
      </c>
      <c r="B3348" t="s">
        <v>37</v>
      </c>
    </row>
    <row r="3349" spans="1:2" x14ac:dyDescent="0.3">
      <c r="A3349">
        <v>7.1</v>
      </c>
      <c r="B3349" t="s">
        <v>37</v>
      </c>
    </row>
    <row r="3350" spans="1:2" x14ac:dyDescent="0.3">
      <c r="A3350">
        <v>7.3</v>
      </c>
      <c r="B3350" t="s">
        <v>37</v>
      </c>
    </row>
    <row r="3351" spans="1:2" x14ac:dyDescent="0.3">
      <c r="A3351">
        <v>7.5</v>
      </c>
      <c r="B3351" t="s">
        <v>37</v>
      </c>
    </row>
    <row r="3352" spans="1:2" x14ac:dyDescent="0.3">
      <c r="A3352">
        <v>6.9</v>
      </c>
      <c r="B3352" t="s">
        <v>37</v>
      </c>
    </row>
    <row r="3353" spans="1:2" x14ac:dyDescent="0.3">
      <c r="A3353">
        <v>7.2</v>
      </c>
      <c r="B3353" t="s">
        <v>37</v>
      </c>
    </row>
    <row r="3354" spans="1:2" x14ac:dyDescent="0.3">
      <c r="A3354">
        <v>7.2</v>
      </c>
      <c r="B3354" t="s">
        <v>1417</v>
      </c>
    </row>
    <row r="3355" spans="1:2" x14ac:dyDescent="0.3">
      <c r="A3355">
        <v>6.7</v>
      </c>
      <c r="B3355" t="s">
        <v>37</v>
      </c>
    </row>
    <row r="3356" spans="1:2" x14ac:dyDescent="0.3">
      <c r="A3356">
        <v>6</v>
      </c>
      <c r="B3356" t="s">
        <v>37</v>
      </c>
    </row>
    <row r="3357" spans="1:2" x14ac:dyDescent="0.3">
      <c r="A3357">
        <v>8.9</v>
      </c>
      <c r="B3357" t="s">
        <v>37</v>
      </c>
    </row>
    <row r="3358" spans="1:2" x14ac:dyDescent="0.3">
      <c r="A3358">
        <v>7.7</v>
      </c>
      <c r="B3358" t="s">
        <v>13025</v>
      </c>
    </row>
    <row r="3359" spans="1:2" x14ac:dyDescent="0.3">
      <c r="A3359">
        <v>7.9</v>
      </c>
      <c r="B3359" t="s">
        <v>37</v>
      </c>
    </row>
    <row r="3360" spans="1:2" x14ac:dyDescent="0.3">
      <c r="A3360">
        <v>5.6</v>
      </c>
      <c r="B3360" t="s">
        <v>13930</v>
      </c>
    </row>
    <row r="3361" spans="1:2" x14ac:dyDescent="0.3">
      <c r="A3361">
        <v>8</v>
      </c>
      <c r="B3361" t="s">
        <v>37</v>
      </c>
    </row>
    <row r="3362" spans="1:2" x14ac:dyDescent="0.3">
      <c r="A3362">
        <v>6.2</v>
      </c>
      <c r="B3362" t="s">
        <v>2679</v>
      </c>
    </row>
    <row r="3363" spans="1:2" x14ac:dyDescent="0.3">
      <c r="A3363">
        <v>7.9</v>
      </c>
      <c r="B3363" t="s">
        <v>37</v>
      </c>
    </row>
    <row r="3364" spans="1:2" x14ac:dyDescent="0.3">
      <c r="A3364">
        <v>8.1</v>
      </c>
      <c r="B3364" t="s">
        <v>37</v>
      </c>
    </row>
    <row r="3365" spans="1:2" x14ac:dyDescent="0.3">
      <c r="A3365">
        <v>7.6</v>
      </c>
      <c r="B3365" t="s">
        <v>37</v>
      </c>
    </row>
    <row r="3366" spans="1:2" x14ac:dyDescent="0.3">
      <c r="A3366">
        <v>3.5</v>
      </c>
      <c r="B3366" t="s">
        <v>37</v>
      </c>
    </row>
    <row r="3367" spans="1:2" x14ac:dyDescent="0.3">
      <c r="A3367">
        <v>7.6</v>
      </c>
      <c r="B3367" t="s">
        <v>37</v>
      </c>
    </row>
    <row r="3368" spans="1:2" x14ac:dyDescent="0.3">
      <c r="A3368">
        <v>6.5</v>
      </c>
      <c r="B3368" t="s">
        <v>37</v>
      </c>
    </row>
    <row r="3369" spans="1:2" x14ac:dyDescent="0.3">
      <c r="A3369">
        <v>5.6</v>
      </c>
      <c r="B3369" t="s">
        <v>37</v>
      </c>
    </row>
    <row r="3370" spans="1:2" x14ac:dyDescent="0.3">
      <c r="A3370">
        <v>7.7</v>
      </c>
      <c r="B3370" t="s">
        <v>37</v>
      </c>
    </row>
    <row r="3371" spans="1:2" x14ac:dyDescent="0.3">
      <c r="A3371">
        <v>5.2</v>
      </c>
      <c r="B3371" t="s">
        <v>37</v>
      </c>
    </row>
    <row r="3372" spans="1:2" x14ac:dyDescent="0.3">
      <c r="A3372">
        <v>6.9</v>
      </c>
      <c r="B3372" t="s">
        <v>37</v>
      </c>
    </row>
    <row r="3373" spans="1:2" x14ac:dyDescent="0.3">
      <c r="A3373">
        <v>6.1</v>
      </c>
      <c r="B3373" t="s">
        <v>37</v>
      </c>
    </row>
    <row r="3374" spans="1:2" x14ac:dyDescent="0.3">
      <c r="A3374">
        <v>5</v>
      </c>
      <c r="B3374" t="s">
        <v>37</v>
      </c>
    </row>
    <row r="3375" spans="1:2" x14ac:dyDescent="0.3">
      <c r="A3375">
        <v>7.8</v>
      </c>
      <c r="B3375" t="s">
        <v>37</v>
      </c>
    </row>
    <row r="3376" spans="1:2" x14ac:dyDescent="0.3">
      <c r="A3376">
        <v>7.4</v>
      </c>
      <c r="B3376" t="s">
        <v>37</v>
      </c>
    </row>
    <row r="3377" spans="1:2" x14ac:dyDescent="0.3">
      <c r="A3377">
        <v>6.8</v>
      </c>
      <c r="B3377" t="s">
        <v>37</v>
      </c>
    </row>
    <row r="3378" spans="1:2" x14ac:dyDescent="0.3">
      <c r="A3378">
        <v>7.1</v>
      </c>
      <c r="B3378" t="s">
        <v>37</v>
      </c>
    </row>
    <row r="3379" spans="1:2" x14ac:dyDescent="0.3">
      <c r="A3379">
        <v>6.4</v>
      </c>
      <c r="B3379" t="s">
        <v>37</v>
      </c>
    </row>
    <row r="3380" spans="1:2" x14ac:dyDescent="0.3">
      <c r="A3380">
        <v>5.7</v>
      </c>
      <c r="B3380" t="s">
        <v>37</v>
      </c>
    </row>
    <row r="3381" spans="1:2" x14ac:dyDescent="0.3">
      <c r="A3381">
        <v>7.5</v>
      </c>
      <c r="B3381" t="s">
        <v>37</v>
      </c>
    </row>
    <row r="3382" spans="1:2" x14ac:dyDescent="0.3">
      <c r="A3382">
        <v>6.7</v>
      </c>
      <c r="B3382" t="s">
        <v>37</v>
      </c>
    </row>
    <row r="3383" spans="1:2" x14ac:dyDescent="0.3">
      <c r="A3383">
        <v>5.6</v>
      </c>
      <c r="B3383" t="s">
        <v>37</v>
      </c>
    </row>
    <row r="3384" spans="1:2" x14ac:dyDescent="0.3">
      <c r="A3384">
        <v>7</v>
      </c>
      <c r="B3384" t="s">
        <v>37</v>
      </c>
    </row>
    <row r="3385" spans="1:2" x14ac:dyDescent="0.3">
      <c r="A3385">
        <v>7.6</v>
      </c>
      <c r="B3385" t="s">
        <v>37</v>
      </c>
    </row>
    <row r="3386" spans="1:2" x14ac:dyDescent="0.3">
      <c r="A3386">
        <v>6.5</v>
      </c>
      <c r="B3386" t="s">
        <v>37</v>
      </c>
    </row>
    <row r="3387" spans="1:2" x14ac:dyDescent="0.3">
      <c r="A3387">
        <v>7</v>
      </c>
      <c r="B3387" t="s">
        <v>37</v>
      </c>
    </row>
    <row r="3388" spans="1:2" x14ac:dyDescent="0.3">
      <c r="A3388">
        <v>6.3</v>
      </c>
      <c r="B3388" t="s">
        <v>37</v>
      </c>
    </row>
    <row r="3389" spans="1:2" x14ac:dyDescent="0.3">
      <c r="A3389">
        <v>6.4</v>
      </c>
      <c r="B3389" t="s">
        <v>37</v>
      </c>
    </row>
    <row r="3390" spans="1:2" x14ac:dyDescent="0.3">
      <c r="A3390">
        <v>7.1</v>
      </c>
      <c r="B3390" t="s">
        <v>37</v>
      </c>
    </row>
    <row r="3391" spans="1:2" x14ac:dyDescent="0.3">
      <c r="A3391">
        <v>7.1</v>
      </c>
      <c r="B3391" t="s">
        <v>37</v>
      </c>
    </row>
    <row r="3392" spans="1:2" x14ac:dyDescent="0.3">
      <c r="A3392">
        <v>6.5</v>
      </c>
      <c r="B3392" t="s">
        <v>37</v>
      </c>
    </row>
    <row r="3393" spans="1:2" x14ac:dyDescent="0.3">
      <c r="A3393">
        <v>6.9</v>
      </c>
      <c r="B3393" t="s">
        <v>37</v>
      </c>
    </row>
    <row r="3394" spans="1:2" x14ac:dyDescent="0.3">
      <c r="A3394">
        <v>5.4</v>
      </c>
      <c r="B3394" t="s">
        <v>37</v>
      </c>
    </row>
    <row r="3395" spans="1:2" x14ac:dyDescent="0.3">
      <c r="A3395">
        <v>4.9000000000000004</v>
      </c>
      <c r="B3395" t="s">
        <v>37</v>
      </c>
    </row>
    <row r="3396" spans="1:2" x14ac:dyDescent="0.3">
      <c r="A3396">
        <v>5.0999999999999996</v>
      </c>
      <c r="B3396" t="s">
        <v>16096</v>
      </c>
    </row>
    <row r="3397" spans="1:2" x14ac:dyDescent="0.3">
      <c r="A3397">
        <v>5.3</v>
      </c>
      <c r="B3397" t="s">
        <v>37</v>
      </c>
    </row>
    <row r="3398" spans="1:2" x14ac:dyDescent="0.3">
      <c r="A3398">
        <v>7.5</v>
      </c>
      <c r="B3398" t="s">
        <v>37</v>
      </c>
    </row>
    <row r="3399" spans="1:2" x14ac:dyDescent="0.3">
      <c r="A3399">
        <v>8.3000000000000007</v>
      </c>
      <c r="B3399" t="s">
        <v>11554</v>
      </c>
    </row>
    <row r="3400" spans="1:2" x14ac:dyDescent="0.3">
      <c r="A3400">
        <v>7.3</v>
      </c>
      <c r="B3400" t="s">
        <v>37</v>
      </c>
    </row>
    <row r="3401" spans="1:2" x14ac:dyDescent="0.3">
      <c r="A3401">
        <v>7.3</v>
      </c>
      <c r="B3401" t="s">
        <v>37</v>
      </c>
    </row>
    <row r="3402" spans="1:2" x14ac:dyDescent="0.3">
      <c r="A3402">
        <v>7.1</v>
      </c>
      <c r="B3402" t="s">
        <v>37</v>
      </c>
    </row>
    <row r="3403" spans="1:2" x14ac:dyDescent="0.3">
      <c r="A3403">
        <v>6</v>
      </c>
      <c r="B3403" t="s">
        <v>37</v>
      </c>
    </row>
    <row r="3404" spans="1:2" x14ac:dyDescent="0.3">
      <c r="A3404">
        <v>6.6</v>
      </c>
      <c r="B3404" t="s">
        <v>37</v>
      </c>
    </row>
    <row r="3405" spans="1:2" x14ac:dyDescent="0.3">
      <c r="A3405">
        <v>7.2</v>
      </c>
      <c r="B3405" t="s">
        <v>8230</v>
      </c>
    </row>
    <row r="3406" spans="1:2" x14ac:dyDescent="0.3">
      <c r="A3406">
        <v>7.2</v>
      </c>
      <c r="B3406" t="s">
        <v>37</v>
      </c>
    </row>
    <row r="3407" spans="1:2" x14ac:dyDescent="0.3">
      <c r="A3407">
        <v>6.9</v>
      </c>
      <c r="B3407" t="s">
        <v>37</v>
      </c>
    </row>
    <row r="3408" spans="1:2" x14ac:dyDescent="0.3">
      <c r="A3408">
        <v>6.8</v>
      </c>
      <c r="B3408" t="s">
        <v>37</v>
      </c>
    </row>
    <row r="3409" spans="1:2" x14ac:dyDescent="0.3">
      <c r="A3409">
        <v>4</v>
      </c>
      <c r="B3409" t="s">
        <v>37</v>
      </c>
    </row>
    <row r="3410" spans="1:2" x14ac:dyDescent="0.3">
      <c r="A3410">
        <v>7.7</v>
      </c>
      <c r="B3410" t="s">
        <v>37</v>
      </c>
    </row>
    <row r="3411" spans="1:2" x14ac:dyDescent="0.3">
      <c r="A3411">
        <v>7.4</v>
      </c>
      <c r="B3411" t="s">
        <v>37</v>
      </c>
    </row>
    <row r="3412" spans="1:2" x14ac:dyDescent="0.3">
      <c r="A3412">
        <v>6.5</v>
      </c>
      <c r="B3412" t="s">
        <v>37</v>
      </c>
    </row>
    <row r="3413" spans="1:2" x14ac:dyDescent="0.3">
      <c r="A3413">
        <v>6.4</v>
      </c>
      <c r="B3413" t="s">
        <v>37</v>
      </c>
    </row>
    <row r="3414" spans="1:2" x14ac:dyDescent="0.3">
      <c r="A3414">
        <v>7.2</v>
      </c>
      <c r="B3414" t="s">
        <v>37</v>
      </c>
    </row>
    <row r="3415" spans="1:2" x14ac:dyDescent="0.3">
      <c r="A3415">
        <v>5.6</v>
      </c>
      <c r="B3415" t="s">
        <v>13025</v>
      </c>
    </row>
    <row r="3416" spans="1:2" x14ac:dyDescent="0.3">
      <c r="A3416">
        <v>6.3</v>
      </c>
      <c r="B3416" t="s">
        <v>37</v>
      </c>
    </row>
    <row r="3417" spans="1:2" x14ac:dyDescent="0.3">
      <c r="A3417">
        <v>6.8</v>
      </c>
      <c r="B3417" t="s">
        <v>1417</v>
      </c>
    </row>
    <row r="3418" spans="1:2" x14ac:dyDescent="0.3">
      <c r="A3418">
        <v>5.5</v>
      </c>
      <c r="B3418" t="s">
        <v>37</v>
      </c>
    </row>
    <row r="3419" spans="1:2" x14ac:dyDescent="0.3">
      <c r="A3419">
        <v>6.9</v>
      </c>
      <c r="B3419" t="s">
        <v>37</v>
      </c>
    </row>
    <row r="3420" spans="1:2" x14ac:dyDescent="0.3">
      <c r="A3420">
        <v>6</v>
      </c>
      <c r="B3420" t="s">
        <v>37</v>
      </c>
    </row>
    <row r="3421" spans="1:2" x14ac:dyDescent="0.3">
      <c r="A3421">
        <v>7.7</v>
      </c>
      <c r="B3421" t="s">
        <v>37</v>
      </c>
    </row>
    <row r="3422" spans="1:2" x14ac:dyDescent="0.3">
      <c r="A3422">
        <v>6.4</v>
      </c>
      <c r="B3422" t="s">
        <v>37</v>
      </c>
    </row>
    <row r="3423" spans="1:2" x14ac:dyDescent="0.3">
      <c r="A3423">
        <v>6.6</v>
      </c>
      <c r="B3423" t="s">
        <v>37</v>
      </c>
    </row>
    <row r="3424" spans="1:2" x14ac:dyDescent="0.3">
      <c r="A3424">
        <v>5.3</v>
      </c>
      <c r="B3424" t="s">
        <v>37</v>
      </c>
    </row>
    <row r="3425" spans="1:2" x14ac:dyDescent="0.3">
      <c r="A3425">
        <v>8.1</v>
      </c>
      <c r="B3425" t="s">
        <v>37</v>
      </c>
    </row>
    <row r="3426" spans="1:2" x14ac:dyDescent="0.3">
      <c r="A3426">
        <v>5.9</v>
      </c>
      <c r="B3426" t="s">
        <v>37</v>
      </c>
    </row>
    <row r="3427" spans="1:2" x14ac:dyDescent="0.3">
      <c r="A3427">
        <v>7.7</v>
      </c>
      <c r="B3427" t="s">
        <v>37</v>
      </c>
    </row>
    <row r="3428" spans="1:2" x14ac:dyDescent="0.3">
      <c r="A3428">
        <v>4.5999999999999996</v>
      </c>
      <c r="B3428" t="s">
        <v>37</v>
      </c>
    </row>
    <row r="3429" spans="1:2" x14ac:dyDescent="0.3">
      <c r="A3429">
        <v>5.0999999999999996</v>
      </c>
      <c r="B3429" t="s">
        <v>37</v>
      </c>
    </row>
    <row r="3430" spans="1:2" x14ac:dyDescent="0.3">
      <c r="A3430">
        <v>6.9</v>
      </c>
      <c r="B3430" t="s">
        <v>37</v>
      </c>
    </row>
    <row r="3431" spans="1:2" x14ac:dyDescent="0.3">
      <c r="A3431">
        <v>8</v>
      </c>
      <c r="B3431" t="s">
        <v>2679</v>
      </c>
    </row>
    <row r="3432" spans="1:2" x14ac:dyDescent="0.3">
      <c r="A3432">
        <v>6.8</v>
      </c>
      <c r="B3432" t="s">
        <v>37</v>
      </c>
    </row>
    <row r="3433" spans="1:2" x14ac:dyDescent="0.3">
      <c r="A3433">
        <v>5.4</v>
      </c>
      <c r="B3433" t="s">
        <v>37</v>
      </c>
    </row>
    <row r="3434" spans="1:2" x14ac:dyDescent="0.3">
      <c r="A3434">
        <v>6.5</v>
      </c>
      <c r="B3434" t="s">
        <v>37</v>
      </c>
    </row>
    <row r="3435" spans="1:2" x14ac:dyDescent="0.3">
      <c r="A3435">
        <v>4.2</v>
      </c>
      <c r="B3435" t="s">
        <v>37</v>
      </c>
    </row>
    <row r="3436" spans="1:2" x14ac:dyDescent="0.3">
      <c r="A3436">
        <v>7.4</v>
      </c>
      <c r="B3436" t="s">
        <v>37</v>
      </c>
    </row>
    <row r="3437" spans="1:2" x14ac:dyDescent="0.3">
      <c r="A3437">
        <v>6.9</v>
      </c>
      <c r="B3437" t="s">
        <v>37</v>
      </c>
    </row>
    <row r="3438" spans="1:2" x14ac:dyDescent="0.3">
      <c r="A3438">
        <v>6.7</v>
      </c>
      <c r="B3438" t="s">
        <v>37</v>
      </c>
    </row>
    <row r="3439" spans="1:2" x14ac:dyDescent="0.3">
      <c r="A3439">
        <v>7.3</v>
      </c>
      <c r="B3439" t="s">
        <v>37</v>
      </c>
    </row>
    <row r="3440" spans="1:2" x14ac:dyDescent="0.3">
      <c r="A3440">
        <v>7.6</v>
      </c>
      <c r="B3440" t="s">
        <v>37</v>
      </c>
    </row>
    <row r="3441" spans="1:2" x14ac:dyDescent="0.3">
      <c r="A3441">
        <v>5.4</v>
      </c>
      <c r="B3441" t="s">
        <v>37</v>
      </c>
    </row>
    <row r="3442" spans="1:2" x14ac:dyDescent="0.3">
      <c r="A3442">
        <v>7.3</v>
      </c>
      <c r="B3442" t="s">
        <v>37</v>
      </c>
    </row>
    <row r="3443" spans="1:2" x14ac:dyDescent="0.3">
      <c r="A3443">
        <v>6.4</v>
      </c>
      <c r="B3443" t="s">
        <v>37</v>
      </c>
    </row>
    <row r="3444" spans="1:2" x14ac:dyDescent="0.3">
      <c r="A3444">
        <v>6</v>
      </c>
      <c r="B3444" t="s">
        <v>37</v>
      </c>
    </row>
    <row r="3445" spans="1:2" x14ac:dyDescent="0.3">
      <c r="A3445">
        <v>7.2</v>
      </c>
      <c r="B3445" t="s">
        <v>37</v>
      </c>
    </row>
    <row r="3446" spans="1:2" x14ac:dyDescent="0.3">
      <c r="A3446">
        <v>6</v>
      </c>
      <c r="B3446" t="s">
        <v>37</v>
      </c>
    </row>
    <row r="3447" spans="1:2" x14ac:dyDescent="0.3">
      <c r="A3447">
        <v>3.1</v>
      </c>
      <c r="B3447" t="s">
        <v>37</v>
      </c>
    </row>
    <row r="3448" spans="1:2" x14ac:dyDescent="0.3">
      <c r="A3448">
        <v>6.9</v>
      </c>
      <c r="B3448" t="s">
        <v>37</v>
      </c>
    </row>
    <row r="3449" spans="1:2" x14ac:dyDescent="0.3">
      <c r="A3449">
        <v>6.2</v>
      </c>
      <c r="B3449" t="s">
        <v>37</v>
      </c>
    </row>
    <row r="3450" spans="1:2" x14ac:dyDescent="0.3">
      <c r="A3450">
        <v>5.5</v>
      </c>
      <c r="B3450" t="s">
        <v>37</v>
      </c>
    </row>
    <row r="3451" spans="1:2" x14ac:dyDescent="0.3">
      <c r="A3451">
        <v>6.9</v>
      </c>
      <c r="B3451" t="s">
        <v>8230</v>
      </c>
    </row>
    <row r="3452" spans="1:2" x14ac:dyDescent="0.3">
      <c r="A3452">
        <v>6.3</v>
      </c>
      <c r="B3452" t="s">
        <v>2679</v>
      </c>
    </row>
    <row r="3453" spans="1:2" x14ac:dyDescent="0.3">
      <c r="A3453">
        <v>4.8</v>
      </c>
      <c r="B3453" t="s">
        <v>37</v>
      </c>
    </row>
    <row r="3454" spans="1:2" x14ac:dyDescent="0.3">
      <c r="A3454">
        <v>7.9</v>
      </c>
      <c r="B3454" t="s">
        <v>37</v>
      </c>
    </row>
    <row r="3455" spans="1:2" x14ac:dyDescent="0.3">
      <c r="A3455">
        <v>6.7</v>
      </c>
      <c r="B3455" t="s">
        <v>37</v>
      </c>
    </row>
    <row r="3456" spans="1:2" x14ac:dyDescent="0.3">
      <c r="A3456">
        <v>5.6</v>
      </c>
      <c r="B3456" t="s">
        <v>37</v>
      </c>
    </row>
    <row r="3457" spans="1:2" x14ac:dyDescent="0.3">
      <c r="A3457">
        <v>5.4</v>
      </c>
      <c r="B3457" t="s">
        <v>37</v>
      </c>
    </row>
    <row r="3458" spans="1:2" x14ac:dyDescent="0.3">
      <c r="A3458">
        <v>8</v>
      </c>
      <c r="B3458" t="s">
        <v>37</v>
      </c>
    </row>
    <row r="3459" spans="1:2" x14ac:dyDescent="0.3">
      <c r="A3459">
        <v>5.7</v>
      </c>
      <c r="B3459" t="s">
        <v>37</v>
      </c>
    </row>
    <row r="3460" spans="1:2" x14ac:dyDescent="0.3">
      <c r="A3460">
        <v>7.6</v>
      </c>
      <c r="B3460" t="s">
        <v>37</v>
      </c>
    </row>
    <row r="3461" spans="1:2" x14ac:dyDescent="0.3">
      <c r="A3461">
        <v>7</v>
      </c>
      <c r="B3461" t="s">
        <v>37</v>
      </c>
    </row>
    <row r="3462" spans="1:2" x14ac:dyDescent="0.3">
      <c r="A3462">
        <v>7.2</v>
      </c>
      <c r="B3462" t="s">
        <v>37</v>
      </c>
    </row>
    <row r="3463" spans="1:2" x14ac:dyDescent="0.3">
      <c r="A3463">
        <v>6.2</v>
      </c>
      <c r="B3463" t="s">
        <v>15040</v>
      </c>
    </row>
    <row r="3464" spans="1:2" x14ac:dyDescent="0.3">
      <c r="A3464">
        <v>3.5</v>
      </c>
      <c r="B3464" t="s">
        <v>37</v>
      </c>
    </row>
    <row r="3465" spans="1:2" x14ac:dyDescent="0.3">
      <c r="A3465">
        <v>7.5</v>
      </c>
      <c r="B3465" t="s">
        <v>37</v>
      </c>
    </row>
    <row r="3466" spans="1:2" x14ac:dyDescent="0.3">
      <c r="A3466">
        <v>5.0999999999999996</v>
      </c>
      <c r="B3466" t="s">
        <v>37</v>
      </c>
    </row>
    <row r="3467" spans="1:2" x14ac:dyDescent="0.3">
      <c r="A3467">
        <v>6.7</v>
      </c>
      <c r="B3467" t="s">
        <v>37</v>
      </c>
    </row>
    <row r="3468" spans="1:2" x14ac:dyDescent="0.3">
      <c r="A3468">
        <v>9.1999999999999993</v>
      </c>
      <c r="B3468" t="s">
        <v>37</v>
      </c>
    </row>
    <row r="3469" spans="1:2" x14ac:dyDescent="0.3">
      <c r="A3469">
        <v>6.1</v>
      </c>
      <c r="B3469" t="s">
        <v>6872</v>
      </c>
    </row>
    <row r="3470" spans="1:2" x14ac:dyDescent="0.3">
      <c r="A3470">
        <v>7.7</v>
      </c>
      <c r="B3470" t="s">
        <v>37</v>
      </c>
    </row>
    <row r="3471" spans="1:2" x14ac:dyDescent="0.3">
      <c r="A3471">
        <v>7.6</v>
      </c>
      <c r="B3471" t="s">
        <v>37</v>
      </c>
    </row>
    <row r="3472" spans="1:2" x14ac:dyDescent="0.3">
      <c r="A3472">
        <v>6.1</v>
      </c>
      <c r="B3472" t="s">
        <v>8230</v>
      </c>
    </row>
    <row r="3473" spans="1:2" x14ac:dyDescent="0.3">
      <c r="A3473">
        <v>4.9000000000000004</v>
      </c>
      <c r="B3473" t="s">
        <v>37</v>
      </c>
    </row>
    <row r="3474" spans="1:2" x14ac:dyDescent="0.3">
      <c r="A3474">
        <v>6.8</v>
      </c>
      <c r="B3474" t="s">
        <v>1417</v>
      </c>
    </row>
    <row r="3475" spans="1:2" x14ac:dyDescent="0.3">
      <c r="A3475">
        <v>7</v>
      </c>
      <c r="B3475" t="s">
        <v>37</v>
      </c>
    </row>
    <row r="3476" spans="1:2" x14ac:dyDescent="0.3">
      <c r="A3476">
        <v>7.2</v>
      </c>
      <c r="B3476" t="s">
        <v>37</v>
      </c>
    </row>
    <row r="3477" spans="1:2" x14ac:dyDescent="0.3">
      <c r="A3477">
        <v>5.7</v>
      </c>
      <c r="B3477" t="s">
        <v>2679</v>
      </c>
    </row>
    <row r="3478" spans="1:2" x14ac:dyDescent="0.3">
      <c r="A3478">
        <v>7.3</v>
      </c>
      <c r="B3478" t="s">
        <v>37</v>
      </c>
    </row>
    <row r="3479" spans="1:2" x14ac:dyDescent="0.3">
      <c r="A3479">
        <v>7.5</v>
      </c>
      <c r="B3479" t="s">
        <v>37</v>
      </c>
    </row>
    <row r="3480" spans="1:2" x14ac:dyDescent="0.3">
      <c r="A3480">
        <v>7.4</v>
      </c>
      <c r="B3480" t="s">
        <v>37</v>
      </c>
    </row>
    <row r="3481" spans="1:2" x14ac:dyDescent="0.3">
      <c r="A3481">
        <v>7.2</v>
      </c>
      <c r="B3481" t="s">
        <v>37</v>
      </c>
    </row>
    <row r="3482" spans="1:2" x14ac:dyDescent="0.3">
      <c r="A3482">
        <v>6.5</v>
      </c>
      <c r="B3482" t="s">
        <v>37</v>
      </c>
    </row>
    <row r="3483" spans="1:2" x14ac:dyDescent="0.3">
      <c r="A3483">
        <v>9</v>
      </c>
      <c r="B3483" t="s">
        <v>37</v>
      </c>
    </row>
    <row r="3484" spans="1:2" x14ac:dyDescent="0.3">
      <c r="A3484">
        <v>6.8</v>
      </c>
      <c r="B3484" t="s">
        <v>37</v>
      </c>
    </row>
    <row r="3485" spans="1:2" x14ac:dyDescent="0.3">
      <c r="A3485">
        <v>6.8</v>
      </c>
      <c r="B3485" t="s">
        <v>37</v>
      </c>
    </row>
    <row r="3486" spans="1:2" x14ac:dyDescent="0.3">
      <c r="A3486">
        <v>5.2</v>
      </c>
      <c r="B3486" t="s">
        <v>37</v>
      </c>
    </row>
    <row r="3487" spans="1:2" x14ac:dyDescent="0.3">
      <c r="A3487">
        <v>7.2</v>
      </c>
      <c r="B3487" t="s">
        <v>37</v>
      </c>
    </row>
    <row r="3488" spans="1:2" x14ac:dyDescent="0.3">
      <c r="A3488">
        <v>7.5</v>
      </c>
      <c r="B3488" t="s">
        <v>10724</v>
      </c>
    </row>
    <row r="3489" spans="1:2" x14ac:dyDescent="0.3">
      <c r="A3489">
        <v>4</v>
      </c>
      <c r="B3489" t="s">
        <v>37</v>
      </c>
    </row>
    <row r="3490" spans="1:2" x14ac:dyDescent="0.3">
      <c r="A3490">
        <v>6.8</v>
      </c>
      <c r="B3490" t="s">
        <v>37</v>
      </c>
    </row>
    <row r="3491" spans="1:2" x14ac:dyDescent="0.3">
      <c r="A3491">
        <v>6.9</v>
      </c>
      <c r="B3491" t="s">
        <v>37</v>
      </c>
    </row>
    <row r="3492" spans="1:2" x14ac:dyDescent="0.3">
      <c r="A3492">
        <v>8.1999999999999993</v>
      </c>
      <c r="B3492" t="s">
        <v>37</v>
      </c>
    </row>
    <row r="3493" spans="1:2" x14ac:dyDescent="0.3">
      <c r="A3493">
        <v>7.3</v>
      </c>
      <c r="B3493" t="s">
        <v>37</v>
      </c>
    </row>
    <row r="3494" spans="1:2" x14ac:dyDescent="0.3">
      <c r="A3494">
        <v>6.1</v>
      </c>
      <c r="B3494" t="s">
        <v>37</v>
      </c>
    </row>
    <row r="3495" spans="1:2" x14ac:dyDescent="0.3">
      <c r="A3495">
        <v>7.8</v>
      </c>
      <c r="B3495" t="s">
        <v>37</v>
      </c>
    </row>
    <row r="3496" spans="1:2" x14ac:dyDescent="0.3">
      <c r="A3496">
        <v>6</v>
      </c>
      <c r="B3496" t="s">
        <v>37</v>
      </c>
    </row>
    <row r="3497" spans="1:2" x14ac:dyDescent="0.3">
      <c r="A3497">
        <v>4.0999999999999996</v>
      </c>
      <c r="B3497" t="s">
        <v>37</v>
      </c>
    </row>
    <row r="3498" spans="1:2" x14ac:dyDescent="0.3">
      <c r="A3498">
        <v>7</v>
      </c>
      <c r="B3498" t="s">
        <v>37</v>
      </c>
    </row>
    <row r="3499" spans="1:2" x14ac:dyDescent="0.3">
      <c r="A3499">
        <v>7.1</v>
      </c>
      <c r="B3499" t="s">
        <v>37</v>
      </c>
    </row>
    <row r="3500" spans="1:2" x14ac:dyDescent="0.3">
      <c r="A3500">
        <v>6.2</v>
      </c>
      <c r="B3500" t="s">
        <v>37</v>
      </c>
    </row>
    <row r="3501" spans="1:2" x14ac:dyDescent="0.3">
      <c r="A3501">
        <v>6.9</v>
      </c>
      <c r="B3501" t="s">
        <v>37</v>
      </c>
    </row>
    <row r="3502" spans="1:2" x14ac:dyDescent="0.3">
      <c r="A3502">
        <v>7.6</v>
      </c>
      <c r="B3502" t="s">
        <v>37</v>
      </c>
    </row>
    <row r="3503" spans="1:2" x14ac:dyDescent="0.3">
      <c r="A3503">
        <v>7.6</v>
      </c>
      <c r="B3503" t="s">
        <v>37</v>
      </c>
    </row>
    <row r="3504" spans="1:2" x14ac:dyDescent="0.3">
      <c r="A3504">
        <v>6.4</v>
      </c>
      <c r="B3504" t="s">
        <v>37</v>
      </c>
    </row>
    <row r="3505" spans="1:2" x14ac:dyDescent="0.3">
      <c r="A3505">
        <v>6.2</v>
      </c>
      <c r="B3505" t="s">
        <v>37</v>
      </c>
    </row>
    <row r="3506" spans="1:2" x14ac:dyDescent="0.3">
      <c r="A3506">
        <v>7.5</v>
      </c>
      <c r="B3506" t="s">
        <v>37</v>
      </c>
    </row>
    <row r="3507" spans="1:2" x14ac:dyDescent="0.3">
      <c r="A3507">
        <v>2</v>
      </c>
      <c r="B3507" t="s">
        <v>37</v>
      </c>
    </row>
    <row r="3508" spans="1:2" x14ac:dyDescent="0.3">
      <c r="A3508">
        <v>6.2</v>
      </c>
      <c r="B3508" t="s">
        <v>37</v>
      </c>
    </row>
    <row r="3509" spans="1:2" x14ac:dyDescent="0.3">
      <c r="A3509">
        <v>7.7</v>
      </c>
      <c r="B3509" t="s">
        <v>37</v>
      </c>
    </row>
    <row r="3510" spans="1:2" x14ac:dyDescent="0.3">
      <c r="A3510">
        <v>6.5</v>
      </c>
      <c r="B3510" t="s">
        <v>37</v>
      </c>
    </row>
    <row r="3511" spans="1:2" x14ac:dyDescent="0.3">
      <c r="A3511">
        <v>7.4</v>
      </c>
      <c r="B3511" t="s">
        <v>37</v>
      </c>
    </row>
    <row r="3512" spans="1:2" x14ac:dyDescent="0.3">
      <c r="A3512">
        <v>7.9</v>
      </c>
      <c r="B3512" t="s">
        <v>37</v>
      </c>
    </row>
    <row r="3513" spans="1:2" x14ac:dyDescent="0.3">
      <c r="A3513">
        <v>6.8</v>
      </c>
      <c r="B3513" t="s">
        <v>37</v>
      </c>
    </row>
    <row r="3514" spans="1:2" x14ac:dyDescent="0.3">
      <c r="A3514">
        <v>6.3</v>
      </c>
      <c r="B3514" t="s">
        <v>37</v>
      </c>
    </row>
    <row r="3515" spans="1:2" x14ac:dyDescent="0.3">
      <c r="A3515">
        <v>6.3</v>
      </c>
      <c r="B3515" t="s">
        <v>1417</v>
      </c>
    </row>
    <row r="3516" spans="1:2" x14ac:dyDescent="0.3">
      <c r="A3516">
        <v>6.6</v>
      </c>
      <c r="B3516" t="s">
        <v>37</v>
      </c>
    </row>
    <row r="3517" spans="1:2" x14ac:dyDescent="0.3">
      <c r="A3517">
        <v>6.4</v>
      </c>
      <c r="B3517" t="s">
        <v>37</v>
      </c>
    </row>
    <row r="3518" spans="1:2" x14ac:dyDescent="0.3">
      <c r="A3518">
        <v>7.5</v>
      </c>
      <c r="B3518" t="s">
        <v>37</v>
      </c>
    </row>
    <row r="3519" spans="1:2" x14ac:dyDescent="0.3">
      <c r="A3519">
        <v>5.8</v>
      </c>
      <c r="B3519" t="s">
        <v>37</v>
      </c>
    </row>
    <row r="3520" spans="1:2" x14ac:dyDescent="0.3">
      <c r="A3520">
        <v>6.5</v>
      </c>
      <c r="B3520" t="s">
        <v>37</v>
      </c>
    </row>
    <row r="3521" spans="1:2" x14ac:dyDescent="0.3">
      <c r="A3521">
        <v>4.8</v>
      </c>
      <c r="B3521" t="s">
        <v>2679</v>
      </c>
    </row>
    <row r="3522" spans="1:2" x14ac:dyDescent="0.3">
      <c r="A3522">
        <v>7.2</v>
      </c>
      <c r="B3522" t="s">
        <v>37</v>
      </c>
    </row>
    <row r="3523" spans="1:2" x14ac:dyDescent="0.3">
      <c r="A3523">
        <v>6.3</v>
      </c>
      <c r="B3523" t="s">
        <v>37</v>
      </c>
    </row>
    <row r="3524" spans="1:2" x14ac:dyDescent="0.3">
      <c r="A3524">
        <v>7</v>
      </c>
      <c r="B3524" t="s">
        <v>37</v>
      </c>
    </row>
    <row r="3525" spans="1:2" x14ac:dyDescent="0.3">
      <c r="A3525">
        <v>6.3</v>
      </c>
      <c r="B3525" t="s">
        <v>37</v>
      </c>
    </row>
    <row r="3526" spans="1:2" x14ac:dyDescent="0.3">
      <c r="A3526">
        <v>5.3</v>
      </c>
      <c r="B3526" t="s">
        <v>8230</v>
      </c>
    </row>
    <row r="3527" spans="1:2" x14ac:dyDescent="0.3">
      <c r="A3527">
        <v>2.2999999999999998</v>
      </c>
      <c r="B3527" t="s">
        <v>37</v>
      </c>
    </row>
    <row r="3528" spans="1:2" x14ac:dyDescent="0.3">
      <c r="A3528">
        <v>7.1</v>
      </c>
      <c r="B3528" t="s">
        <v>37</v>
      </c>
    </row>
    <row r="3529" spans="1:2" x14ac:dyDescent="0.3">
      <c r="A3529">
        <v>6.2</v>
      </c>
      <c r="B3529" t="s">
        <v>37</v>
      </c>
    </row>
    <row r="3530" spans="1:2" x14ac:dyDescent="0.3">
      <c r="A3530">
        <v>6.2</v>
      </c>
      <c r="B3530" t="s">
        <v>37</v>
      </c>
    </row>
    <row r="3531" spans="1:2" x14ac:dyDescent="0.3">
      <c r="A3531">
        <v>6.7</v>
      </c>
      <c r="B3531" t="s">
        <v>37</v>
      </c>
    </row>
    <row r="3532" spans="1:2" x14ac:dyDescent="0.3">
      <c r="A3532">
        <v>6.5</v>
      </c>
      <c r="B3532" t="s">
        <v>5345</v>
      </c>
    </row>
    <row r="3533" spans="1:2" x14ac:dyDescent="0.3">
      <c r="A3533">
        <v>5.9</v>
      </c>
      <c r="B3533" t="s">
        <v>37</v>
      </c>
    </row>
    <row r="3534" spans="1:2" x14ac:dyDescent="0.3">
      <c r="A3534">
        <v>6.7</v>
      </c>
      <c r="B3534" t="s">
        <v>14000</v>
      </c>
    </row>
    <row r="3535" spans="1:2" x14ac:dyDescent="0.3">
      <c r="A3535">
        <v>6</v>
      </c>
      <c r="B3535" t="s">
        <v>1417</v>
      </c>
    </row>
    <row r="3536" spans="1:2" x14ac:dyDescent="0.3">
      <c r="A3536">
        <v>6.9</v>
      </c>
      <c r="B3536" t="s">
        <v>37</v>
      </c>
    </row>
    <row r="3537" spans="1:2" x14ac:dyDescent="0.3">
      <c r="A3537">
        <v>7.9</v>
      </c>
      <c r="B3537" t="s">
        <v>37</v>
      </c>
    </row>
    <row r="3538" spans="1:2" x14ac:dyDescent="0.3">
      <c r="A3538">
        <v>5.3</v>
      </c>
      <c r="B3538" t="s">
        <v>37</v>
      </c>
    </row>
    <row r="3539" spans="1:2" x14ac:dyDescent="0.3">
      <c r="A3539">
        <v>4.8</v>
      </c>
      <c r="B3539" t="s">
        <v>37</v>
      </c>
    </row>
    <row r="3540" spans="1:2" x14ac:dyDescent="0.3">
      <c r="A3540">
        <v>5.3</v>
      </c>
      <c r="B3540" t="s">
        <v>37</v>
      </c>
    </row>
    <row r="3541" spans="1:2" x14ac:dyDescent="0.3">
      <c r="A3541">
        <v>6</v>
      </c>
      <c r="B3541" t="s">
        <v>37</v>
      </c>
    </row>
    <row r="3542" spans="1:2" x14ac:dyDescent="0.3">
      <c r="A3542">
        <v>7.3</v>
      </c>
      <c r="B3542" t="s">
        <v>37</v>
      </c>
    </row>
    <row r="3543" spans="1:2" x14ac:dyDescent="0.3">
      <c r="A3543">
        <v>7.4</v>
      </c>
      <c r="B3543" t="s">
        <v>37</v>
      </c>
    </row>
    <row r="3544" spans="1:2" x14ac:dyDescent="0.3">
      <c r="A3544">
        <v>7.7</v>
      </c>
      <c r="B3544" t="s">
        <v>37</v>
      </c>
    </row>
    <row r="3545" spans="1:2" x14ac:dyDescent="0.3">
      <c r="A3545">
        <v>4.8</v>
      </c>
      <c r="B3545" t="s">
        <v>2679</v>
      </c>
    </row>
    <row r="3546" spans="1:2" x14ac:dyDescent="0.3">
      <c r="A3546">
        <v>7.2</v>
      </c>
      <c r="B3546" t="s">
        <v>37</v>
      </c>
    </row>
    <row r="3547" spans="1:2" x14ac:dyDescent="0.3">
      <c r="A3547">
        <v>5.8</v>
      </c>
      <c r="B3547" t="s">
        <v>37</v>
      </c>
    </row>
    <row r="3548" spans="1:2" x14ac:dyDescent="0.3">
      <c r="A3548">
        <v>7.3</v>
      </c>
      <c r="B3548" t="s">
        <v>37</v>
      </c>
    </row>
    <row r="3549" spans="1:2" x14ac:dyDescent="0.3">
      <c r="A3549">
        <v>7</v>
      </c>
      <c r="B3549" t="s">
        <v>37</v>
      </c>
    </row>
    <row r="3550" spans="1:2" x14ac:dyDescent="0.3">
      <c r="A3550">
        <v>6.4</v>
      </c>
      <c r="B3550" t="s">
        <v>37</v>
      </c>
    </row>
    <row r="3551" spans="1:2" x14ac:dyDescent="0.3">
      <c r="A3551">
        <v>5.6</v>
      </c>
      <c r="B3551" t="s">
        <v>37</v>
      </c>
    </row>
    <row r="3552" spans="1:2" x14ac:dyDescent="0.3">
      <c r="A3552">
        <v>8.1999999999999993</v>
      </c>
      <c r="B3552" t="s">
        <v>37</v>
      </c>
    </row>
    <row r="3553" spans="1:2" x14ac:dyDescent="0.3">
      <c r="A3553">
        <v>6.5</v>
      </c>
      <c r="B3553" t="s">
        <v>37</v>
      </c>
    </row>
    <row r="3554" spans="1:2" x14ac:dyDescent="0.3">
      <c r="A3554">
        <v>6.4</v>
      </c>
      <c r="B3554" t="s">
        <v>37</v>
      </c>
    </row>
    <row r="3555" spans="1:2" x14ac:dyDescent="0.3">
      <c r="A3555">
        <v>8.1</v>
      </c>
      <c r="B3555" t="s">
        <v>37</v>
      </c>
    </row>
    <row r="3556" spans="1:2" x14ac:dyDescent="0.3">
      <c r="A3556">
        <v>5.4</v>
      </c>
      <c r="B3556" t="s">
        <v>37</v>
      </c>
    </row>
    <row r="3557" spans="1:2" x14ac:dyDescent="0.3">
      <c r="A3557">
        <v>6.3</v>
      </c>
      <c r="B3557" t="s">
        <v>37</v>
      </c>
    </row>
    <row r="3558" spans="1:2" x14ac:dyDescent="0.3">
      <c r="A3558">
        <v>7.8</v>
      </c>
      <c r="B3558" t="s">
        <v>37</v>
      </c>
    </row>
    <row r="3559" spans="1:2" x14ac:dyDescent="0.3">
      <c r="A3559">
        <v>6.8</v>
      </c>
      <c r="B3559" t="s">
        <v>37</v>
      </c>
    </row>
    <row r="3560" spans="1:2" x14ac:dyDescent="0.3">
      <c r="A3560">
        <v>7.2</v>
      </c>
      <c r="B3560" t="s">
        <v>37</v>
      </c>
    </row>
    <row r="3561" spans="1:2" x14ac:dyDescent="0.3">
      <c r="A3561">
        <v>7.1</v>
      </c>
      <c r="B3561" t="s">
        <v>2679</v>
      </c>
    </row>
    <row r="3562" spans="1:2" x14ac:dyDescent="0.3">
      <c r="A3562">
        <v>6.2</v>
      </c>
      <c r="B3562" t="s">
        <v>37</v>
      </c>
    </row>
    <row r="3563" spans="1:2" x14ac:dyDescent="0.3">
      <c r="A3563">
        <v>7.3</v>
      </c>
      <c r="B3563" t="s">
        <v>37</v>
      </c>
    </row>
    <row r="3564" spans="1:2" x14ac:dyDescent="0.3">
      <c r="A3564">
        <v>5.9</v>
      </c>
      <c r="B3564" t="s">
        <v>13930</v>
      </c>
    </row>
    <row r="3565" spans="1:2" x14ac:dyDescent="0.3">
      <c r="A3565">
        <v>7.2</v>
      </c>
      <c r="B3565" t="s">
        <v>37</v>
      </c>
    </row>
    <row r="3566" spans="1:2" x14ac:dyDescent="0.3">
      <c r="A3566">
        <v>3.6</v>
      </c>
      <c r="B3566" t="s">
        <v>16911</v>
      </c>
    </row>
    <row r="3567" spans="1:2" x14ac:dyDescent="0.3">
      <c r="A3567">
        <v>7.7</v>
      </c>
      <c r="B3567" t="s">
        <v>37</v>
      </c>
    </row>
    <row r="3568" spans="1:2" x14ac:dyDescent="0.3">
      <c r="A3568">
        <v>7.3</v>
      </c>
      <c r="B3568" t="s">
        <v>37</v>
      </c>
    </row>
    <row r="3569" spans="1:2" x14ac:dyDescent="0.3">
      <c r="A3569">
        <v>7.4</v>
      </c>
      <c r="B3569" t="s">
        <v>37</v>
      </c>
    </row>
    <row r="3570" spans="1:2" x14ac:dyDescent="0.3">
      <c r="A3570">
        <v>6.6</v>
      </c>
      <c r="B3570" t="s">
        <v>37</v>
      </c>
    </row>
    <row r="3571" spans="1:2" x14ac:dyDescent="0.3">
      <c r="A3571">
        <v>6.9</v>
      </c>
      <c r="B3571" t="s">
        <v>37</v>
      </c>
    </row>
    <row r="3572" spans="1:2" x14ac:dyDescent="0.3">
      <c r="A3572">
        <v>6.8</v>
      </c>
      <c r="B3572" t="s">
        <v>37</v>
      </c>
    </row>
    <row r="3573" spans="1:2" x14ac:dyDescent="0.3">
      <c r="A3573">
        <v>7.3</v>
      </c>
      <c r="B3573" t="s">
        <v>37</v>
      </c>
    </row>
    <row r="3574" spans="1:2" x14ac:dyDescent="0.3">
      <c r="A3574">
        <v>7.2</v>
      </c>
      <c r="B3574" t="s">
        <v>37</v>
      </c>
    </row>
    <row r="3575" spans="1:2" x14ac:dyDescent="0.3">
      <c r="A3575">
        <v>6.5</v>
      </c>
      <c r="B3575" t="s">
        <v>37</v>
      </c>
    </row>
    <row r="3576" spans="1:2" x14ac:dyDescent="0.3">
      <c r="A3576">
        <v>7.7</v>
      </c>
      <c r="B3576" t="s">
        <v>37</v>
      </c>
    </row>
    <row r="3577" spans="1:2" x14ac:dyDescent="0.3">
      <c r="A3577">
        <v>8.1</v>
      </c>
      <c r="B3577" t="s">
        <v>5345</v>
      </c>
    </row>
    <row r="3578" spans="1:2" x14ac:dyDescent="0.3">
      <c r="A3578">
        <v>7.7</v>
      </c>
      <c r="B3578" t="s">
        <v>37</v>
      </c>
    </row>
    <row r="3579" spans="1:2" x14ac:dyDescent="0.3">
      <c r="A3579">
        <v>7.6</v>
      </c>
      <c r="B3579" t="s">
        <v>37</v>
      </c>
    </row>
    <row r="3580" spans="1:2" x14ac:dyDescent="0.3">
      <c r="A3580">
        <v>7.3</v>
      </c>
      <c r="B3580" t="s">
        <v>37</v>
      </c>
    </row>
    <row r="3581" spans="1:2" x14ac:dyDescent="0.3">
      <c r="A3581">
        <v>8.6999999999999993</v>
      </c>
      <c r="B3581" t="s">
        <v>37</v>
      </c>
    </row>
    <row r="3582" spans="1:2" x14ac:dyDescent="0.3">
      <c r="A3582">
        <v>7.2</v>
      </c>
      <c r="B3582" t="s">
        <v>37</v>
      </c>
    </row>
    <row r="3583" spans="1:2" x14ac:dyDescent="0.3">
      <c r="A3583">
        <v>7.2</v>
      </c>
      <c r="B3583" t="s">
        <v>9147</v>
      </c>
    </row>
    <row r="3584" spans="1:2" x14ac:dyDescent="0.3">
      <c r="A3584">
        <v>8.1</v>
      </c>
      <c r="B3584" t="s">
        <v>13025</v>
      </c>
    </row>
    <row r="3585" spans="1:2" x14ac:dyDescent="0.3">
      <c r="A3585">
        <v>7.5</v>
      </c>
      <c r="B3585" t="s">
        <v>37</v>
      </c>
    </row>
    <row r="3586" spans="1:2" x14ac:dyDescent="0.3">
      <c r="A3586">
        <v>8.1</v>
      </c>
      <c r="B3586" t="s">
        <v>37</v>
      </c>
    </row>
    <row r="3587" spans="1:2" x14ac:dyDescent="0.3">
      <c r="A3587">
        <v>7.8</v>
      </c>
      <c r="B3587" t="s">
        <v>37</v>
      </c>
    </row>
    <row r="3588" spans="1:2" x14ac:dyDescent="0.3">
      <c r="A3588">
        <v>7.8</v>
      </c>
      <c r="B3588" t="s">
        <v>37</v>
      </c>
    </row>
    <row r="3589" spans="1:2" x14ac:dyDescent="0.3">
      <c r="A3589">
        <v>5.8</v>
      </c>
      <c r="B3589" t="s">
        <v>37</v>
      </c>
    </row>
    <row r="3590" spans="1:2" x14ac:dyDescent="0.3">
      <c r="A3590">
        <v>7.6</v>
      </c>
      <c r="B3590" t="s">
        <v>37</v>
      </c>
    </row>
    <row r="3591" spans="1:2" x14ac:dyDescent="0.3">
      <c r="A3591">
        <v>7.4</v>
      </c>
      <c r="B3591" t="s">
        <v>37</v>
      </c>
    </row>
    <row r="3592" spans="1:2" x14ac:dyDescent="0.3">
      <c r="A3592">
        <v>6.3</v>
      </c>
      <c r="B3592" t="s">
        <v>17025</v>
      </c>
    </row>
    <row r="3593" spans="1:2" x14ac:dyDescent="0.3">
      <c r="A3593">
        <v>6.9</v>
      </c>
      <c r="B3593" t="s">
        <v>37</v>
      </c>
    </row>
    <row r="3594" spans="1:2" x14ac:dyDescent="0.3">
      <c r="A3594">
        <v>8.6</v>
      </c>
      <c r="B3594" t="s">
        <v>37</v>
      </c>
    </row>
    <row r="3595" spans="1:2" x14ac:dyDescent="0.3">
      <c r="A3595">
        <v>5.0999999999999996</v>
      </c>
      <c r="B3595" t="s">
        <v>37</v>
      </c>
    </row>
    <row r="3596" spans="1:2" x14ac:dyDescent="0.3">
      <c r="A3596">
        <v>6.4</v>
      </c>
      <c r="B3596" t="s">
        <v>37</v>
      </c>
    </row>
    <row r="3597" spans="1:2" x14ac:dyDescent="0.3">
      <c r="A3597">
        <v>7.9</v>
      </c>
      <c r="B3597" t="s">
        <v>37</v>
      </c>
    </row>
    <row r="3598" spans="1:2" x14ac:dyDescent="0.3">
      <c r="A3598">
        <v>6.9</v>
      </c>
      <c r="B3598" t="s">
        <v>37</v>
      </c>
    </row>
    <row r="3599" spans="1:2" x14ac:dyDescent="0.3">
      <c r="A3599">
        <v>7.5</v>
      </c>
      <c r="B3599" t="s">
        <v>37</v>
      </c>
    </row>
    <row r="3600" spans="1:2" x14ac:dyDescent="0.3">
      <c r="A3600">
        <v>7.2</v>
      </c>
      <c r="B3600" t="s">
        <v>37</v>
      </c>
    </row>
    <row r="3601" spans="1:2" x14ac:dyDescent="0.3">
      <c r="A3601">
        <v>5.8</v>
      </c>
      <c r="B3601" t="s">
        <v>37</v>
      </c>
    </row>
    <row r="3602" spans="1:2" x14ac:dyDescent="0.3">
      <c r="A3602">
        <v>2.9</v>
      </c>
      <c r="B3602" t="s">
        <v>37</v>
      </c>
    </row>
    <row r="3603" spans="1:2" x14ac:dyDescent="0.3">
      <c r="A3603">
        <v>6.2</v>
      </c>
      <c r="B3603" t="s">
        <v>37</v>
      </c>
    </row>
    <row r="3604" spans="1:2" x14ac:dyDescent="0.3">
      <c r="A3604">
        <v>7.3</v>
      </c>
      <c r="B3604" t="s">
        <v>37</v>
      </c>
    </row>
    <row r="3605" spans="1:2" x14ac:dyDescent="0.3">
      <c r="A3605">
        <v>6.2</v>
      </c>
      <c r="B3605" t="s">
        <v>652</v>
      </c>
    </row>
    <row r="3606" spans="1:2" x14ac:dyDescent="0.3">
      <c r="A3606">
        <v>8.1999999999999993</v>
      </c>
      <c r="B3606" t="s">
        <v>37</v>
      </c>
    </row>
    <row r="3607" spans="1:2" x14ac:dyDescent="0.3">
      <c r="A3607">
        <v>6.8</v>
      </c>
      <c r="B3607" t="s">
        <v>37</v>
      </c>
    </row>
    <row r="3608" spans="1:2" x14ac:dyDescent="0.3">
      <c r="A3608">
        <v>6.1</v>
      </c>
      <c r="B3608" t="s">
        <v>37</v>
      </c>
    </row>
    <row r="3609" spans="1:2" x14ac:dyDescent="0.3">
      <c r="A3609">
        <v>7.7</v>
      </c>
      <c r="B3609" t="s">
        <v>37</v>
      </c>
    </row>
    <row r="3610" spans="1:2" x14ac:dyDescent="0.3">
      <c r="A3610">
        <v>5.2</v>
      </c>
      <c r="B3610" t="s">
        <v>37</v>
      </c>
    </row>
    <row r="3611" spans="1:2" x14ac:dyDescent="0.3">
      <c r="A3611">
        <v>6.8</v>
      </c>
      <c r="B3611" t="s">
        <v>37</v>
      </c>
    </row>
    <row r="3612" spans="1:2" x14ac:dyDescent="0.3">
      <c r="A3612">
        <v>6.5</v>
      </c>
      <c r="B3612" t="s">
        <v>37</v>
      </c>
    </row>
    <row r="3613" spans="1:2" x14ac:dyDescent="0.3">
      <c r="A3613">
        <v>7</v>
      </c>
      <c r="B3613" t="s">
        <v>37</v>
      </c>
    </row>
    <row r="3614" spans="1:2" x14ac:dyDescent="0.3">
      <c r="A3614">
        <v>5.9</v>
      </c>
      <c r="B3614" t="s">
        <v>37</v>
      </c>
    </row>
    <row r="3615" spans="1:2" x14ac:dyDescent="0.3">
      <c r="A3615">
        <v>7.1</v>
      </c>
      <c r="B3615" t="s">
        <v>37</v>
      </c>
    </row>
    <row r="3616" spans="1:2" x14ac:dyDescent="0.3">
      <c r="A3616">
        <v>5.5</v>
      </c>
      <c r="B3616" t="s">
        <v>37</v>
      </c>
    </row>
    <row r="3617" spans="1:2" x14ac:dyDescent="0.3">
      <c r="A3617">
        <v>7.4</v>
      </c>
      <c r="B3617" t="s">
        <v>37</v>
      </c>
    </row>
    <row r="3618" spans="1:2" x14ac:dyDescent="0.3">
      <c r="A3618">
        <v>7.3</v>
      </c>
      <c r="B3618" t="s">
        <v>37</v>
      </c>
    </row>
    <row r="3619" spans="1:2" x14ac:dyDescent="0.3">
      <c r="A3619">
        <v>4.5999999999999996</v>
      </c>
      <c r="B3619" t="s">
        <v>37</v>
      </c>
    </row>
    <row r="3620" spans="1:2" x14ac:dyDescent="0.3">
      <c r="A3620">
        <v>7.2</v>
      </c>
      <c r="B3620" t="s">
        <v>37</v>
      </c>
    </row>
    <row r="3621" spans="1:2" x14ac:dyDescent="0.3">
      <c r="A3621">
        <v>7</v>
      </c>
      <c r="B3621" t="s">
        <v>37</v>
      </c>
    </row>
    <row r="3622" spans="1:2" x14ac:dyDescent="0.3">
      <c r="A3622">
        <v>5.0999999999999996</v>
      </c>
      <c r="B3622" t="s">
        <v>37</v>
      </c>
    </row>
    <row r="3623" spans="1:2" x14ac:dyDescent="0.3">
      <c r="A3623">
        <v>6.7</v>
      </c>
      <c r="B3623" t="s">
        <v>37</v>
      </c>
    </row>
    <row r="3624" spans="1:2" x14ac:dyDescent="0.3">
      <c r="A3624">
        <v>5.3</v>
      </c>
      <c r="B3624" t="s">
        <v>37</v>
      </c>
    </row>
    <row r="3625" spans="1:2" x14ac:dyDescent="0.3">
      <c r="A3625">
        <v>8.4</v>
      </c>
      <c r="B3625" t="s">
        <v>37</v>
      </c>
    </row>
    <row r="3626" spans="1:2" x14ac:dyDescent="0.3">
      <c r="A3626">
        <v>7.8</v>
      </c>
      <c r="B3626" t="s">
        <v>37</v>
      </c>
    </row>
    <row r="3627" spans="1:2" x14ac:dyDescent="0.3">
      <c r="A3627">
        <v>6.7</v>
      </c>
      <c r="B3627" t="s">
        <v>37</v>
      </c>
    </row>
    <row r="3628" spans="1:2" x14ac:dyDescent="0.3">
      <c r="A3628">
        <v>5.4</v>
      </c>
      <c r="B3628" t="s">
        <v>37</v>
      </c>
    </row>
    <row r="3629" spans="1:2" x14ac:dyDescent="0.3">
      <c r="A3629">
        <v>7.2</v>
      </c>
      <c r="B3629" t="s">
        <v>37</v>
      </c>
    </row>
    <row r="3630" spans="1:2" x14ac:dyDescent="0.3">
      <c r="A3630">
        <v>5.8</v>
      </c>
      <c r="B3630" t="s">
        <v>37</v>
      </c>
    </row>
    <row r="3631" spans="1:2" x14ac:dyDescent="0.3">
      <c r="A3631">
        <v>6.4</v>
      </c>
      <c r="B3631" t="s">
        <v>17025</v>
      </c>
    </row>
    <row r="3632" spans="1:2" x14ac:dyDescent="0.3">
      <c r="A3632">
        <v>8</v>
      </c>
      <c r="B3632" t="s">
        <v>37</v>
      </c>
    </row>
    <row r="3633" spans="1:2" x14ac:dyDescent="0.3">
      <c r="A3633">
        <v>7</v>
      </c>
      <c r="B3633" t="s">
        <v>37</v>
      </c>
    </row>
    <row r="3634" spans="1:2" x14ac:dyDescent="0.3">
      <c r="A3634">
        <v>7</v>
      </c>
      <c r="B3634" t="s">
        <v>37</v>
      </c>
    </row>
    <row r="3635" spans="1:2" x14ac:dyDescent="0.3">
      <c r="A3635">
        <v>6.7</v>
      </c>
      <c r="B3635" t="s">
        <v>37</v>
      </c>
    </row>
    <row r="3636" spans="1:2" x14ac:dyDescent="0.3">
      <c r="A3636">
        <v>3.8</v>
      </c>
      <c r="B3636" t="s">
        <v>37</v>
      </c>
    </row>
    <row r="3637" spans="1:2" x14ac:dyDescent="0.3">
      <c r="A3637">
        <v>5.7</v>
      </c>
      <c r="B3637" t="s">
        <v>37</v>
      </c>
    </row>
    <row r="3638" spans="1:2" x14ac:dyDescent="0.3">
      <c r="A3638">
        <v>6.6</v>
      </c>
      <c r="B3638" t="s">
        <v>37</v>
      </c>
    </row>
    <row r="3639" spans="1:2" x14ac:dyDescent="0.3">
      <c r="A3639">
        <v>6.7</v>
      </c>
      <c r="B3639" t="s">
        <v>37</v>
      </c>
    </row>
    <row r="3640" spans="1:2" x14ac:dyDescent="0.3">
      <c r="A3640">
        <v>6.1</v>
      </c>
      <c r="B3640" t="s">
        <v>37</v>
      </c>
    </row>
    <row r="3641" spans="1:2" x14ac:dyDescent="0.3">
      <c r="A3641">
        <v>6.2</v>
      </c>
      <c r="B3641" t="s">
        <v>37</v>
      </c>
    </row>
    <row r="3642" spans="1:2" x14ac:dyDescent="0.3">
      <c r="A3642">
        <v>6.2</v>
      </c>
      <c r="B3642" t="s">
        <v>37</v>
      </c>
    </row>
    <row r="3643" spans="1:2" x14ac:dyDescent="0.3">
      <c r="A3643">
        <v>7.4</v>
      </c>
      <c r="B3643" t="s">
        <v>37</v>
      </c>
    </row>
    <row r="3644" spans="1:2" x14ac:dyDescent="0.3">
      <c r="A3644">
        <v>4.7</v>
      </c>
      <c r="B3644" t="s">
        <v>37</v>
      </c>
    </row>
    <row r="3645" spans="1:2" x14ac:dyDescent="0.3">
      <c r="A3645">
        <v>8.3000000000000007</v>
      </c>
      <c r="B3645" t="s">
        <v>37</v>
      </c>
    </row>
    <row r="3646" spans="1:2" x14ac:dyDescent="0.3">
      <c r="A3646">
        <v>7.2</v>
      </c>
      <c r="B3646" t="s">
        <v>37</v>
      </c>
    </row>
    <row r="3647" spans="1:2" x14ac:dyDescent="0.3">
      <c r="A3647">
        <v>5.8</v>
      </c>
      <c r="B3647" t="s">
        <v>37</v>
      </c>
    </row>
    <row r="3648" spans="1:2" x14ac:dyDescent="0.3">
      <c r="A3648">
        <v>5.9</v>
      </c>
      <c r="B3648" t="s">
        <v>37</v>
      </c>
    </row>
    <row r="3649" spans="1:2" x14ac:dyDescent="0.3">
      <c r="A3649">
        <v>6.3</v>
      </c>
      <c r="B3649" t="s">
        <v>37</v>
      </c>
    </row>
    <row r="3650" spans="1:2" x14ac:dyDescent="0.3">
      <c r="A3650">
        <v>7.2</v>
      </c>
      <c r="B3650" t="s">
        <v>37</v>
      </c>
    </row>
    <row r="3651" spans="1:2" x14ac:dyDescent="0.3">
      <c r="A3651">
        <v>5.4</v>
      </c>
      <c r="B3651" t="s">
        <v>37</v>
      </c>
    </row>
    <row r="3652" spans="1:2" x14ac:dyDescent="0.3">
      <c r="A3652">
        <v>8.1999999999999993</v>
      </c>
      <c r="B3652" t="s">
        <v>37</v>
      </c>
    </row>
    <row r="3653" spans="1:2" x14ac:dyDescent="0.3">
      <c r="A3653">
        <v>7.3</v>
      </c>
      <c r="B3653" t="s">
        <v>37</v>
      </c>
    </row>
    <row r="3654" spans="1:2" x14ac:dyDescent="0.3">
      <c r="A3654">
        <v>7.3</v>
      </c>
      <c r="B3654" t="s">
        <v>37</v>
      </c>
    </row>
    <row r="3655" spans="1:2" x14ac:dyDescent="0.3">
      <c r="A3655">
        <v>5.8</v>
      </c>
      <c r="B3655" t="s">
        <v>37</v>
      </c>
    </row>
    <row r="3656" spans="1:2" x14ac:dyDescent="0.3">
      <c r="A3656">
        <v>6.1</v>
      </c>
      <c r="B3656" t="s">
        <v>37</v>
      </c>
    </row>
    <row r="3657" spans="1:2" x14ac:dyDescent="0.3">
      <c r="A3657">
        <v>7.1</v>
      </c>
      <c r="B3657" t="s">
        <v>37</v>
      </c>
    </row>
    <row r="3658" spans="1:2" x14ac:dyDescent="0.3">
      <c r="A3658">
        <v>6.5</v>
      </c>
      <c r="B3658" t="s">
        <v>37</v>
      </c>
    </row>
    <row r="3659" spans="1:2" x14ac:dyDescent="0.3">
      <c r="A3659">
        <v>7.9</v>
      </c>
      <c r="B3659" t="s">
        <v>17339</v>
      </c>
    </row>
    <row r="3660" spans="1:2" x14ac:dyDescent="0.3">
      <c r="A3660">
        <v>5.4</v>
      </c>
      <c r="B3660" t="s">
        <v>37</v>
      </c>
    </row>
    <row r="3661" spans="1:2" x14ac:dyDescent="0.3">
      <c r="A3661">
        <v>7.1</v>
      </c>
      <c r="B3661" t="s">
        <v>37</v>
      </c>
    </row>
    <row r="3662" spans="1:2" x14ac:dyDescent="0.3">
      <c r="A3662">
        <v>6.4</v>
      </c>
      <c r="B3662" t="s">
        <v>37</v>
      </c>
    </row>
    <row r="3663" spans="1:2" x14ac:dyDescent="0.3">
      <c r="A3663">
        <v>8.4</v>
      </c>
      <c r="B3663" t="s">
        <v>37</v>
      </c>
    </row>
    <row r="3664" spans="1:2" x14ac:dyDescent="0.3">
      <c r="A3664">
        <v>6.7</v>
      </c>
      <c r="B3664" t="s">
        <v>37</v>
      </c>
    </row>
    <row r="3665" spans="1:2" x14ac:dyDescent="0.3">
      <c r="A3665">
        <v>6.9</v>
      </c>
      <c r="B3665" t="s">
        <v>37</v>
      </c>
    </row>
    <row r="3666" spans="1:2" x14ac:dyDescent="0.3">
      <c r="A3666">
        <v>2.1</v>
      </c>
      <c r="B3666" t="s">
        <v>37</v>
      </c>
    </row>
    <row r="3667" spans="1:2" x14ac:dyDescent="0.3">
      <c r="A3667">
        <v>4.3</v>
      </c>
      <c r="B3667" t="s">
        <v>37</v>
      </c>
    </row>
    <row r="3668" spans="1:2" x14ac:dyDescent="0.3">
      <c r="A3668">
        <v>6.6</v>
      </c>
      <c r="B3668" t="s">
        <v>17349</v>
      </c>
    </row>
    <row r="3669" spans="1:2" x14ac:dyDescent="0.3">
      <c r="A3669">
        <v>3.4</v>
      </c>
      <c r="B3669" t="s">
        <v>37</v>
      </c>
    </row>
    <row r="3670" spans="1:2" x14ac:dyDescent="0.3">
      <c r="A3670">
        <v>8.3000000000000007</v>
      </c>
      <c r="B3670" t="s">
        <v>37</v>
      </c>
    </row>
    <row r="3671" spans="1:2" x14ac:dyDescent="0.3">
      <c r="A3671">
        <v>7.2</v>
      </c>
      <c r="B3671" t="s">
        <v>37</v>
      </c>
    </row>
    <row r="3672" spans="1:2" x14ac:dyDescent="0.3">
      <c r="A3672">
        <v>5.6</v>
      </c>
      <c r="B3672" t="s">
        <v>37</v>
      </c>
    </row>
    <row r="3673" spans="1:2" x14ac:dyDescent="0.3">
      <c r="A3673">
        <v>7.7</v>
      </c>
      <c r="B3673" t="s">
        <v>15040</v>
      </c>
    </row>
    <row r="3674" spans="1:2" x14ac:dyDescent="0.3">
      <c r="A3674">
        <v>6.6</v>
      </c>
      <c r="B3674" t="s">
        <v>37</v>
      </c>
    </row>
    <row r="3675" spans="1:2" x14ac:dyDescent="0.3">
      <c r="A3675">
        <v>7.6</v>
      </c>
      <c r="B3675" t="s">
        <v>37</v>
      </c>
    </row>
    <row r="3676" spans="1:2" x14ac:dyDescent="0.3">
      <c r="A3676">
        <v>7.4</v>
      </c>
      <c r="B3676" t="s">
        <v>37</v>
      </c>
    </row>
    <row r="3677" spans="1:2" x14ac:dyDescent="0.3">
      <c r="A3677">
        <v>7.1</v>
      </c>
      <c r="B3677" t="s">
        <v>37</v>
      </c>
    </row>
    <row r="3678" spans="1:2" x14ac:dyDescent="0.3">
      <c r="A3678">
        <v>3.4</v>
      </c>
      <c r="B3678" t="s">
        <v>37</v>
      </c>
    </row>
    <row r="3679" spans="1:2" x14ac:dyDescent="0.3">
      <c r="A3679">
        <v>7.9</v>
      </c>
      <c r="B3679" t="s">
        <v>37</v>
      </c>
    </row>
    <row r="3680" spans="1:2" x14ac:dyDescent="0.3">
      <c r="A3680">
        <v>6.7</v>
      </c>
      <c r="B3680" t="s">
        <v>37</v>
      </c>
    </row>
    <row r="3681" spans="1:2" x14ac:dyDescent="0.3">
      <c r="A3681">
        <v>6.6</v>
      </c>
      <c r="B3681" t="s">
        <v>37</v>
      </c>
    </row>
    <row r="3682" spans="1:2" x14ac:dyDescent="0.3">
      <c r="A3682">
        <v>7.9</v>
      </c>
      <c r="B3682" t="s">
        <v>37</v>
      </c>
    </row>
    <row r="3683" spans="1:2" x14ac:dyDescent="0.3">
      <c r="A3683">
        <v>4.9000000000000004</v>
      </c>
      <c r="B3683" t="s">
        <v>37</v>
      </c>
    </row>
    <row r="3684" spans="1:2" x14ac:dyDescent="0.3">
      <c r="A3684">
        <v>7.2</v>
      </c>
      <c r="B3684" t="s">
        <v>37</v>
      </c>
    </row>
    <row r="3685" spans="1:2" x14ac:dyDescent="0.3">
      <c r="A3685">
        <v>7.4</v>
      </c>
      <c r="B3685" t="s">
        <v>37</v>
      </c>
    </row>
    <row r="3686" spans="1:2" x14ac:dyDescent="0.3">
      <c r="A3686">
        <v>6.1</v>
      </c>
      <c r="B3686" t="s">
        <v>37</v>
      </c>
    </row>
    <row r="3687" spans="1:2" x14ac:dyDescent="0.3">
      <c r="A3687">
        <v>8.4</v>
      </c>
      <c r="B3687" t="s">
        <v>37</v>
      </c>
    </row>
    <row r="3688" spans="1:2" x14ac:dyDescent="0.3">
      <c r="A3688">
        <v>6.2</v>
      </c>
      <c r="B3688" t="s">
        <v>37</v>
      </c>
    </row>
    <row r="3689" spans="1:2" x14ac:dyDescent="0.3">
      <c r="A3689">
        <v>5.3</v>
      </c>
      <c r="B3689" t="s">
        <v>37</v>
      </c>
    </row>
    <row r="3690" spans="1:2" x14ac:dyDescent="0.3">
      <c r="A3690">
        <v>5</v>
      </c>
      <c r="B3690" t="s">
        <v>37</v>
      </c>
    </row>
    <row r="3691" spans="1:2" x14ac:dyDescent="0.3">
      <c r="A3691">
        <v>7.7</v>
      </c>
      <c r="B3691" t="s">
        <v>37</v>
      </c>
    </row>
    <row r="3692" spans="1:2" x14ac:dyDescent="0.3">
      <c r="A3692">
        <v>7.6</v>
      </c>
      <c r="B3692" t="s">
        <v>37</v>
      </c>
    </row>
    <row r="3693" spans="1:2" x14ac:dyDescent="0.3">
      <c r="A3693">
        <v>6.3</v>
      </c>
      <c r="B3693" t="s">
        <v>37</v>
      </c>
    </row>
    <row r="3694" spans="1:2" x14ac:dyDescent="0.3">
      <c r="A3694">
        <v>7.6</v>
      </c>
      <c r="B3694" t="s">
        <v>37</v>
      </c>
    </row>
    <row r="3695" spans="1:2" x14ac:dyDescent="0.3">
      <c r="A3695">
        <v>5.6</v>
      </c>
      <c r="B3695" t="s">
        <v>37</v>
      </c>
    </row>
    <row r="3696" spans="1:2" x14ac:dyDescent="0.3">
      <c r="A3696">
        <v>7.3</v>
      </c>
      <c r="B3696" t="s">
        <v>37</v>
      </c>
    </row>
    <row r="3697" spans="1:2" x14ac:dyDescent="0.3">
      <c r="A3697">
        <v>6.2</v>
      </c>
      <c r="B3697" t="s">
        <v>37</v>
      </c>
    </row>
    <row r="3698" spans="1:2" x14ac:dyDescent="0.3">
      <c r="A3698">
        <v>6.6</v>
      </c>
      <c r="B3698" t="s">
        <v>37</v>
      </c>
    </row>
    <row r="3699" spans="1:2" x14ac:dyDescent="0.3">
      <c r="A3699">
        <v>6.6</v>
      </c>
      <c r="B3699" t="s">
        <v>37</v>
      </c>
    </row>
    <row r="3700" spans="1:2" x14ac:dyDescent="0.3">
      <c r="A3700">
        <v>7.3</v>
      </c>
      <c r="B3700" t="s">
        <v>37</v>
      </c>
    </row>
    <row r="3701" spans="1:2" x14ac:dyDescent="0.3">
      <c r="A3701">
        <v>6.6</v>
      </c>
      <c r="B3701" t="s">
        <v>10288</v>
      </c>
    </row>
    <row r="3702" spans="1:2" x14ac:dyDescent="0.3">
      <c r="A3702">
        <v>6.9</v>
      </c>
      <c r="B3702" t="s">
        <v>37</v>
      </c>
    </row>
    <row r="3703" spans="1:2" x14ac:dyDescent="0.3">
      <c r="A3703">
        <v>5.8</v>
      </c>
      <c r="B3703" t="s">
        <v>37</v>
      </c>
    </row>
    <row r="3704" spans="1:2" x14ac:dyDescent="0.3">
      <c r="A3704">
        <v>4.4000000000000004</v>
      </c>
      <c r="B3704" t="s">
        <v>37</v>
      </c>
    </row>
    <row r="3705" spans="1:2" x14ac:dyDescent="0.3">
      <c r="A3705">
        <v>6.6</v>
      </c>
      <c r="B3705" t="s">
        <v>37</v>
      </c>
    </row>
    <row r="3706" spans="1:2" x14ac:dyDescent="0.3">
      <c r="A3706">
        <v>7.1</v>
      </c>
      <c r="B3706" t="s">
        <v>37</v>
      </c>
    </row>
    <row r="3707" spans="1:2" x14ac:dyDescent="0.3">
      <c r="A3707">
        <v>7.6</v>
      </c>
      <c r="B3707" t="s">
        <v>37</v>
      </c>
    </row>
    <row r="3708" spans="1:2" x14ac:dyDescent="0.3">
      <c r="A3708">
        <v>4.5999999999999996</v>
      </c>
      <c r="B3708" t="s">
        <v>37</v>
      </c>
    </row>
    <row r="3709" spans="1:2" x14ac:dyDescent="0.3">
      <c r="A3709">
        <v>6.8</v>
      </c>
      <c r="B3709" t="s">
        <v>37</v>
      </c>
    </row>
    <row r="3710" spans="1:2" x14ac:dyDescent="0.3">
      <c r="A3710">
        <v>7.1</v>
      </c>
      <c r="B3710" t="s">
        <v>652</v>
      </c>
    </row>
    <row r="3711" spans="1:2" x14ac:dyDescent="0.3">
      <c r="A3711">
        <v>4.9000000000000004</v>
      </c>
      <c r="B3711" t="s">
        <v>37</v>
      </c>
    </row>
    <row r="3712" spans="1:2" x14ac:dyDescent="0.3">
      <c r="A3712">
        <v>7.3</v>
      </c>
      <c r="B3712" t="s">
        <v>37</v>
      </c>
    </row>
    <row r="3713" spans="1:2" x14ac:dyDescent="0.3">
      <c r="A3713">
        <v>7.2</v>
      </c>
      <c r="B3713" t="s">
        <v>37</v>
      </c>
    </row>
    <row r="3714" spans="1:2" x14ac:dyDescent="0.3">
      <c r="A3714">
        <v>5</v>
      </c>
      <c r="B3714" t="s">
        <v>37</v>
      </c>
    </row>
    <row r="3715" spans="1:2" x14ac:dyDescent="0.3">
      <c r="A3715">
        <v>8.1999999999999993</v>
      </c>
      <c r="B3715" t="s">
        <v>37</v>
      </c>
    </row>
    <row r="3716" spans="1:2" x14ac:dyDescent="0.3">
      <c r="A3716">
        <v>8</v>
      </c>
      <c r="B3716" t="s">
        <v>37</v>
      </c>
    </row>
    <row r="3717" spans="1:2" x14ac:dyDescent="0.3">
      <c r="A3717">
        <v>5.2</v>
      </c>
      <c r="B3717" t="s">
        <v>37</v>
      </c>
    </row>
    <row r="3718" spans="1:2" x14ac:dyDescent="0.3">
      <c r="A3718">
        <v>8.5</v>
      </c>
      <c r="B3718" t="s">
        <v>37</v>
      </c>
    </row>
    <row r="3719" spans="1:2" x14ac:dyDescent="0.3">
      <c r="A3719">
        <v>6.5</v>
      </c>
      <c r="B3719" t="s">
        <v>37</v>
      </c>
    </row>
    <row r="3720" spans="1:2" x14ac:dyDescent="0.3">
      <c r="A3720">
        <v>7.4</v>
      </c>
      <c r="B3720" t="s">
        <v>37</v>
      </c>
    </row>
    <row r="3721" spans="1:2" x14ac:dyDescent="0.3">
      <c r="A3721">
        <v>7.7</v>
      </c>
      <c r="B3721" t="s">
        <v>37</v>
      </c>
    </row>
    <row r="3722" spans="1:2" x14ac:dyDescent="0.3">
      <c r="A3722">
        <v>7.4</v>
      </c>
      <c r="B3722" t="s">
        <v>37</v>
      </c>
    </row>
    <row r="3723" spans="1:2" x14ac:dyDescent="0.3">
      <c r="A3723">
        <v>5.0999999999999996</v>
      </c>
      <c r="B3723" t="s">
        <v>37</v>
      </c>
    </row>
    <row r="3724" spans="1:2" x14ac:dyDescent="0.3">
      <c r="A3724">
        <v>7.3</v>
      </c>
      <c r="B3724" t="s">
        <v>37</v>
      </c>
    </row>
    <row r="3725" spans="1:2" x14ac:dyDescent="0.3">
      <c r="A3725">
        <v>5</v>
      </c>
      <c r="B3725" t="s">
        <v>37</v>
      </c>
    </row>
    <row r="3726" spans="1:2" x14ac:dyDescent="0.3">
      <c r="A3726">
        <v>7.2</v>
      </c>
      <c r="B3726" t="s">
        <v>37</v>
      </c>
    </row>
    <row r="3727" spans="1:2" x14ac:dyDescent="0.3">
      <c r="A3727">
        <v>6.7</v>
      </c>
      <c r="B3727" t="s">
        <v>37</v>
      </c>
    </row>
    <row r="3728" spans="1:2" x14ac:dyDescent="0.3">
      <c r="A3728">
        <v>6.4</v>
      </c>
      <c r="B3728" t="s">
        <v>37</v>
      </c>
    </row>
    <row r="3729" spans="1:2" x14ac:dyDescent="0.3">
      <c r="A3729">
        <v>7.1</v>
      </c>
      <c r="B3729" t="s">
        <v>37</v>
      </c>
    </row>
    <row r="3730" spans="1:2" x14ac:dyDescent="0.3">
      <c r="A3730">
        <v>5.6</v>
      </c>
      <c r="B3730" t="s">
        <v>37</v>
      </c>
    </row>
    <row r="3731" spans="1:2" x14ac:dyDescent="0.3">
      <c r="A3731">
        <v>6.2</v>
      </c>
      <c r="B3731" t="s">
        <v>37</v>
      </c>
    </row>
    <row r="3732" spans="1:2" x14ac:dyDescent="0.3">
      <c r="A3732">
        <v>6.1</v>
      </c>
      <c r="B3732" t="s">
        <v>37</v>
      </c>
    </row>
    <row r="3733" spans="1:2" x14ac:dyDescent="0.3">
      <c r="A3733">
        <v>5.2</v>
      </c>
      <c r="B3733" t="s">
        <v>2679</v>
      </c>
    </row>
    <row r="3734" spans="1:2" x14ac:dyDescent="0.3">
      <c r="A3734">
        <v>7.3</v>
      </c>
      <c r="B3734" t="s">
        <v>37</v>
      </c>
    </row>
    <row r="3735" spans="1:2" x14ac:dyDescent="0.3">
      <c r="A3735">
        <v>7.5</v>
      </c>
      <c r="B3735" t="s">
        <v>9147</v>
      </c>
    </row>
    <row r="3736" spans="1:2" x14ac:dyDescent="0.3">
      <c r="A3736">
        <v>6.6</v>
      </c>
      <c r="B3736" t="s">
        <v>37</v>
      </c>
    </row>
    <row r="3737" spans="1:2" x14ac:dyDescent="0.3">
      <c r="A3737">
        <v>6.4</v>
      </c>
      <c r="B3737" t="s">
        <v>37</v>
      </c>
    </row>
    <row r="3738" spans="1:2" x14ac:dyDescent="0.3">
      <c r="A3738">
        <v>4.5</v>
      </c>
      <c r="B3738" t="s">
        <v>37</v>
      </c>
    </row>
    <row r="3739" spans="1:2" x14ac:dyDescent="0.3">
      <c r="A3739">
        <v>6.6</v>
      </c>
      <c r="B3739" t="s">
        <v>37</v>
      </c>
    </row>
    <row r="3740" spans="1:2" x14ac:dyDescent="0.3">
      <c r="A3740">
        <v>5.3</v>
      </c>
      <c r="B3740" t="s">
        <v>37</v>
      </c>
    </row>
    <row r="3741" spans="1:2" x14ac:dyDescent="0.3">
      <c r="A3741">
        <v>4.9000000000000004</v>
      </c>
      <c r="B3741" t="s">
        <v>37</v>
      </c>
    </row>
    <row r="3742" spans="1:2" x14ac:dyDescent="0.3">
      <c r="A3742">
        <v>7.7</v>
      </c>
      <c r="B3742" t="s">
        <v>37</v>
      </c>
    </row>
    <row r="3743" spans="1:2" x14ac:dyDescent="0.3">
      <c r="A3743">
        <v>8</v>
      </c>
      <c r="B3743" t="s">
        <v>37</v>
      </c>
    </row>
    <row r="3744" spans="1:2" x14ac:dyDescent="0.3">
      <c r="A3744">
        <v>3.8</v>
      </c>
      <c r="B3744" t="s">
        <v>1417</v>
      </c>
    </row>
    <row r="3745" spans="1:2" x14ac:dyDescent="0.3">
      <c r="A3745">
        <v>7.6</v>
      </c>
      <c r="B3745" t="s">
        <v>37</v>
      </c>
    </row>
    <row r="3746" spans="1:2" x14ac:dyDescent="0.3">
      <c r="A3746">
        <v>5.9</v>
      </c>
      <c r="B3746" t="s">
        <v>37</v>
      </c>
    </row>
    <row r="3747" spans="1:2" x14ac:dyDescent="0.3">
      <c r="A3747">
        <v>6.2</v>
      </c>
      <c r="B3747" t="s">
        <v>37</v>
      </c>
    </row>
    <row r="3748" spans="1:2" x14ac:dyDescent="0.3">
      <c r="A3748">
        <v>7.2</v>
      </c>
      <c r="B3748" t="s">
        <v>37</v>
      </c>
    </row>
    <row r="3749" spans="1:2" x14ac:dyDescent="0.3">
      <c r="A3749">
        <v>6.3</v>
      </c>
      <c r="B3749" t="s">
        <v>37</v>
      </c>
    </row>
    <row r="3750" spans="1:2" x14ac:dyDescent="0.3">
      <c r="A3750">
        <v>5.2</v>
      </c>
      <c r="B3750" t="s">
        <v>37</v>
      </c>
    </row>
    <row r="3751" spans="1:2" x14ac:dyDescent="0.3">
      <c r="A3751">
        <v>6.9</v>
      </c>
      <c r="B3751" t="s">
        <v>37</v>
      </c>
    </row>
    <row r="3752" spans="1:2" x14ac:dyDescent="0.3">
      <c r="A3752">
        <v>6.8</v>
      </c>
      <c r="B3752" t="s">
        <v>37</v>
      </c>
    </row>
    <row r="3753" spans="1:2" x14ac:dyDescent="0.3">
      <c r="A3753">
        <v>6.2</v>
      </c>
      <c r="B3753" t="s">
        <v>37</v>
      </c>
    </row>
    <row r="3754" spans="1:2" x14ac:dyDescent="0.3">
      <c r="A3754">
        <v>6.2</v>
      </c>
      <c r="B3754" t="s">
        <v>37</v>
      </c>
    </row>
    <row r="3755" spans="1:2" x14ac:dyDescent="0.3">
      <c r="A3755">
        <v>3.5</v>
      </c>
      <c r="B3755" t="s">
        <v>37</v>
      </c>
    </row>
    <row r="3756" spans="1:2" x14ac:dyDescent="0.3">
      <c r="A3756">
        <v>6.1</v>
      </c>
      <c r="B3756" t="s">
        <v>37</v>
      </c>
    </row>
    <row r="3757" spans="1:2" x14ac:dyDescent="0.3">
      <c r="A3757">
        <v>6.6</v>
      </c>
      <c r="B3757" t="s">
        <v>37</v>
      </c>
    </row>
    <row r="3758" spans="1:2" x14ac:dyDescent="0.3">
      <c r="A3758">
        <v>4.5</v>
      </c>
      <c r="B3758" t="s">
        <v>37</v>
      </c>
    </row>
    <row r="3759" spans="1:2" x14ac:dyDescent="0.3">
      <c r="A3759">
        <v>5.9</v>
      </c>
      <c r="B3759" t="s">
        <v>37</v>
      </c>
    </row>
    <row r="3760" spans="1:2" x14ac:dyDescent="0.3">
      <c r="A3760">
        <v>6.9</v>
      </c>
      <c r="B3760" t="s">
        <v>37</v>
      </c>
    </row>
    <row r="3761" spans="1:2" x14ac:dyDescent="0.3">
      <c r="A3761">
        <v>7.7</v>
      </c>
      <c r="B3761" t="s">
        <v>37</v>
      </c>
    </row>
    <row r="3762" spans="1:2" x14ac:dyDescent="0.3">
      <c r="A3762">
        <v>6.6</v>
      </c>
      <c r="B3762" t="s">
        <v>37</v>
      </c>
    </row>
    <row r="3763" spans="1:2" x14ac:dyDescent="0.3">
      <c r="A3763">
        <v>5.3</v>
      </c>
      <c r="B3763" t="s">
        <v>37</v>
      </c>
    </row>
    <row r="3764" spans="1:2" x14ac:dyDescent="0.3">
      <c r="A3764">
        <v>6.3</v>
      </c>
      <c r="B3764" t="s">
        <v>37</v>
      </c>
    </row>
    <row r="3765" spans="1:2" x14ac:dyDescent="0.3">
      <c r="A3765">
        <v>7</v>
      </c>
      <c r="B3765" t="s">
        <v>37</v>
      </c>
    </row>
    <row r="3766" spans="1:2" x14ac:dyDescent="0.3">
      <c r="A3766">
        <v>7</v>
      </c>
      <c r="B3766" t="s">
        <v>37</v>
      </c>
    </row>
    <row r="3767" spans="1:2" x14ac:dyDescent="0.3">
      <c r="A3767">
        <v>6.6</v>
      </c>
      <c r="B3767" t="s">
        <v>37</v>
      </c>
    </row>
    <row r="3768" spans="1:2" x14ac:dyDescent="0.3">
      <c r="A3768">
        <v>8.6</v>
      </c>
      <c r="B3768" t="s">
        <v>37</v>
      </c>
    </row>
    <row r="3769" spans="1:2" x14ac:dyDescent="0.3">
      <c r="A3769">
        <v>6.4</v>
      </c>
      <c r="B3769" t="s">
        <v>9147</v>
      </c>
    </row>
    <row r="3770" spans="1:2" x14ac:dyDescent="0.3">
      <c r="A3770">
        <v>7.9</v>
      </c>
      <c r="B3770" t="s">
        <v>37</v>
      </c>
    </row>
    <row r="3771" spans="1:2" x14ac:dyDescent="0.3">
      <c r="A3771">
        <v>5.4</v>
      </c>
      <c r="B3771" t="s">
        <v>37</v>
      </c>
    </row>
    <row r="3772" spans="1:2" x14ac:dyDescent="0.3">
      <c r="A3772">
        <v>6.9</v>
      </c>
      <c r="B3772" t="s">
        <v>37</v>
      </c>
    </row>
    <row r="3773" spans="1:2" x14ac:dyDescent="0.3">
      <c r="A3773">
        <v>7.7</v>
      </c>
      <c r="B3773" t="s">
        <v>37</v>
      </c>
    </row>
    <row r="3774" spans="1:2" x14ac:dyDescent="0.3">
      <c r="A3774">
        <v>7.2</v>
      </c>
      <c r="B3774" t="s">
        <v>17349</v>
      </c>
    </row>
    <row r="3775" spans="1:2" x14ac:dyDescent="0.3">
      <c r="A3775">
        <v>6.8</v>
      </c>
      <c r="B3775" t="s">
        <v>37</v>
      </c>
    </row>
    <row r="3776" spans="1:2" x14ac:dyDescent="0.3">
      <c r="A3776">
        <v>6.2</v>
      </c>
      <c r="B3776" t="s">
        <v>37</v>
      </c>
    </row>
    <row r="3777" spans="1:2" x14ac:dyDescent="0.3">
      <c r="A3777">
        <v>7.4</v>
      </c>
      <c r="B3777" t="s">
        <v>37</v>
      </c>
    </row>
    <row r="3778" spans="1:2" x14ac:dyDescent="0.3">
      <c r="A3778">
        <v>4.5999999999999996</v>
      </c>
      <c r="B3778" t="s">
        <v>37</v>
      </c>
    </row>
    <row r="3779" spans="1:2" x14ac:dyDescent="0.3">
      <c r="A3779">
        <v>6.4</v>
      </c>
      <c r="B3779" t="s">
        <v>37</v>
      </c>
    </row>
    <row r="3780" spans="1:2" x14ac:dyDescent="0.3">
      <c r="A3780">
        <v>7</v>
      </c>
      <c r="B3780" t="s">
        <v>37</v>
      </c>
    </row>
    <row r="3781" spans="1:2" x14ac:dyDescent="0.3">
      <c r="A3781">
        <v>7.7</v>
      </c>
      <c r="B3781" t="s">
        <v>37</v>
      </c>
    </row>
    <row r="3782" spans="1:2" x14ac:dyDescent="0.3">
      <c r="A3782">
        <v>6.8</v>
      </c>
      <c r="B3782" t="s">
        <v>37</v>
      </c>
    </row>
    <row r="3783" spans="1:2" x14ac:dyDescent="0.3">
      <c r="A3783">
        <v>7</v>
      </c>
      <c r="B3783" t="s">
        <v>37</v>
      </c>
    </row>
    <row r="3784" spans="1:2" x14ac:dyDescent="0.3">
      <c r="A3784">
        <v>7</v>
      </c>
      <c r="B3784" t="s">
        <v>37</v>
      </c>
    </row>
    <row r="3785" spans="1:2" x14ac:dyDescent="0.3">
      <c r="A3785">
        <v>6.3</v>
      </c>
      <c r="B3785" t="s">
        <v>37</v>
      </c>
    </row>
    <row r="3786" spans="1:2" x14ac:dyDescent="0.3">
      <c r="A3786">
        <v>7.1</v>
      </c>
      <c r="B3786" t="s">
        <v>37</v>
      </c>
    </row>
    <row r="3787" spans="1:2" x14ac:dyDescent="0.3">
      <c r="A3787">
        <v>5.6</v>
      </c>
      <c r="B3787" t="s">
        <v>37</v>
      </c>
    </row>
    <row r="3788" spans="1:2" x14ac:dyDescent="0.3">
      <c r="A3788">
        <v>4.4000000000000004</v>
      </c>
      <c r="B3788" t="s">
        <v>37</v>
      </c>
    </row>
    <row r="3789" spans="1:2" x14ac:dyDescent="0.3">
      <c r="A3789">
        <v>7.1</v>
      </c>
      <c r="B3789" t="s">
        <v>37</v>
      </c>
    </row>
    <row r="3790" spans="1:2" x14ac:dyDescent="0.3">
      <c r="A3790">
        <v>6.1</v>
      </c>
      <c r="B3790" t="s">
        <v>37</v>
      </c>
    </row>
    <row r="3791" spans="1:2" x14ac:dyDescent="0.3">
      <c r="A3791">
        <v>7.4</v>
      </c>
      <c r="B3791" t="s">
        <v>37</v>
      </c>
    </row>
    <row r="3792" spans="1:2" x14ac:dyDescent="0.3">
      <c r="A3792">
        <v>7.5</v>
      </c>
      <c r="B3792" t="s">
        <v>37</v>
      </c>
    </row>
    <row r="3793" spans="1:2" x14ac:dyDescent="0.3">
      <c r="A3793">
        <v>7.2</v>
      </c>
      <c r="B3793" t="s">
        <v>37</v>
      </c>
    </row>
    <row r="3794" spans="1:2" x14ac:dyDescent="0.3">
      <c r="A3794">
        <v>7.6</v>
      </c>
      <c r="B3794" t="s">
        <v>37</v>
      </c>
    </row>
    <row r="3795" spans="1:2" x14ac:dyDescent="0.3">
      <c r="A3795">
        <v>7.3</v>
      </c>
      <c r="B3795" t="s">
        <v>37</v>
      </c>
    </row>
    <row r="3796" spans="1:2" x14ac:dyDescent="0.3">
      <c r="A3796">
        <v>6.2</v>
      </c>
      <c r="B3796" t="s">
        <v>37</v>
      </c>
    </row>
    <row r="3797" spans="1:2" x14ac:dyDescent="0.3">
      <c r="A3797">
        <v>6.2</v>
      </c>
      <c r="B3797" t="s">
        <v>37</v>
      </c>
    </row>
    <row r="3798" spans="1:2" x14ac:dyDescent="0.3">
      <c r="A3798">
        <v>4.5999999999999996</v>
      </c>
      <c r="B3798" t="s">
        <v>37</v>
      </c>
    </row>
    <row r="3799" spans="1:2" x14ac:dyDescent="0.3">
      <c r="A3799">
        <v>6.2</v>
      </c>
      <c r="B3799" t="s">
        <v>37</v>
      </c>
    </row>
    <row r="3800" spans="1:2" x14ac:dyDescent="0.3">
      <c r="A3800">
        <v>6.2</v>
      </c>
      <c r="B3800" t="s">
        <v>37</v>
      </c>
    </row>
    <row r="3801" spans="1:2" x14ac:dyDescent="0.3">
      <c r="A3801">
        <v>3.3</v>
      </c>
      <c r="B3801" t="s">
        <v>37</v>
      </c>
    </row>
    <row r="3802" spans="1:2" x14ac:dyDescent="0.3">
      <c r="A3802">
        <v>7.5</v>
      </c>
      <c r="B3802" t="s">
        <v>37</v>
      </c>
    </row>
    <row r="3803" spans="1:2" x14ac:dyDescent="0.3">
      <c r="A3803">
        <v>4.2</v>
      </c>
      <c r="B3803" t="s">
        <v>37</v>
      </c>
    </row>
    <row r="3804" spans="1:2" x14ac:dyDescent="0.3">
      <c r="A3804">
        <v>7.2</v>
      </c>
      <c r="B3804" t="s">
        <v>37</v>
      </c>
    </row>
    <row r="3805" spans="1:2" x14ac:dyDescent="0.3">
      <c r="A3805">
        <v>6.2</v>
      </c>
      <c r="B3805" t="s">
        <v>37</v>
      </c>
    </row>
    <row r="3806" spans="1:2" x14ac:dyDescent="0.3">
      <c r="A3806">
        <v>6.1</v>
      </c>
      <c r="B3806" t="s">
        <v>37</v>
      </c>
    </row>
    <row r="3807" spans="1:2" x14ac:dyDescent="0.3">
      <c r="A3807">
        <v>4.2</v>
      </c>
      <c r="B3807" t="s">
        <v>37</v>
      </c>
    </row>
    <row r="3808" spans="1:2" x14ac:dyDescent="0.3">
      <c r="A3808">
        <v>4.5</v>
      </c>
      <c r="B3808" t="s">
        <v>37</v>
      </c>
    </row>
    <row r="3809" spans="1:2" x14ac:dyDescent="0.3">
      <c r="A3809">
        <v>8.4</v>
      </c>
      <c r="B3809" t="s">
        <v>37</v>
      </c>
    </row>
    <row r="3810" spans="1:2" x14ac:dyDescent="0.3">
      <c r="A3810">
        <v>7.5</v>
      </c>
      <c r="B3810" t="s">
        <v>37</v>
      </c>
    </row>
    <row r="3811" spans="1:2" x14ac:dyDescent="0.3">
      <c r="A3811">
        <v>6.7</v>
      </c>
      <c r="B3811" t="s">
        <v>1417</v>
      </c>
    </row>
    <row r="3812" spans="1:2" x14ac:dyDescent="0.3">
      <c r="A3812">
        <v>5.0999999999999996</v>
      </c>
      <c r="B3812" t="s">
        <v>17349</v>
      </c>
    </row>
    <row r="3813" spans="1:2" x14ac:dyDescent="0.3">
      <c r="A3813">
        <v>5.5</v>
      </c>
      <c r="B3813" t="s">
        <v>37</v>
      </c>
    </row>
    <row r="3814" spans="1:2" x14ac:dyDescent="0.3">
      <c r="A3814">
        <v>4.4000000000000004</v>
      </c>
      <c r="B3814" t="s">
        <v>37</v>
      </c>
    </row>
    <row r="3815" spans="1:2" x14ac:dyDescent="0.3">
      <c r="A3815">
        <v>4.4000000000000004</v>
      </c>
      <c r="B3815" t="s">
        <v>2679</v>
      </c>
    </row>
    <row r="3816" spans="1:2" x14ac:dyDescent="0.3">
      <c r="A3816">
        <v>6.8</v>
      </c>
      <c r="B3816" t="s">
        <v>37</v>
      </c>
    </row>
    <row r="3817" spans="1:2" x14ac:dyDescent="0.3">
      <c r="A3817">
        <v>6.7</v>
      </c>
    </row>
    <row r="3818" spans="1:2" x14ac:dyDescent="0.3">
      <c r="A3818">
        <v>8.6</v>
      </c>
    </row>
    <row r="3819" spans="1:2" x14ac:dyDescent="0.3">
      <c r="A3819">
        <v>4.8</v>
      </c>
    </row>
    <row r="3820" spans="1:2" x14ac:dyDescent="0.3">
      <c r="A3820">
        <v>3.4</v>
      </c>
    </row>
    <row r="3821" spans="1:2" x14ac:dyDescent="0.3">
      <c r="A3821">
        <v>7.4</v>
      </c>
    </row>
    <row r="3822" spans="1:2" x14ac:dyDescent="0.3">
      <c r="A3822">
        <v>7.3</v>
      </c>
    </row>
    <row r="3823" spans="1:2" x14ac:dyDescent="0.3">
      <c r="A3823">
        <v>8</v>
      </c>
    </row>
    <row r="3824" spans="1:2" x14ac:dyDescent="0.3">
      <c r="A3824">
        <v>6.5</v>
      </c>
    </row>
    <row r="3825" spans="1:1" x14ac:dyDescent="0.3">
      <c r="A3825">
        <v>5.9</v>
      </c>
    </row>
    <row r="3826" spans="1:1" x14ac:dyDescent="0.3">
      <c r="A3826">
        <v>6.8</v>
      </c>
    </row>
    <row r="3827" spans="1:1" x14ac:dyDescent="0.3">
      <c r="A3827">
        <v>7.4</v>
      </c>
    </row>
    <row r="3828" spans="1:1" x14ac:dyDescent="0.3">
      <c r="A3828">
        <v>6.7</v>
      </c>
    </row>
    <row r="3829" spans="1:1" x14ac:dyDescent="0.3">
      <c r="A3829">
        <v>6.8</v>
      </c>
    </row>
    <row r="3830" spans="1:1" x14ac:dyDescent="0.3">
      <c r="A3830">
        <v>5.4</v>
      </c>
    </row>
    <row r="3831" spans="1:1" x14ac:dyDescent="0.3">
      <c r="A3831">
        <v>5.5</v>
      </c>
    </row>
    <row r="3832" spans="1:1" x14ac:dyDescent="0.3">
      <c r="A3832">
        <v>7.4</v>
      </c>
    </row>
    <row r="3833" spans="1:1" x14ac:dyDescent="0.3">
      <c r="A3833">
        <v>5.7</v>
      </c>
    </row>
    <row r="3834" spans="1:1" x14ac:dyDescent="0.3">
      <c r="A3834">
        <v>5.4</v>
      </c>
    </row>
    <row r="3835" spans="1:1" x14ac:dyDescent="0.3">
      <c r="A3835">
        <v>3.2</v>
      </c>
    </row>
    <row r="3836" spans="1:1" x14ac:dyDescent="0.3">
      <c r="A3836">
        <v>7.1</v>
      </c>
    </row>
    <row r="3837" spans="1:1" x14ac:dyDescent="0.3">
      <c r="A3837">
        <v>7.8</v>
      </c>
    </row>
    <row r="3838" spans="1:1" x14ac:dyDescent="0.3">
      <c r="A3838">
        <v>5.3</v>
      </c>
    </row>
    <row r="3839" spans="1:1" x14ac:dyDescent="0.3">
      <c r="A3839">
        <v>7.2</v>
      </c>
    </row>
    <row r="3840" spans="1:1" x14ac:dyDescent="0.3">
      <c r="A3840">
        <v>6.2</v>
      </c>
    </row>
    <row r="3841" spans="1:1" x14ac:dyDescent="0.3">
      <c r="A3841">
        <v>5.9</v>
      </c>
    </row>
    <row r="3842" spans="1:1" x14ac:dyDescent="0.3">
      <c r="A3842">
        <v>7.3</v>
      </c>
    </row>
    <row r="3843" spans="1:1" x14ac:dyDescent="0.3">
      <c r="A3843">
        <v>6.7</v>
      </c>
    </row>
    <row r="3844" spans="1:1" x14ac:dyDescent="0.3">
      <c r="A3844">
        <v>5.7</v>
      </c>
    </row>
    <row r="3845" spans="1:1" x14ac:dyDescent="0.3">
      <c r="A3845">
        <v>7.1</v>
      </c>
    </row>
    <row r="3846" spans="1:1" x14ac:dyDescent="0.3">
      <c r="A3846">
        <v>7.2</v>
      </c>
    </row>
    <row r="3847" spans="1:1" x14ac:dyDescent="0.3">
      <c r="A3847">
        <v>7.4</v>
      </c>
    </row>
    <row r="3848" spans="1:1" x14ac:dyDescent="0.3">
      <c r="A3848">
        <v>7.7</v>
      </c>
    </row>
    <row r="3849" spans="1:1" x14ac:dyDescent="0.3">
      <c r="A3849">
        <v>7.7</v>
      </c>
    </row>
    <row r="3850" spans="1:1" x14ac:dyDescent="0.3">
      <c r="A3850">
        <v>7.4</v>
      </c>
    </row>
    <row r="3851" spans="1:1" x14ac:dyDescent="0.3">
      <c r="A3851">
        <v>8.4</v>
      </c>
    </row>
    <row r="3852" spans="1:1" x14ac:dyDescent="0.3">
      <c r="A3852">
        <v>7.1</v>
      </c>
    </row>
    <row r="3853" spans="1:1" x14ac:dyDescent="0.3">
      <c r="A3853">
        <v>7.2</v>
      </c>
    </row>
    <row r="3854" spans="1:1" x14ac:dyDescent="0.3">
      <c r="A3854">
        <v>7.5</v>
      </c>
    </row>
    <row r="3855" spans="1:1" x14ac:dyDescent="0.3">
      <c r="A3855">
        <v>5.4</v>
      </c>
    </row>
    <row r="3856" spans="1:1" x14ac:dyDescent="0.3">
      <c r="A3856">
        <v>8.1</v>
      </c>
    </row>
    <row r="3857" spans="1:1" x14ac:dyDescent="0.3">
      <c r="A3857">
        <v>6</v>
      </c>
    </row>
    <row r="3858" spans="1:1" x14ac:dyDescent="0.3">
      <c r="A3858">
        <v>7.8</v>
      </c>
    </row>
    <row r="3859" spans="1:1" x14ac:dyDescent="0.3">
      <c r="A3859">
        <v>6.8</v>
      </c>
    </row>
    <row r="3860" spans="1:1" x14ac:dyDescent="0.3">
      <c r="A3860">
        <v>6.5</v>
      </c>
    </row>
    <row r="3861" spans="1:1" x14ac:dyDescent="0.3">
      <c r="A3861">
        <v>7.7</v>
      </c>
    </row>
    <row r="3862" spans="1:1" x14ac:dyDescent="0.3">
      <c r="A3862">
        <v>6.4</v>
      </c>
    </row>
    <row r="3863" spans="1:1" x14ac:dyDescent="0.3">
      <c r="A3863">
        <v>6.5</v>
      </c>
    </row>
    <row r="3864" spans="1:1" x14ac:dyDescent="0.3">
      <c r="A3864">
        <v>7.3</v>
      </c>
    </row>
    <row r="3865" spans="1:1" x14ac:dyDescent="0.3">
      <c r="A3865">
        <v>6.6</v>
      </c>
    </row>
    <row r="3866" spans="1:1" x14ac:dyDescent="0.3">
      <c r="A3866">
        <v>7.9</v>
      </c>
    </row>
    <row r="3867" spans="1:1" x14ac:dyDescent="0.3">
      <c r="A3867">
        <v>5.9</v>
      </c>
    </row>
    <row r="3868" spans="1:1" x14ac:dyDescent="0.3">
      <c r="A3868">
        <v>4.7</v>
      </c>
    </row>
    <row r="3869" spans="1:1" x14ac:dyDescent="0.3">
      <c r="A3869">
        <v>8.6999999999999993</v>
      </c>
    </row>
    <row r="3870" spans="1:1" x14ac:dyDescent="0.3">
      <c r="A3870">
        <v>5.9</v>
      </c>
    </row>
    <row r="3871" spans="1:1" x14ac:dyDescent="0.3">
      <c r="A3871">
        <v>6.7</v>
      </c>
    </row>
    <row r="3872" spans="1:1" x14ac:dyDescent="0.3">
      <c r="A3872">
        <v>8.5</v>
      </c>
    </row>
    <row r="3873" spans="1:1" x14ac:dyDescent="0.3">
      <c r="A3873">
        <v>8.4</v>
      </c>
    </row>
    <row r="3874" spans="1:1" x14ac:dyDescent="0.3">
      <c r="A3874">
        <v>5.8</v>
      </c>
    </row>
    <row r="3875" spans="1:1" x14ac:dyDescent="0.3">
      <c r="A3875">
        <v>6.1</v>
      </c>
    </row>
    <row r="3876" spans="1:1" x14ac:dyDescent="0.3">
      <c r="A3876">
        <v>7.3</v>
      </c>
    </row>
    <row r="3877" spans="1:1" x14ac:dyDescent="0.3">
      <c r="A3877">
        <v>6.7</v>
      </c>
    </row>
    <row r="3878" spans="1:1" x14ac:dyDescent="0.3">
      <c r="A3878">
        <v>7.6</v>
      </c>
    </row>
    <row r="3879" spans="1:1" x14ac:dyDescent="0.3">
      <c r="A3879">
        <v>7.2</v>
      </c>
    </row>
    <row r="3880" spans="1:1" x14ac:dyDescent="0.3">
      <c r="A3880">
        <v>6.2</v>
      </c>
    </row>
    <row r="3881" spans="1:1" x14ac:dyDescent="0.3">
      <c r="A3881">
        <v>5.8</v>
      </c>
    </row>
    <row r="3882" spans="1:1" x14ac:dyDescent="0.3">
      <c r="A3882">
        <v>5.2</v>
      </c>
    </row>
    <row r="3883" spans="1:1" x14ac:dyDescent="0.3">
      <c r="A3883">
        <v>8.1</v>
      </c>
    </row>
    <row r="3884" spans="1:1" x14ac:dyDescent="0.3">
      <c r="A3884">
        <v>7.1</v>
      </c>
    </row>
    <row r="3885" spans="1:1" x14ac:dyDescent="0.3">
      <c r="A3885">
        <v>6.5</v>
      </c>
    </row>
    <row r="3886" spans="1:1" x14ac:dyDescent="0.3">
      <c r="A3886">
        <v>7.3</v>
      </c>
    </row>
    <row r="3887" spans="1:1" x14ac:dyDescent="0.3">
      <c r="A3887">
        <v>6.2</v>
      </c>
    </row>
    <row r="3888" spans="1:1" x14ac:dyDescent="0.3">
      <c r="A3888">
        <v>5</v>
      </c>
    </row>
    <row r="3889" spans="1:1" x14ac:dyDescent="0.3">
      <c r="A3889">
        <v>8</v>
      </c>
    </row>
    <row r="3890" spans="1:1" x14ac:dyDescent="0.3">
      <c r="A3890">
        <v>7.8</v>
      </c>
    </row>
    <row r="3891" spans="1:1" x14ac:dyDescent="0.3">
      <c r="A3891">
        <v>8.1</v>
      </c>
    </row>
    <row r="3892" spans="1:1" x14ac:dyDescent="0.3">
      <c r="A3892">
        <v>6.7</v>
      </c>
    </row>
    <row r="3893" spans="1:1" x14ac:dyDescent="0.3">
      <c r="A3893">
        <v>6.1</v>
      </c>
    </row>
    <row r="3894" spans="1:1" x14ac:dyDescent="0.3">
      <c r="A3894">
        <v>7.1</v>
      </c>
    </row>
    <row r="3895" spans="1:1" x14ac:dyDescent="0.3">
      <c r="A3895">
        <v>5.6</v>
      </c>
    </row>
    <row r="3896" spans="1:1" x14ac:dyDescent="0.3">
      <c r="A3896">
        <v>7.6</v>
      </c>
    </row>
    <row r="3897" spans="1:1" x14ac:dyDescent="0.3">
      <c r="A3897">
        <v>4.3</v>
      </c>
    </row>
    <row r="3898" spans="1:1" x14ac:dyDescent="0.3">
      <c r="A3898">
        <v>7.3</v>
      </c>
    </row>
    <row r="3899" spans="1:1" x14ac:dyDescent="0.3">
      <c r="A3899">
        <v>7.3</v>
      </c>
    </row>
    <row r="3900" spans="1:1" x14ac:dyDescent="0.3">
      <c r="A3900">
        <v>4.5999999999999996</v>
      </c>
    </row>
    <row r="3901" spans="1:1" x14ac:dyDescent="0.3">
      <c r="A3901">
        <v>6.8</v>
      </c>
    </row>
    <row r="3902" spans="1:1" x14ac:dyDescent="0.3">
      <c r="A3902">
        <v>7.5</v>
      </c>
    </row>
    <row r="3903" spans="1:1" x14ac:dyDescent="0.3">
      <c r="A3903">
        <v>7.1</v>
      </c>
    </row>
    <row r="3904" spans="1:1" x14ac:dyDescent="0.3">
      <c r="A3904">
        <v>7.3</v>
      </c>
    </row>
    <row r="3905" spans="1:1" x14ac:dyDescent="0.3">
      <c r="A3905">
        <v>8.3000000000000007</v>
      </c>
    </row>
    <row r="3906" spans="1:1" x14ac:dyDescent="0.3">
      <c r="A3906">
        <v>5.4</v>
      </c>
    </row>
    <row r="3907" spans="1:1" x14ac:dyDescent="0.3">
      <c r="A3907">
        <v>4</v>
      </c>
    </row>
    <row r="3908" spans="1:1" x14ac:dyDescent="0.3">
      <c r="A3908">
        <v>8</v>
      </c>
    </row>
    <row r="3909" spans="1:1" x14ac:dyDescent="0.3">
      <c r="A3909">
        <v>6.7</v>
      </c>
    </row>
    <row r="3910" spans="1:1" x14ac:dyDescent="0.3">
      <c r="A3910">
        <v>5.7</v>
      </c>
    </row>
    <row r="3911" spans="1:1" x14ac:dyDescent="0.3">
      <c r="A3911">
        <v>4.5999999999999996</v>
      </c>
    </row>
    <row r="3912" spans="1:1" x14ac:dyDescent="0.3">
      <c r="A3912">
        <v>4</v>
      </c>
    </row>
    <row r="3913" spans="1:1" x14ac:dyDescent="0.3">
      <c r="A3913">
        <v>7</v>
      </c>
    </row>
    <row r="3914" spans="1:1" x14ac:dyDescent="0.3">
      <c r="A3914">
        <v>7.4</v>
      </c>
    </row>
    <row r="3915" spans="1:1" x14ac:dyDescent="0.3">
      <c r="A3915">
        <v>5.9</v>
      </c>
    </row>
    <row r="3916" spans="1:1" x14ac:dyDescent="0.3">
      <c r="A3916">
        <v>4.5999999999999996</v>
      </c>
    </row>
    <row r="3917" spans="1:1" x14ac:dyDescent="0.3">
      <c r="A3917">
        <v>4.8</v>
      </c>
    </row>
    <row r="3918" spans="1:1" x14ac:dyDescent="0.3">
      <c r="A3918">
        <v>7.5</v>
      </c>
    </row>
    <row r="3919" spans="1:1" x14ac:dyDescent="0.3">
      <c r="A3919">
        <v>4.7</v>
      </c>
    </row>
    <row r="3920" spans="1:1" x14ac:dyDescent="0.3">
      <c r="A3920">
        <v>6.7</v>
      </c>
    </row>
    <row r="3921" spans="1:1" x14ac:dyDescent="0.3">
      <c r="A3921">
        <v>6.3</v>
      </c>
    </row>
    <row r="3922" spans="1:1" x14ac:dyDescent="0.3">
      <c r="A3922">
        <v>6</v>
      </c>
    </row>
    <row r="3923" spans="1:1" x14ac:dyDescent="0.3">
      <c r="A3923">
        <v>6.7</v>
      </c>
    </row>
    <row r="3924" spans="1:1" x14ac:dyDescent="0.3">
      <c r="A3924">
        <v>7.1</v>
      </c>
    </row>
    <row r="3925" spans="1:1" x14ac:dyDescent="0.3">
      <c r="A3925">
        <v>2.7</v>
      </c>
    </row>
    <row r="3926" spans="1:1" x14ac:dyDescent="0.3">
      <c r="A3926">
        <v>7.3</v>
      </c>
    </row>
    <row r="3927" spans="1:1" x14ac:dyDescent="0.3">
      <c r="A3927">
        <v>7.6</v>
      </c>
    </row>
    <row r="3928" spans="1:1" x14ac:dyDescent="0.3">
      <c r="A3928">
        <v>5.8</v>
      </c>
    </row>
    <row r="3929" spans="1:1" x14ac:dyDescent="0.3">
      <c r="A3929">
        <v>6.5</v>
      </c>
    </row>
    <row r="3930" spans="1:1" x14ac:dyDescent="0.3">
      <c r="A3930">
        <v>6.6</v>
      </c>
    </row>
    <row r="3931" spans="1:1" x14ac:dyDescent="0.3">
      <c r="A3931">
        <v>6.2</v>
      </c>
    </row>
    <row r="3932" spans="1:1" x14ac:dyDescent="0.3">
      <c r="A3932">
        <v>6.9</v>
      </c>
    </row>
    <row r="3933" spans="1:1" x14ac:dyDescent="0.3">
      <c r="A3933">
        <v>8.5</v>
      </c>
    </row>
    <row r="3934" spans="1:1" x14ac:dyDescent="0.3">
      <c r="A3934">
        <v>4.8</v>
      </c>
    </row>
    <row r="3935" spans="1:1" x14ac:dyDescent="0.3">
      <c r="A3935">
        <v>6.6</v>
      </c>
    </row>
    <row r="3936" spans="1:1" x14ac:dyDescent="0.3">
      <c r="A3936">
        <v>5.7</v>
      </c>
    </row>
    <row r="3937" spans="1:1" x14ac:dyDescent="0.3">
      <c r="A3937">
        <v>7</v>
      </c>
    </row>
    <row r="3938" spans="1:1" x14ac:dyDescent="0.3">
      <c r="A3938">
        <v>5.4</v>
      </c>
    </row>
    <row r="3939" spans="1:1" x14ac:dyDescent="0.3">
      <c r="A3939">
        <v>7.1</v>
      </c>
    </row>
    <row r="3940" spans="1:1" x14ac:dyDescent="0.3">
      <c r="A3940">
        <v>6.9</v>
      </c>
    </row>
    <row r="3941" spans="1:1" x14ac:dyDescent="0.3">
      <c r="A3941">
        <v>6.6</v>
      </c>
    </row>
    <row r="3942" spans="1:1" x14ac:dyDescent="0.3">
      <c r="A3942">
        <v>5.9</v>
      </c>
    </row>
    <row r="3943" spans="1:1" x14ac:dyDescent="0.3">
      <c r="A3943">
        <v>6.3</v>
      </c>
    </row>
    <row r="3944" spans="1:1" x14ac:dyDescent="0.3">
      <c r="A3944">
        <v>6.3</v>
      </c>
    </row>
    <row r="3945" spans="1:1" x14ac:dyDescent="0.3">
      <c r="A3945">
        <v>7.7</v>
      </c>
    </row>
    <row r="3946" spans="1:1" x14ac:dyDescent="0.3">
      <c r="A3946">
        <v>7</v>
      </c>
    </row>
    <row r="3947" spans="1:1" x14ac:dyDescent="0.3">
      <c r="A3947">
        <v>6.3</v>
      </c>
    </row>
    <row r="3948" spans="1:1" x14ac:dyDescent="0.3">
      <c r="A3948">
        <v>5.9</v>
      </c>
    </row>
    <row r="3949" spans="1:1" x14ac:dyDescent="0.3">
      <c r="A3949">
        <v>6.2</v>
      </c>
    </row>
    <row r="3950" spans="1:1" x14ac:dyDescent="0.3">
      <c r="A3950">
        <v>5</v>
      </c>
    </row>
    <row r="3951" spans="1:1" x14ac:dyDescent="0.3">
      <c r="A3951">
        <v>7.7</v>
      </c>
    </row>
    <row r="3952" spans="1:1" x14ac:dyDescent="0.3">
      <c r="A3952">
        <v>6.5</v>
      </c>
    </row>
    <row r="3953" spans="1:1" x14ac:dyDescent="0.3">
      <c r="A3953">
        <v>6.1</v>
      </c>
    </row>
    <row r="3954" spans="1:1" x14ac:dyDescent="0.3">
      <c r="A3954">
        <v>5.8</v>
      </c>
    </row>
    <row r="3955" spans="1:1" x14ac:dyDescent="0.3">
      <c r="A3955">
        <v>6.1</v>
      </c>
    </row>
    <row r="3956" spans="1:1" x14ac:dyDescent="0.3">
      <c r="A3956">
        <v>6</v>
      </c>
    </row>
    <row r="3957" spans="1:1" x14ac:dyDescent="0.3">
      <c r="A3957">
        <v>6.3</v>
      </c>
    </row>
    <row r="3958" spans="1:1" x14ac:dyDescent="0.3">
      <c r="A3958">
        <v>6.3</v>
      </c>
    </row>
    <row r="3959" spans="1:1" x14ac:dyDescent="0.3">
      <c r="A3959">
        <v>7.5</v>
      </c>
    </row>
    <row r="3960" spans="1:1" x14ac:dyDescent="0.3">
      <c r="A3960">
        <v>7.6</v>
      </c>
    </row>
    <row r="3961" spans="1:1" x14ac:dyDescent="0.3">
      <c r="A3961">
        <v>5.2</v>
      </c>
    </row>
    <row r="3962" spans="1:1" x14ac:dyDescent="0.3">
      <c r="A3962">
        <v>7.8</v>
      </c>
    </row>
    <row r="3963" spans="1:1" x14ac:dyDescent="0.3">
      <c r="A3963">
        <v>6.6</v>
      </c>
    </row>
    <row r="3964" spans="1:1" x14ac:dyDescent="0.3">
      <c r="A3964">
        <v>4.7</v>
      </c>
    </row>
    <row r="3965" spans="1:1" x14ac:dyDescent="0.3">
      <c r="A3965">
        <v>6.7</v>
      </c>
    </row>
    <row r="3966" spans="1:1" x14ac:dyDescent="0.3">
      <c r="A3966">
        <v>4.2</v>
      </c>
    </row>
    <row r="3967" spans="1:1" x14ac:dyDescent="0.3">
      <c r="A3967">
        <v>6.3</v>
      </c>
    </row>
    <row r="3968" spans="1:1" x14ac:dyDescent="0.3">
      <c r="A3968">
        <v>4.7</v>
      </c>
    </row>
    <row r="3969" spans="1:1" x14ac:dyDescent="0.3">
      <c r="A3969">
        <v>6</v>
      </c>
    </row>
    <row r="3970" spans="1:1" x14ac:dyDescent="0.3">
      <c r="A3970">
        <v>7.9</v>
      </c>
    </row>
    <row r="3971" spans="1:1" x14ac:dyDescent="0.3">
      <c r="A3971">
        <v>8.1</v>
      </c>
    </row>
    <row r="3972" spans="1:1" x14ac:dyDescent="0.3">
      <c r="A3972">
        <v>8.1999999999999993</v>
      </c>
    </row>
    <row r="3973" spans="1:1" x14ac:dyDescent="0.3">
      <c r="A3973">
        <v>6</v>
      </c>
    </row>
    <row r="3974" spans="1:1" x14ac:dyDescent="0.3">
      <c r="A3974">
        <v>6.8</v>
      </c>
    </row>
    <row r="3975" spans="1:1" x14ac:dyDescent="0.3">
      <c r="A3975">
        <v>7.3</v>
      </c>
    </row>
    <row r="3976" spans="1:1" x14ac:dyDescent="0.3">
      <c r="A3976">
        <v>7</v>
      </c>
    </row>
    <row r="3977" spans="1:1" x14ac:dyDescent="0.3">
      <c r="A3977">
        <v>7.3</v>
      </c>
    </row>
    <row r="3978" spans="1:1" x14ac:dyDescent="0.3">
      <c r="A3978">
        <v>7.5</v>
      </c>
    </row>
    <row r="3979" spans="1:1" x14ac:dyDescent="0.3">
      <c r="A3979">
        <v>6.8</v>
      </c>
    </row>
    <row r="3980" spans="1:1" x14ac:dyDescent="0.3">
      <c r="A3980">
        <v>7.1</v>
      </c>
    </row>
    <row r="3981" spans="1:1" x14ac:dyDescent="0.3">
      <c r="A3981">
        <v>6.9</v>
      </c>
    </row>
    <row r="3982" spans="1:1" x14ac:dyDescent="0.3">
      <c r="A3982">
        <v>6.9</v>
      </c>
    </row>
    <row r="3983" spans="1:1" x14ac:dyDescent="0.3">
      <c r="A3983">
        <v>6.9</v>
      </c>
    </row>
    <row r="3984" spans="1:1" x14ac:dyDescent="0.3">
      <c r="A3984">
        <v>8.4</v>
      </c>
    </row>
    <row r="3985" spans="1:1" x14ac:dyDescent="0.3">
      <c r="A3985">
        <v>7.9</v>
      </c>
    </row>
    <row r="3986" spans="1:1" x14ac:dyDescent="0.3">
      <c r="A3986">
        <v>7.2</v>
      </c>
    </row>
    <row r="3987" spans="1:1" x14ac:dyDescent="0.3">
      <c r="A3987">
        <v>7.8</v>
      </c>
    </row>
    <row r="3988" spans="1:1" x14ac:dyDescent="0.3">
      <c r="A3988">
        <v>3.5</v>
      </c>
    </row>
    <row r="3989" spans="1:1" x14ac:dyDescent="0.3">
      <c r="A3989">
        <v>7.3</v>
      </c>
    </row>
    <row r="3990" spans="1:1" x14ac:dyDescent="0.3">
      <c r="A3990">
        <v>7.5</v>
      </c>
    </row>
    <row r="3991" spans="1:1" x14ac:dyDescent="0.3">
      <c r="A3991">
        <v>7.8</v>
      </c>
    </row>
    <row r="3992" spans="1:1" x14ac:dyDescent="0.3">
      <c r="A3992">
        <v>6</v>
      </c>
    </row>
    <row r="3993" spans="1:1" x14ac:dyDescent="0.3">
      <c r="A3993">
        <v>7.3</v>
      </c>
    </row>
    <row r="3994" spans="1:1" x14ac:dyDescent="0.3">
      <c r="A3994">
        <v>8</v>
      </c>
    </row>
    <row r="3995" spans="1:1" x14ac:dyDescent="0.3">
      <c r="A3995">
        <v>7.6</v>
      </c>
    </row>
    <row r="3996" spans="1:1" x14ac:dyDescent="0.3">
      <c r="A3996">
        <v>7</v>
      </c>
    </row>
    <row r="3997" spans="1:1" x14ac:dyDescent="0.3">
      <c r="A3997">
        <v>7.5</v>
      </c>
    </row>
    <row r="3998" spans="1:1" x14ac:dyDescent="0.3">
      <c r="A3998">
        <v>6.8</v>
      </c>
    </row>
    <row r="3999" spans="1:1" x14ac:dyDescent="0.3">
      <c r="A3999">
        <v>3.9</v>
      </c>
    </row>
    <row r="4000" spans="1:1" x14ac:dyDescent="0.3">
      <c r="A4000">
        <v>6.1</v>
      </c>
    </row>
    <row r="4001" spans="1:1" x14ac:dyDescent="0.3">
      <c r="A4001">
        <v>7.5</v>
      </c>
    </row>
    <row r="4002" spans="1:1" x14ac:dyDescent="0.3">
      <c r="A4002">
        <v>8.1999999999999993</v>
      </c>
    </row>
    <row r="4003" spans="1:1" x14ac:dyDescent="0.3">
      <c r="A4003">
        <v>7.2</v>
      </c>
    </row>
    <row r="4004" spans="1:1" x14ac:dyDescent="0.3">
      <c r="A4004">
        <v>4.8</v>
      </c>
    </row>
    <row r="4005" spans="1:1" x14ac:dyDescent="0.3">
      <c r="A4005">
        <v>7.8</v>
      </c>
    </row>
    <row r="4006" spans="1:1" x14ac:dyDescent="0.3">
      <c r="A4006">
        <v>5.2</v>
      </c>
    </row>
    <row r="4007" spans="1:1" x14ac:dyDescent="0.3">
      <c r="A4007">
        <v>3.3</v>
      </c>
    </row>
    <row r="4008" spans="1:1" x14ac:dyDescent="0.3">
      <c r="A4008">
        <v>6.8</v>
      </c>
    </row>
    <row r="4009" spans="1:1" x14ac:dyDescent="0.3">
      <c r="A4009">
        <v>7</v>
      </c>
    </row>
    <row r="4010" spans="1:1" x14ac:dyDescent="0.3">
      <c r="A4010">
        <v>6.5</v>
      </c>
    </row>
    <row r="4011" spans="1:1" x14ac:dyDescent="0.3">
      <c r="A4011">
        <v>5.7</v>
      </c>
    </row>
    <row r="4012" spans="1:1" x14ac:dyDescent="0.3">
      <c r="A4012">
        <v>6.4</v>
      </c>
    </row>
    <row r="4013" spans="1:1" x14ac:dyDescent="0.3">
      <c r="A4013">
        <v>5.3</v>
      </c>
    </row>
    <row r="4014" spans="1:1" x14ac:dyDescent="0.3">
      <c r="A4014">
        <v>4.7</v>
      </c>
    </row>
    <row r="4015" spans="1:1" x14ac:dyDescent="0.3">
      <c r="A4015">
        <v>6.1</v>
      </c>
    </row>
    <row r="4016" spans="1:1" x14ac:dyDescent="0.3">
      <c r="A4016">
        <v>5.5</v>
      </c>
    </row>
    <row r="4017" spans="1:1" x14ac:dyDescent="0.3">
      <c r="A4017">
        <v>7.3</v>
      </c>
    </row>
    <row r="4018" spans="1:1" x14ac:dyDescent="0.3">
      <c r="A4018">
        <v>4.8</v>
      </c>
    </row>
    <row r="4019" spans="1:1" x14ac:dyDescent="0.3">
      <c r="A4019">
        <v>8.4</v>
      </c>
    </row>
    <row r="4020" spans="1:1" x14ac:dyDescent="0.3">
      <c r="A4020">
        <v>7</v>
      </c>
    </row>
    <row r="4021" spans="1:1" x14ac:dyDescent="0.3">
      <c r="A4021">
        <v>3.3</v>
      </c>
    </row>
    <row r="4022" spans="1:1" x14ac:dyDescent="0.3">
      <c r="A4022">
        <v>5.4</v>
      </c>
    </row>
    <row r="4023" spans="1:1" x14ac:dyDescent="0.3">
      <c r="A4023">
        <v>4.8</v>
      </c>
    </row>
    <row r="4024" spans="1:1" x14ac:dyDescent="0.3">
      <c r="A4024">
        <v>3.1</v>
      </c>
    </row>
    <row r="4025" spans="1:1" x14ac:dyDescent="0.3">
      <c r="A4025">
        <v>6.7</v>
      </c>
    </row>
    <row r="4026" spans="1:1" x14ac:dyDescent="0.3">
      <c r="A4026">
        <v>7.6</v>
      </c>
    </row>
    <row r="4027" spans="1:1" x14ac:dyDescent="0.3">
      <c r="A4027">
        <v>7.1</v>
      </c>
    </row>
    <row r="4028" spans="1:1" x14ac:dyDescent="0.3">
      <c r="A4028">
        <v>6.1</v>
      </c>
    </row>
    <row r="4029" spans="1:1" x14ac:dyDescent="0.3">
      <c r="A4029">
        <v>6.5</v>
      </c>
    </row>
    <row r="4030" spans="1:1" x14ac:dyDescent="0.3">
      <c r="A4030">
        <v>8.5</v>
      </c>
    </row>
    <row r="4031" spans="1:1" x14ac:dyDescent="0.3">
      <c r="A4031">
        <v>8.6999999999999993</v>
      </c>
    </row>
    <row r="4032" spans="1:1" x14ac:dyDescent="0.3">
      <c r="A4032">
        <v>7.1</v>
      </c>
    </row>
    <row r="4033" spans="1:1" x14ac:dyDescent="0.3">
      <c r="A4033">
        <v>6.6</v>
      </c>
    </row>
    <row r="4034" spans="1:1" x14ac:dyDescent="0.3">
      <c r="A4034">
        <v>6.7</v>
      </c>
    </row>
    <row r="4035" spans="1:1" x14ac:dyDescent="0.3">
      <c r="A4035">
        <v>8.3000000000000007</v>
      </c>
    </row>
    <row r="4036" spans="1:1" x14ac:dyDescent="0.3">
      <c r="A4036">
        <v>8.1</v>
      </c>
    </row>
    <row r="4037" spans="1:1" x14ac:dyDescent="0.3">
      <c r="A4037">
        <v>7.4</v>
      </c>
    </row>
    <row r="4038" spans="1:1" x14ac:dyDescent="0.3">
      <c r="A4038">
        <v>6.6</v>
      </c>
    </row>
    <row r="4039" spans="1:1" x14ac:dyDescent="0.3">
      <c r="A4039">
        <v>4.5</v>
      </c>
    </row>
    <row r="4040" spans="1:1" x14ac:dyDescent="0.3">
      <c r="A4040">
        <v>6.4</v>
      </c>
    </row>
    <row r="4041" spans="1:1" x14ac:dyDescent="0.3">
      <c r="A4041">
        <v>7.5</v>
      </c>
    </row>
    <row r="4042" spans="1:1" x14ac:dyDescent="0.3">
      <c r="A4042">
        <v>8</v>
      </c>
    </row>
    <row r="4043" spans="1:1" x14ac:dyDescent="0.3">
      <c r="A4043">
        <v>8.1</v>
      </c>
    </row>
    <row r="4044" spans="1:1" x14ac:dyDescent="0.3">
      <c r="A4044">
        <v>7.2</v>
      </c>
    </row>
    <row r="4045" spans="1:1" x14ac:dyDescent="0.3">
      <c r="A4045">
        <v>7.5</v>
      </c>
    </row>
    <row r="4046" spans="1:1" x14ac:dyDescent="0.3">
      <c r="A4046">
        <v>7.2</v>
      </c>
    </row>
    <row r="4047" spans="1:1" x14ac:dyDescent="0.3">
      <c r="A4047">
        <v>6.4</v>
      </c>
    </row>
    <row r="4048" spans="1:1" x14ac:dyDescent="0.3">
      <c r="A4048">
        <v>7.6</v>
      </c>
    </row>
    <row r="4049" spans="1:1" x14ac:dyDescent="0.3">
      <c r="A4049">
        <v>7.8</v>
      </c>
    </row>
    <row r="4050" spans="1:1" x14ac:dyDescent="0.3">
      <c r="A4050">
        <v>5.7</v>
      </c>
    </row>
    <row r="4051" spans="1:1" x14ac:dyDescent="0.3">
      <c r="A4051">
        <v>8.6</v>
      </c>
    </row>
    <row r="4052" spans="1:1" x14ac:dyDescent="0.3">
      <c r="A4052">
        <v>8.1999999999999993</v>
      </c>
    </row>
    <row r="4053" spans="1:1" x14ac:dyDescent="0.3">
      <c r="A4053">
        <v>6.6</v>
      </c>
    </row>
    <row r="4054" spans="1:1" x14ac:dyDescent="0.3">
      <c r="A4054">
        <v>5.7</v>
      </c>
    </row>
    <row r="4055" spans="1:1" x14ac:dyDescent="0.3">
      <c r="A4055">
        <v>7.4</v>
      </c>
    </row>
    <row r="4056" spans="1:1" x14ac:dyDescent="0.3">
      <c r="A4056">
        <v>8</v>
      </c>
    </row>
    <row r="4057" spans="1:1" x14ac:dyDescent="0.3">
      <c r="A4057">
        <v>7.3</v>
      </c>
    </row>
    <row r="4058" spans="1:1" x14ac:dyDescent="0.3">
      <c r="A4058">
        <v>5.4</v>
      </c>
    </row>
    <row r="4059" spans="1:1" x14ac:dyDescent="0.3">
      <c r="A4059">
        <v>7.4</v>
      </c>
    </row>
    <row r="4060" spans="1:1" x14ac:dyDescent="0.3">
      <c r="A4060">
        <v>5.7</v>
      </c>
    </row>
    <row r="4061" spans="1:1" x14ac:dyDescent="0.3">
      <c r="A4061">
        <v>6.8</v>
      </c>
    </row>
    <row r="4062" spans="1:1" x14ac:dyDescent="0.3">
      <c r="A4062">
        <v>5.4</v>
      </c>
    </row>
    <row r="4063" spans="1:1" x14ac:dyDescent="0.3">
      <c r="A4063">
        <v>8.1</v>
      </c>
    </row>
    <row r="4064" spans="1:1" x14ac:dyDescent="0.3">
      <c r="A4064">
        <v>6.1</v>
      </c>
    </row>
    <row r="4065" spans="1:1" x14ac:dyDescent="0.3">
      <c r="A4065">
        <v>5.0999999999999996</v>
      </c>
    </row>
    <row r="4066" spans="1:1" x14ac:dyDescent="0.3">
      <c r="A4066">
        <v>5.6</v>
      </c>
    </row>
    <row r="4067" spans="1:1" x14ac:dyDescent="0.3">
      <c r="A4067">
        <v>5.9</v>
      </c>
    </row>
    <row r="4068" spans="1:1" x14ac:dyDescent="0.3">
      <c r="A4068">
        <v>8.1999999999999993</v>
      </c>
    </row>
    <row r="4069" spans="1:1" x14ac:dyDescent="0.3">
      <c r="A4069">
        <v>5.3</v>
      </c>
    </row>
    <row r="4070" spans="1:1" x14ac:dyDescent="0.3">
      <c r="A4070">
        <v>6.8</v>
      </c>
    </row>
    <row r="4071" spans="1:1" x14ac:dyDescent="0.3">
      <c r="A4071">
        <v>8.3000000000000007</v>
      </c>
    </row>
    <row r="4072" spans="1:1" x14ac:dyDescent="0.3">
      <c r="A4072">
        <v>4.3</v>
      </c>
    </row>
    <row r="4073" spans="1:1" x14ac:dyDescent="0.3">
      <c r="A4073">
        <v>6.7</v>
      </c>
    </row>
    <row r="4074" spans="1:1" x14ac:dyDescent="0.3">
      <c r="A4074">
        <v>7.2</v>
      </c>
    </row>
    <row r="4075" spans="1:1" x14ac:dyDescent="0.3">
      <c r="A4075">
        <v>6.9</v>
      </c>
    </row>
    <row r="4076" spans="1:1" x14ac:dyDescent="0.3">
      <c r="A4076">
        <v>6.6</v>
      </c>
    </row>
    <row r="4077" spans="1:1" x14ac:dyDescent="0.3">
      <c r="A4077">
        <v>5.9</v>
      </c>
    </row>
    <row r="4078" spans="1:1" x14ac:dyDescent="0.3">
      <c r="A4078">
        <v>7.9</v>
      </c>
    </row>
    <row r="4079" spans="1:1" x14ac:dyDescent="0.3">
      <c r="A4079">
        <v>8.3000000000000007</v>
      </c>
    </row>
    <row r="4080" spans="1:1" x14ac:dyDescent="0.3">
      <c r="A4080">
        <v>5.2</v>
      </c>
    </row>
    <row r="4081" spans="1:1" x14ac:dyDescent="0.3">
      <c r="A4081">
        <v>7.8</v>
      </c>
    </row>
    <row r="4082" spans="1:1" x14ac:dyDescent="0.3">
      <c r="A4082">
        <v>7.8</v>
      </c>
    </row>
    <row r="4083" spans="1:1" x14ac:dyDescent="0.3">
      <c r="A4083">
        <v>3</v>
      </c>
    </row>
    <row r="4084" spans="1:1" x14ac:dyDescent="0.3">
      <c r="A4084">
        <v>7.9</v>
      </c>
    </row>
    <row r="4085" spans="1:1" x14ac:dyDescent="0.3">
      <c r="A4085">
        <v>3.2</v>
      </c>
    </row>
    <row r="4086" spans="1:1" x14ac:dyDescent="0.3">
      <c r="A4086">
        <v>6.5</v>
      </c>
    </row>
    <row r="4087" spans="1:1" x14ac:dyDescent="0.3">
      <c r="A4087">
        <v>6.9</v>
      </c>
    </row>
    <row r="4088" spans="1:1" x14ac:dyDescent="0.3">
      <c r="A4088">
        <v>7</v>
      </c>
    </row>
    <row r="4089" spans="1:1" x14ac:dyDescent="0.3">
      <c r="A4089">
        <v>7.4</v>
      </c>
    </row>
    <row r="4090" spans="1:1" x14ac:dyDescent="0.3">
      <c r="A4090">
        <v>7.8</v>
      </c>
    </row>
    <row r="4091" spans="1:1" x14ac:dyDescent="0.3">
      <c r="A4091">
        <v>6.9</v>
      </c>
    </row>
    <row r="4092" spans="1:1" x14ac:dyDescent="0.3">
      <c r="A4092">
        <v>4.4000000000000004</v>
      </c>
    </row>
    <row r="4093" spans="1:1" x14ac:dyDescent="0.3">
      <c r="A4093">
        <v>6</v>
      </c>
    </row>
    <row r="4094" spans="1:1" x14ac:dyDescent="0.3">
      <c r="A4094">
        <v>6.6</v>
      </c>
    </row>
    <row r="4095" spans="1:1" x14ac:dyDescent="0.3">
      <c r="A4095">
        <v>7.8</v>
      </c>
    </row>
    <row r="4096" spans="1:1" x14ac:dyDescent="0.3">
      <c r="A4096">
        <v>5.3</v>
      </c>
    </row>
    <row r="4097" spans="1:1" x14ac:dyDescent="0.3">
      <c r="A4097">
        <v>5.3</v>
      </c>
    </row>
    <row r="4098" spans="1:1" x14ac:dyDescent="0.3">
      <c r="A4098">
        <v>8</v>
      </c>
    </row>
    <row r="4099" spans="1:1" x14ac:dyDescent="0.3">
      <c r="A4099">
        <v>7.1</v>
      </c>
    </row>
    <row r="4100" spans="1:1" x14ac:dyDescent="0.3">
      <c r="A4100">
        <v>5.4</v>
      </c>
    </row>
    <row r="4101" spans="1:1" x14ac:dyDescent="0.3">
      <c r="A4101">
        <v>6.9</v>
      </c>
    </row>
    <row r="4102" spans="1:1" x14ac:dyDescent="0.3">
      <c r="A4102">
        <v>7.4</v>
      </c>
    </row>
    <row r="4103" spans="1:1" x14ac:dyDescent="0.3">
      <c r="A4103">
        <v>7.3</v>
      </c>
    </row>
    <row r="4104" spans="1:1" x14ac:dyDescent="0.3">
      <c r="A4104">
        <v>7.8</v>
      </c>
    </row>
    <row r="4105" spans="1:1" x14ac:dyDescent="0.3">
      <c r="A4105">
        <v>6.6</v>
      </c>
    </row>
    <row r="4106" spans="1:1" x14ac:dyDescent="0.3">
      <c r="A4106">
        <v>5.4</v>
      </c>
    </row>
    <row r="4107" spans="1:1" x14ac:dyDescent="0.3">
      <c r="A4107">
        <v>8.4</v>
      </c>
    </row>
    <row r="4108" spans="1:1" x14ac:dyDescent="0.3">
      <c r="A4108">
        <v>6.3</v>
      </c>
    </row>
    <row r="4109" spans="1:1" x14ac:dyDescent="0.3">
      <c r="A4109">
        <v>6.1</v>
      </c>
    </row>
    <row r="4110" spans="1:1" x14ac:dyDescent="0.3">
      <c r="A4110">
        <v>5</v>
      </c>
    </row>
    <row r="4111" spans="1:1" x14ac:dyDescent="0.3">
      <c r="A4111">
        <v>6.9</v>
      </c>
    </row>
    <row r="4112" spans="1:1" x14ac:dyDescent="0.3">
      <c r="A4112">
        <v>7.2</v>
      </c>
    </row>
    <row r="4113" spans="1:1" x14ac:dyDescent="0.3">
      <c r="A4113">
        <v>7.3</v>
      </c>
    </row>
    <row r="4114" spans="1:1" x14ac:dyDescent="0.3">
      <c r="A4114">
        <v>5.7</v>
      </c>
    </row>
    <row r="4115" spans="1:1" x14ac:dyDescent="0.3">
      <c r="A4115">
        <v>5</v>
      </c>
    </row>
    <row r="4116" spans="1:1" x14ac:dyDescent="0.3">
      <c r="A4116">
        <v>5.3</v>
      </c>
    </row>
    <row r="4117" spans="1:1" x14ac:dyDescent="0.3">
      <c r="A4117">
        <v>7.9</v>
      </c>
    </row>
    <row r="4118" spans="1:1" x14ac:dyDescent="0.3">
      <c r="A4118">
        <v>5</v>
      </c>
    </row>
    <row r="4119" spans="1:1" x14ac:dyDescent="0.3">
      <c r="A4119">
        <v>5.3</v>
      </c>
    </row>
    <row r="4120" spans="1:1" x14ac:dyDescent="0.3">
      <c r="A4120">
        <v>6</v>
      </c>
    </row>
    <row r="4121" spans="1:1" x14ac:dyDescent="0.3">
      <c r="A4121">
        <v>7.6</v>
      </c>
    </row>
    <row r="4122" spans="1:1" x14ac:dyDescent="0.3">
      <c r="A4122">
        <v>7.4</v>
      </c>
    </row>
    <row r="4123" spans="1:1" x14ac:dyDescent="0.3">
      <c r="A4123">
        <v>5.9</v>
      </c>
    </row>
    <row r="4124" spans="1:1" x14ac:dyDescent="0.3">
      <c r="A4124">
        <v>4.0999999999999996</v>
      </c>
    </row>
    <row r="4125" spans="1:1" x14ac:dyDescent="0.3">
      <c r="A4125">
        <v>6.7</v>
      </c>
    </row>
    <row r="4126" spans="1:1" x14ac:dyDescent="0.3">
      <c r="A4126">
        <v>5.8</v>
      </c>
    </row>
    <row r="4127" spans="1:1" x14ac:dyDescent="0.3">
      <c r="A4127">
        <v>6.2</v>
      </c>
    </row>
    <row r="4128" spans="1:1" x14ac:dyDescent="0.3">
      <c r="A4128">
        <v>5.3</v>
      </c>
    </row>
    <row r="4129" spans="1:1" x14ac:dyDescent="0.3">
      <c r="A4129">
        <v>3.3</v>
      </c>
    </row>
    <row r="4130" spans="1:1" x14ac:dyDescent="0.3">
      <c r="A4130">
        <v>6.5</v>
      </c>
    </row>
    <row r="4131" spans="1:1" x14ac:dyDescent="0.3">
      <c r="A4131">
        <v>6.2</v>
      </c>
    </row>
    <row r="4132" spans="1:1" x14ac:dyDescent="0.3">
      <c r="A4132">
        <v>5.9</v>
      </c>
    </row>
    <row r="4133" spans="1:1" x14ac:dyDescent="0.3">
      <c r="A4133">
        <v>5.5</v>
      </c>
    </row>
    <row r="4134" spans="1:1" x14ac:dyDescent="0.3">
      <c r="A4134">
        <v>5.5</v>
      </c>
    </row>
    <row r="4135" spans="1:1" x14ac:dyDescent="0.3">
      <c r="A4135">
        <v>2.6</v>
      </c>
    </row>
    <row r="4136" spans="1:1" x14ac:dyDescent="0.3">
      <c r="A4136">
        <v>5.8</v>
      </c>
    </row>
    <row r="4137" spans="1:1" x14ac:dyDescent="0.3">
      <c r="A4137">
        <v>7.4</v>
      </c>
    </row>
    <row r="4138" spans="1:1" x14ac:dyDescent="0.3">
      <c r="A4138">
        <v>5.0999999999999996</v>
      </c>
    </row>
    <row r="4139" spans="1:1" x14ac:dyDescent="0.3">
      <c r="A4139">
        <v>5.2</v>
      </c>
    </row>
    <row r="4140" spans="1:1" x14ac:dyDescent="0.3">
      <c r="A4140">
        <v>4.8</v>
      </c>
    </row>
    <row r="4141" spans="1:1" x14ac:dyDescent="0.3">
      <c r="A4141">
        <v>3.9</v>
      </c>
    </row>
    <row r="4142" spans="1:1" x14ac:dyDescent="0.3">
      <c r="A4142">
        <v>6.2</v>
      </c>
    </row>
    <row r="4143" spans="1:1" x14ac:dyDescent="0.3">
      <c r="A4143">
        <v>7</v>
      </c>
    </row>
    <row r="4144" spans="1:1" x14ac:dyDescent="0.3">
      <c r="A4144">
        <v>6.2</v>
      </c>
    </row>
    <row r="4145" spans="1:1" x14ac:dyDescent="0.3">
      <c r="A4145">
        <v>5.9</v>
      </c>
    </row>
    <row r="4146" spans="1:1" x14ac:dyDescent="0.3">
      <c r="A4146">
        <v>8</v>
      </c>
    </row>
    <row r="4147" spans="1:1" x14ac:dyDescent="0.3">
      <c r="A4147">
        <v>7.3</v>
      </c>
    </row>
    <row r="4148" spans="1:1" x14ac:dyDescent="0.3">
      <c r="A4148">
        <v>4.9000000000000004</v>
      </c>
    </row>
    <row r="4149" spans="1:1" x14ac:dyDescent="0.3">
      <c r="A4149">
        <v>6.5</v>
      </c>
    </row>
    <row r="4150" spans="1:1" x14ac:dyDescent="0.3">
      <c r="A4150">
        <v>4.3</v>
      </c>
    </row>
    <row r="4151" spans="1:1" x14ac:dyDescent="0.3">
      <c r="A4151">
        <v>6.4</v>
      </c>
    </row>
    <row r="4152" spans="1:1" x14ac:dyDescent="0.3">
      <c r="A4152">
        <v>7.6</v>
      </c>
    </row>
    <row r="4153" spans="1:1" x14ac:dyDescent="0.3">
      <c r="A4153">
        <v>6.8</v>
      </c>
    </row>
    <row r="4154" spans="1:1" x14ac:dyDescent="0.3">
      <c r="A4154">
        <v>6.1</v>
      </c>
    </row>
    <row r="4155" spans="1:1" x14ac:dyDescent="0.3">
      <c r="A4155">
        <v>4</v>
      </c>
    </row>
    <row r="4156" spans="1:1" x14ac:dyDescent="0.3">
      <c r="A4156">
        <v>7.4</v>
      </c>
    </row>
    <row r="4157" spans="1:1" x14ac:dyDescent="0.3">
      <c r="A4157">
        <v>8.3000000000000007</v>
      </c>
    </row>
    <row r="4158" spans="1:1" x14ac:dyDescent="0.3">
      <c r="A4158">
        <v>5.3</v>
      </c>
    </row>
    <row r="4159" spans="1:1" x14ac:dyDescent="0.3">
      <c r="A4159">
        <v>8.1</v>
      </c>
    </row>
    <row r="4160" spans="1:1" x14ac:dyDescent="0.3">
      <c r="A4160">
        <v>8</v>
      </c>
    </row>
    <row r="4161" spans="1:1" x14ac:dyDescent="0.3">
      <c r="A4161">
        <v>5.7</v>
      </c>
    </row>
    <row r="4162" spans="1:1" x14ac:dyDescent="0.3">
      <c r="A4162">
        <v>8.1999999999999993</v>
      </c>
    </row>
    <row r="4163" spans="1:1" x14ac:dyDescent="0.3">
      <c r="A4163">
        <v>7.1</v>
      </c>
    </row>
    <row r="4164" spans="1:1" x14ac:dyDescent="0.3">
      <c r="A4164">
        <v>7.4</v>
      </c>
    </row>
    <row r="4165" spans="1:1" x14ac:dyDescent="0.3">
      <c r="A4165">
        <v>6.6</v>
      </c>
    </row>
    <row r="4166" spans="1:1" x14ac:dyDescent="0.3">
      <c r="A4166">
        <v>5.7</v>
      </c>
    </row>
    <row r="4167" spans="1:1" x14ac:dyDescent="0.3">
      <c r="A4167">
        <v>6.9</v>
      </c>
    </row>
    <row r="4168" spans="1:1" x14ac:dyDescent="0.3">
      <c r="A4168">
        <v>7</v>
      </c>
    </row>
    <row r="4169" spans="1:1" x14ac:dyDescent="0.3">
      <c r="A4169">
        <v>7</v>
      </c>
    </row>
    <row r="4170" spans="1:1" x14ac:dyDescent="0.3">
      <c r="A4170">
        <v>7.8</v>
      </c>
    </row>
    <row r="4171" spans="1:1" x14ac:dyDescent="0.3">
      <c r="A4171">
        <v>5.9</v>
      </c>
    </row>
    <row r="4172" spans="1:1" x14ac:dyDescent="0.3">
      <c r="A4172">
        <v>7.4</v>
      </c>
    </row>
    <row r="4173" spans="1:1" x14ac:dyDescent="0.3">
      <c r="A4173">
        <v>7.8</v>
      </c>
    </row>
    <row r="4174" spans="1:1" x14ac:dyDescent="0.3">
      <c r="A4174">
        <v>6</v>
      </c>
    </row>
    <row r="4175" spans="1:1" x14ac:dyDescent="0.3">
      <c r="A4175">
        <v>5.3</v>
      </c>
    </row>
    <row r="4176" spans="1:1" x14ac:dyDescent="0.3">
      <c r="A4176">
        <v>7.9</v>
      </c>
    </row>
    <row r="4177" spans="1:1" x14ac:dyDescent="0.3">
      <c r="A4177">
        <v>7.2</v>
      </c>
    </row>
    <row r="4178" spans="1:1" x14ac:dyDescent="0.3">
      <c r="A4178">
        <v>7.4</v>
      </c>
    </row>
    <row r="4179" spans="1:1" x14ac:dyDescent="0.3">
      <c r="A4179">
        <v>5.3</v>
      </c>
    </row>
    <row r="4180" spans="1:1" x14ac:dyDescent="0.3">
      <c r="A4180">
        <v>8.3000000000000007</v>
      </c>
    </row>
    <row r="4181" spans="1:1" x14ac:dyDescent="0.3">
      <c r="A4181">
        <v>7.6</v>
      </c>
    </row>
    <row r="4182" spans="1:1" x14ac:dyDescent="0.3">
      <c r="A4182">
        <v>5.0999999999999996</v>
      </c>
    </row>
    <row r="4183" spans="1:1" x14ac:dyDescent="0.3">
      <c r="A4183">
        <v>5.0999999999999996</v>
      </c>
    </row>
    <row r="4184" spans="1:1" x14ac:dyDescent="0.3">
      <c r="A4184">
        <v>4.9000000000000004</v>
      </c>
    </row>
    <row r="4185" spans="1:1" x14ac:dyDescent="0.3">
      <c r="A4185">
        <v>6.9</v>
      </c>
    </row>
    <row r="4186" spans="1:1" x14ac:dyDescent="0.3">
      <c r="A4186">
        <v>4.5999999999999996</v>
      </c>
    </row>
    <row r="4187" spans="1:1" x14ac:dyDescent="0.3">
      <c r="A4187">
        <v>6.3</v>
      </c>
    </row>
    <row r="4188" spans="1:1" x14ac:dyDescent="0.3">
      <c r="A4188">
        <v>7.9</v>
      </c>
    </row>
    <row r="4189" spans="1:1" x14ac:dyDescent="0.3">
      <c r="A4189">
        <v>6.7</v>
      </c>
    </row>
    <row r="4190" spans="1:1" x14ac:dyDescent="0.3">
      <c r="A4190">
        <v>7.1</v>
      </c>
    </row>
    <row r="4191" spans="1:1" x14ac:dyDescent="0.3">
      <c r="A4191">
        <v>7.6</v>
      </c>
    </row>
    <row r="4192" spans="1:1" x14ac:dyDescent="0.3">
      <c r="A4192">
        <v>8.1</v>
      </c>
    </row>
    <row r="4193" spans="1:1" x14ac:dyDescent="0.3">
      <c r="A4193">
        <v>6.6</v>
      </c>
    </row>
    <row r="4194" spans="1:1" x14ac:dyDescent="0.3">
      <c r="A4194">
        <v>7</v>
      </c>
    </row>
    <row r="4195" spans="1:1" x14ac:dyDescent="0.3">
      <c r="A4195">
        <v>7.6</v>
      </c>
    </row>
    <row r="4196" spans="1:1" x14ac:dyDescent="0.3">
      <c r="A4196">
        <v>6.7</v>
      </c>
    </row>
    <row r="4197" spans="1:1" x14ac:dyDescent="0.3">
      <c r="A4197">
        <v>7.1</v>
      </c>
    </row>
    <row r="4198" spans="1:1" x14ac:dyDescent="0.3">
      <c r="A4198">
        <v>7.6</v>
      </c>
    </row>
    <row r="4199" spans="1:1" x14ac:dyDescent="0.3">
      <c r="A4199">
        <v>7.1</v>
      </c>
    </row>
    <row r="4200" spans="1:1" x14ac:dyDescent="0.3">
      <c r="A4200">
        <v>7.1</v>
      </c>
    </row>
    <row r="4201" spans="1:1" x14ac:dyDescent="0.3">
      <c r="A4201">
        <v>7.7</v>
      </c>
    </row>
    <row r="4202" spans="1:1" x14ac:dyDescent="0.3">
      <c r="A4202">
        <v>7.6</v>
      </c>
    </row>
    <row r="4203" spans="1:1" x14ac:dyDescent="0.3">
      <c r="A4203">
        <v>6.6</v>
      </c>
    </row>
    <row r="4204" spans="1:1" x14ac:dyDescent="0.3">
      <c r="A4204">
        <v>6.7</v>
      </c>
    </row>
    <row r="4205" spans="1:1" x14ac:dyDescent="0.3">
      <c r="A4205">
        <v>5.7</v>
      </c>
    </row>
    <row r="4206" spans="1:1" x14ac:dyDescent="0.3">
      <c r="A4206">
        <v>7.1</v>
      </c>
    </row>
    <row r="4207" spans="1:1" x14ac:dyDescent="0.3">
      <c r="A4207">
        <v>6.2</v>
      </c>
    </row>
    <row r="4208" spans="1:1" x14ac:dyDescent="0.3">
      <c r="A4208">
        <v>6.1</v>
      </c>
    </row>
    <row r="4209" spans="1:1" x14ac:dyDescent="0.3">
      <c r="A4209">
        <v>5.9</v>
      </c>
    </row>
    <row r="4210" spans="1:1" x14ac:dyDescent="0.3">
      <c r="A4210">
        <v>6.8</v>
      </c>
    </row>
    <row r="4211" spans="1:1" x14ac:dyDescent="0.3">
      <c r="A4211">
        <v>5.8</v>
      </c>
    </row>
    <row r="4212" spans="1:1" x14ac:dyDescent="0.3">
      <c r="A4212">
        <v>5</v>
      </c>
    </row>
    <row r="4213" spans="1:1" x14ac:dyDescent="0.3">
      <c r="A4213">
        <v>6.3</v>
      </c>
    </row>
    <row r="4214" spans="1:1" x14ac:dyDescent="0.3">
      <c r="A4214">
        <v>6.8</v>
      </c>
    </row>
    <row r="4215" spans="1:1" x14ac:dyDescent="0.3">
      <c r="A4215">
        <v>5.0999999999999996</v>
      </c>
    </row>
    <row r="4216" spans="1:1" x14ac:dyDescent="0.3">
      <c r="A4216">
        <v>6.6</v>
      </c>
    </row>
    <row r="4217" spans="1:1" x14ac:dyDescent="0.3">
      <c r="A4217">
        <v>5</v>
      </c>
    </row>
    <row r="4218" spans="1:1" x14ac:dyDescent="0.3">
      <c r="A4218">
        <v>7.7</v>
      </c>
    </row>
    <row r="4219" spans="1:1" x14ac:dyDescent="0.3">
      <c r="A4219">
        <v>3.1</v>
      </c>
    </row>
    <row r="4220" spans="1:1" x14ac:dyDescent="0.3">
      <c r="A4220">
        <v>6.5</v>
      </c>
    </row>
    <row r="4221" spans="1:1" x14ac:dyDescent="0.3">
      <c r="A4221">
        <v>3.9</v>
      </c>
    </row>
    <row r="4222" spans="1:1" x14ac:dyDescent="0.3">
      <c r="A4222">
        <v>6.8</v>
      </c>
    </row>
    <row r="4223" spans="1:1" x14ac:dyDescent="0.3">
      <c r="A4223">
        <v>7</v>
      </c>
    </row>
    <row r="4224" spans="1:1" x14ac:dyDescent="0.3">
      <c r="A4224">
        <v>5.9</v>
      </c>
    </row>
    <row r="4225" spans="1:1" x14ac:dyDescent="0.3">
      <c r="A4225">
        <v>5.8</v>
      </c>
    </row>
    <row r="4226" spans="1:1" x14ac:dyDescent="0.3">
      <c r="A4226">
        <v>7.3</v>
      </c>
    </row>
    <row r="4227" spans="1:1" x14ac:dyDescent="0.3">
      <c r="A4227">
        <v>7.8</v>
      </c>
    </row>
    <row r="4228" spans="1:1" x14ac:dyDescent="0.3">
      <c r="A4228">
        <v>7.8</v>
      </c>
    </row>
    <row r="4229" spans="1:1" x14ac:dyDescent="0.3">
      <c r="A4229">
        <v>6.9</v>
      </c>
    </row>
    <row r="4230" spans="1:1" x14ac:dyDescent="0.3">
      <c r="A4230">
        <v>5.7</v>
      </c>
    </row>
    <row r="4231" spans="1:1" x14ac:dyDescent="0.3">
      <c r="A4231">
        <v>4.7</v>
      </c>
    </row>
    <row r="4232" spans="1:1" x14ac:dyDescent="0.3">
      <c r="A4232">
        <v>5.9</v>
      </c>
    </row>
    <row r="4233" spans="1:1" x14ac:dyDescent="0.3">
      <c r="A4233">
        <v>5.9</v>
      </c>
    </row>
    <row r="4234" spans="1:1" x14ac:dyDescent="0.3">
      <c r="A4234">
        <v>4.3</v>
      </c>
    </row>
    <row r="4235" spans="1:1" x14ac:dyDescent="0.3">
      <c r="A4235">
        <v>7.5</v>
      </c>
    </row>
    <row r="4236" spans="1:1" x14ac:dyDescent="0.3">
      <c r="A4236">
        <v>4.8</v>
      </c>
    </row>
    <row r="4237" spans="1:1" x14ac:dyDescent="0.3">
      <c r="A4237">
        <v>5.8</v>
      </c>
    </row>
    <row r="4238" spans="1:1" x14ac:dyDescent="0.3">
      <c r="A4238">
        <v>5.3</v>
      </c>
    </row>
    <row r="4239" spans="1:1" x14ac:dyDescent="0.3">
      <c r="A4239">
        <v>6</v>
      </c>
    </row>
    <row r="4240" spans="1:1" x14ac:dyDescent="0.3">
      <c r="A4240">
        <v>8.1</v>
      </c>
    </row>
    <row r="4241" spans="1:1" x14ac:dyDescent="0.3">
      <c r="A4241">
        <v>7</v>
      </c>
    </row>
    <row r="4242" spans="1:1" x14ac:dyDescent="0.3">
      <c r="A4242">
        <v>7.6</v>
      </c>
    </row>
    <row r="4243" spans="1:1" x14ac:dyDescent="0.3">
      <c r="A4243">
        <v>7.2</v>
      </c>
    </row>
    <row r="4244" spans="1:1" x14ac:dyDescent="0.3">
      <c r="A4244">
        <v>7.5</v>
      </c>
    </row>
    <row r="4245" spans="1:1" x14ac:dyDescent="0.3">
      <c r="A4245">
        <v>6.3</v>
      </c>
    </row>
    <row r="4246" spans="1:1" x14ac:dyDescent="0.3">
      <c r="A4246">
        <v>6.7</v>
      </c>
    </row>
    <row r="4247" spans="1:1" x14ac:dyDescent="0.3">
      <c r="A4247">
        <v>4.8</v>
      </c>
    </row>
    <row r="4248" spans="1:1" x14ac:dyDescent="0.3">
      <c r="A4248">
        <v>5.5</v>
      </c>
    </row>
    <row r="4249" spans="1:1" x14ac:dyDescent="0.3">
      <c r="A4249">
        <v>7.5</v>
      </c>
    </row>
    <row r="4250" spans="1:1" x14ac:dyDescent="0.3">
      <c r="A4250">
        <v>5.0999999999999996</v>
      </c>
    </row>
    <row r="4251" spans="1:1" x14ac:dyDescent="0.3">
      <c r="A4251">
        <v>7.4</v>
      </c>
    </row>
    <row r="4252" spans="1:1" x14ac:dyDescent="0.3">
      <c r="A4252">
        <v>7.3</v>
      </c>
    </row>
    <row r="4253" spans="1:1" x14ac:dyDescent="0.3">
      <c r="A4253">
        <v>6.9</v>
      </c>
    </row>
    <row r="4254" spans="1:1" x14ac:dyDescent="0.3">
      <c r="A4254">
        <v>6.8</v>
      </c>
    </row>
    <row r="4255" spans="1:1" x14ac:dyDescent="0.3">
      <c r="A4255">
        <v>8.4</v>
      </c>
    </row>
    <row r="4256" spans="1:1" x14ac:dyDescent="0.3">
      <c r="A4256">
        <v>7.6</v>
      </c>
    </row>
    <row r="4257" spans="1:1" x14ac:dyDescent="0.3">
      <c r="A4257">
        <v>7.6</v>
      </c>
    </row>
    <row r="4258" spans="1:1" x14ac:dyDescent="0.3">
      <c r="A4258">
        <v>7.7</v>
      </c>
    </row>
    <row r="4259" spans="1:1" x14ac:dyDescent="0.3">
      <c r="A4259">
        <v>7.6</v>
      </c>
    </row>
    <row r="4260" spans="1:1" x14ac:dyDescent="0.3">
      <c r="A4260">
        <v>5.3</v>
      </c>
    </row>
    <row r="4261" spans="1:1" x14ac:dyDescent="0.3">
      <c r="A4261">
        <v>8.5</v>
      </c>
    </row>
    <row r="4262" spans="1:1" x14ac:dyDescent="0.3">
      <c r="A4262">
        <v>7</v>
      </c>
    </row>
    <row r="4263" spans="1:1" x14ac:dyDescent="0.3">
      <c r="A4263">
        <v>8</v>
      </c>
    </row>
    <row r="4264" spans="1:1" x14ac:dyDescent="0.3">
      <c r="A4264">
        <v>7.1</v>
      </c>
    </row>
    <row r="4265" spans="1:1" x14ac:dyDescent="0.3">
      <c r="A4265">
        <v>7.8</v>
      </c>
    </row>
    <row r="4266" spans="1:1" x14ac:dyDescent="0.3">
      <c r="A4266">
        <v>7.2</v>
      </c>
    </row>
    <row r="4267" spans="1:1" x14ac:dyDescent="0.3">
      <c r="A4267">
        <v>7.5</v>
      </c>
    </row>
    <row r="4268" spans="1:1" x14ac:dyDescent="0.3">
      <c r="A4268">
        <v>8</v>
      </c>
    </row>
    <row r="4269" spans="1:1" x14ac:dyDescent="0.3">
      <c r="A4269">
        <v>8.1</v>
      </c>
    </row>
    <row r="4270" spans="1:1" x14ac:dyDescent="0.3">
      <c r="A4270">
        <v>6.8</v>
      </c>
    </row>
    <row r="4271" spans="1:1" x14ac:dyDescent="0.3">
      <c r="A4271">
        <v>7.4</v>
      </c>
    </row>
    <row r="4272" spans="1:1" x14ac:dyDescent="0.3">
      <c r="A4272">
        <v>7.2</v>
      </c>
    </row>
    <row r="4273" spans="1:1" x14ac:dyDescent="0.3">
      <c r="A4273">
        <v>8.1</v>
      </c>
    </row>
    <row r="4274" spans="1:1" x14ac:dyDescent="0.3">
      <c r="A4274">
        <v>7</v>
      </c>
    </row>
    <row r="4275" spans="1:1" x14ac:dyDescent="0.3">
      <c r="A4275">
        <v>7.4</v>
      </c>
    </row>
    <row r="4276" spans="1:1" x14ac:dyDescent="0.3">
      <c r="A4276">
        <v>8.3000000000000007</v>
      </c>
    </row>
    <row r="4277" spans="1:1" x14ac:dyDescent="0.3">
      <c r="A4277">
        <v>6.1</v>
      </c>
    </row>
    <row r="4278" spans="1:1" x14ac:dyDescent="0.3">
      <c r="A4278">
        <v>7.5</v>
      </c>
    </row>
    <row r="4279" spans="1:1" x14ac:dyDescent="0.3">
      <c r="A4279">
        <v>7</v>
      </c>
    </row>
    <row r="4280" spans="1:1" x14ac:dyDescent="0.3">
      <c r="A4280">
        <v>5.3</v>
      </c>
    </row>
    <row r="4281" spans="1:1" x14ac:dyDescent="0.3">
      <c r="A4281">
        <v>4.7</v>
      </c>
    </row>
    <row r="4282" spans="1:1" x14ac:dyDescent="0.3">
      <c r="A4282">
        <v>5.7</v>
      </c>
    </row>
    <row r="4283" spans="1:1" x14ac:dyDescent="0.3">
      <c r="A4283">
        <v>8.1</v>
      </c>
    </row>
    <row r="4284" spans="1:1" x14ac:dyDescent="0.3">
      <c r="A4284">
        <v>7.8</v>
      </c>
    </row>
    <row r="4285" spans="1:1" x14ac:dyDescent="0.3">
      <c r="A4285">
        <v>6.5</v>
      </c>
    </row>
    <row r="4286" spans="1:1" x14ac:dyDescent="0.3">
      <c r="A4286">
        <v>8</v>
      </c>
    </row>
    <row r="4287" spans="1:1" x14ac:dyDescent="0.3">
      <c r="A4287">
        <v>3.3</v>
      </c>
    </row>
    <row r="4288" spans="1:1" x14ac:dyDescent="0.3">
      <c r="A4288">
        <v>8.3000000000000007</v>
      </c>
    </row>
    <row r="4289" spans="1:1" x14ac:dyDescent="0.3">
      <c r="A4289">
        <v>6.9</v>
      </c>
    </row>
    <row r="4290" spans="1:1" x14ac:dyDescent="0.3">
      <c r="A4290">
        <v>7.3</v>
      </c>
    </row>
    <row r="4291" spans="1:1" x14ac:dyDescent="0.3">
      <c r="A4291">
        <v>8.1</v>
      </c>
    </row>
    <row r="4292" spans="1:1" x14ac:dyDescent="0.3">
      <c r="A4292">
        <v>6.5</v>
      </c>
    </row>
    <row r="4293" spans="1:1" x14ac:dyDescent="0.3">
      <c r="A4293">
        <v>6.8</v>
      </c>
    </row>
    <row r="4294" spans="1:1" x14ac:dyDescent="0.3">
      <c r="A4294">
        <v>7.3</v>
      </c>
    </row>
    <row r="4295" spans="1:1" x14ac:dyDescent="0.3">
      <c r="A4295">
        <v>6.4</v>
      </c>
    </row>
    <row r="4296" spans="1:1" x14ac:dyDescent="0.3">
      <c r="A4296">
        <v>4.5999999999999996</v>
      </c>
    </row>
    <row r="4297" spans="1:1" x14ac:dyDescent="0.3">
      <c r="A4297">
        <v>6.5</v>
      </c>
    </row>
    <row r="4298" spans="1:1" x14ac:dyDescent="0.3">
      <c r="A4298">
        <v>7</v>
      </c>
    </row>
    <row r="4299" spans="1:1" x14ac:dyDescent="0.3">
      <c r="A4299">
        <v>5.4</v>
      </c>
    </row>
    <row r="4300" spans="1:1" x14ac:dyDescent="0.3">
      <c r="A4300">
        <v>6.7</v>
      </c>
    </row>
    <row r="4301" spans="1:1" x14ac:dyDescent="0.3">
      <c r="A4301">
        <v>2.8</v>
      </c>
    </row>
    <row r="4302" spans="1:1" x14ac:dyDescent="0.3">
      <c r="A4302">
        <v>7.4</v>
      </c>
    </row>
    <row r="4303" spans="1:1" x14ac:dyDescent="0.3">
      <c r="A4303">
        <v>5.8</v>
      </c>
    </row>
    <row r="4304" spans="1:1" x14ac:dyDescent="0.3">
      <c r="A4304">
        <v>7.1</v>
      </c>
    </row>
    <row r="4305" spans="1:1" x14ac:dyDescent="0.3">
      <c r="A4305">
        <v>4.5</v>
      </c>
    </row>
    <row r="4306" spans="1:1" x14ac:dyDescent="0.3">
      <c r="A4306">
        <v>7.9</v>
      </c>
    </row>
    <row r="4307" spans="1:1" x14ac:dyDescent="0.3">
      <c r="A4307">
        <v>5.3</v>
      </c>
    </row>
    <row r="4308" spans="1:1" x14ac:dyDescent="0.3">
      <c r="A4308">
        <v>5.4</v>
      </c>
    </row>
    <row r="4309" spans="1:1" x14ac:dyDescent="0.3">
      <c r="A4309">
        <v>4.8</v>
      </c>
    </row>
    <row r="4310" spans="1:1" x14ac:dyDescent="0.3">
      <c r="A4310">
        <v>5.9</v>
      </c>
    </row>
    <row r="4311" spans="1:1" x14ac:dyDescent="0.3">
      <c r="A4311">
        <v>6.2</v>
      </c>
    </row>
    <row r="4312" spans="1:1" x14ac:dyDescent="0.3">
      <c r="A4312">
        <v>5.9</v>
      </c>
    </row>
    <row r="4313" spans="1:1" x14ac:dyDescent="0.3">
      <c r="A4313">
        <v>6.6</v>
      </c>
    </row>
    <row r="4314" spans="1:1" x14ac:dyDescent="0.3">
      <c r="A4314">
        <v>6.6</v>
      </c>
    </row>
    <row r="4315" spans="1:1" x14ac:dyDescent="0.3">
      <c r="A4315">
        <v>5.0999999999999996</v>
      </c>
    </row>
    <row r="4316" spans="1:1" x14ac:dyDescent="0.3">
      <c r="A4316">
        <v>6</v>
      </c>
    </row>
    <row r="4317" spans="1:1" x14ac:dyDescent="0.3">
      <c r="A4317">
        <v>6.8</v>
      </c>
    </row>
    <row r="4318" spans="1:1" x14ac:dyDescent="0.3">
      <c r="A4318">
        <v>5.4</v>
      </c>
    </row>
    <row r="4319" spans="1:1" x14ac:dyDescent="0.3">
      <c r="A4319">
        <v>5.2</v>
      </c>
    </row>
    <row r="4320" spans="1:1" x14ac:dyDescent="0.3">
      <c r="A4320">
        <v>7.8</v>
      </c>
    </row>
    <row r="4321" spans="1:1" x14ac:dyDescent="0.3">
      <c r="A4321">
        <v>6.4</v>
      </c>
    </row>
    <row r="4322" spans="1:1" x14ac:dyDescent="0.3">
      <c r="A4322">
        <v>6.1</v>
      </c>
    </row>
    <row r="4323" spans="1:1" x14ac:dyDescent="0.3">
      <c r="A4323">
        <v>5.7</v>
      </c>
    </row>
    <row r="4324" spans="1:1" x14ac:dyDescent="0.3">
      <c r="A4324">
        <v>5.5</v>
      </c>
    </row>
    <row r="4325" spans="1:1" x14ac:dyDescent="0.3">
      <c r="A4325">
        <v>7.4</v>
      </c>
    </row>
    <row r="4326" spans="1:1" x14ac:dyDescent="0.3">
      <c r="A4326">
        <v>7.1</v>
      </c>
    </row>
    <row r="4327" spans="1:1" x14ac:dyDescent="0.3">
      <c r="A4327">
        <v>3.9</v>
      </c>
    </row>
    <row r="4328" spans="1:1" x14ac:dyDescent="0.3">
      <c r="A4328">
        <v>4.5999999999999996</v>
      </c>
    </row>
    <row r="4329" spans="1:1" x14ac:dyDescent="0.3">
      <c r="A4329">
        <v>7.3</v>
      </c>
    </row>
    <row r="4330" spans="1:1" x14ac:dyDescent="0.3">
      <c r="A4330">
        <v>7.7</v>
      </c>
    </row>
    <row r="4331" spans="1:1" x14ac:dyDescent="0.3">
      <c r="A4331">
        <v>4.9000000000000004</v>
      </c>
    </row>
    <row r="4332" spans="1:1" x14ac:dyDescent="0.3">
      <c r="A4332">
        <v>6.3</v>
      </c>
    </row>
    <row r="4333" spans="1:1" x14ac:dyDescent="0.3">
      <c r="A4333">
        <v>6.1</v>
      </c>
    </row>
    <row r="4334" spans="1:1" x14ac:dyDescent="0.3">
      <c r="A4334">
        <v>6.6</v>
      </c>
    </row>
    <row r="4335" spans="1:1" x14ac:dyDescent="0.3">
      <c r="A4335">
        <v>5.7</v>
      </c>
    </row>
    <row r="4336" spans="1:1" x14ac:dyDescent="0.3">
      <c r="A4336">
        <v>5.6</v>
      </c>
    </row>
    <row r="4337" spans="1:1" x14ac:dyDescent="0.3">
      <c r="A4337">
        <v>6</v>
      </c>
    </row>
    <row r="4338" spans="1:1" x14ac:dyDescent="0.3">
      <c r="A4338">
        <v>5.7</v>
      </c>
    </row>
    <row r="4339" spans="1:1" x14ac:dyDescent="0.3">
      <c r="A4339">
        <v>7</v>
      </c>
    </row>
    <row r="4340" spans="1:1" x14ac:dyDescent="0.3">
      <c r="A4340">
        <v>5.3</v>
      </c>
    </row>
    <row r="4341" spans="1:1" x14ac:dyDescent="0.3">
      <c r="A4341">
        <v>4.4000000000000004</v>
      </c>
    </row>
    <row r="4342" spans="1:1" x14ac:dyDescent="0.3">
      <c r="A4342">
        <v>3.4</v>
      </c>
    </row>
    <row r="4343" spans="1:1" x14ac:dyDescent="0.3">
      <c r="A4343">
        <v>4.5</v>
      </c>
    </row>
    <row r="4344" spans="1:1" x14ac:dyDescent="0.3">
      <c r="A4344">
        <v>3.4</v>
      </c>
    </row>
    <row r="4345" spans="1:1" x14ac:dyDescent="0.3">
      <c r="A4345">
        <v>7.1</v>
      </c>
    </row>
    <row r="4346" spans="1:1" x14ac:dyDescent="0.3">
      <c r="A4346">
        <v>6.4</v>
      </c>
    </row>
    <row r="4347" spans="1:1" x14ac:dyDescent="0.3">
      <c r="A4347">
        <v>5.2</v>
      </c>
    </row>
    <row r="4348" spans="1:1" x14ac:dyDescent="0.3">
      <c r="A4348">
        <v>7</v>
      </c>
    </row>
    <row r="4349" spans="1:1" x14ac:dyDescent="0.3">
      <c r="A4349">
        <v>7.3</v>
      </c>
    </row>
    <row r="4350" spans="1:1" x14ac:dyDescent="0.3">
      <c r="A4350">
        <v>8.1</v>
      </c>
    </row>
    <row r="4351" spans="1:1" x14ac:dyDescent="0.3">
      <c r="A4351">
        <v>5.8</v>
      </c>
    </row>
    <row r="4352" spans="1:1" x14ac:dyDescent="0.3">
      <c r="A4352">
        <v>5.9</v>
      </c>
    </row>
    <row r="4353" spans="1:1" x14ac:dyDescent="0.3">
      <c r="A4353">
        <v>6.4</v>
      </c>
    </row>
    <row r="4354" spans="1:1" x14ac:dyDescent="0.3">
      <c r="A4354">
        <v>7.5</v>
      </c>
    </row>
    <row r="4355" spans="1:1" x14ac:dyDescent="0.3">
      <c r="A4355">
        <v>7.8</v>
      </c>
    </row>
    <row r="4356" spans="1:1" x14ac:dyDescent="0.3">
      <c r="A4356">
        <v>6.3</v>
      </c>
    </row>
    <row r="4357" spans="1:1" x14ac:dyDescent="0.3">
      <c r="A4357">
        <v>7.2</v>
      </c>
    </row>
    <row r="4358" spans="1:1" x14ac:dyDescent="0.3">
      <c r="A4358">
        <v>5.6</v>
      </c>
    </row>
    <row r="4359" spans="1:1" x14ac:dyDescent="0.3">
      <c r="A4359">
        <v>7.2</v>
      </c>
    </row>
    <row r="4360" spans="1:1" x14ac:dyDescent="0.3">
      <c r="A4360">
        <v>8</v>
      </c>
    </row>
    <row r="4361" spans="1:1" x14ac:dyDescent="0.3">
      <c r="A4361">
        <v>8.5</v>
      </c>
    </row>
    <row r="4362" spans="1:1" x14ac:dyDescent="0.3">
      <c r="A4362">
        <v>6.8</v>
      </c>
    </row>
    <row r="4363" spans="1:1" x14ac:dyDescent="0.3">
      <c r="A4363">
        <v>7.3</v>
      </c>
    </row>
    <row r="4364" spans="1:1" x14ac:dyDescent="0.3">
      <c r="A4364">
        <v>5.5</v>
      </c>
    </row>
    <row r="4365" spans="1:1" x14ac:dyDescent="0.3">
      <c r="A4365">
        <v>7.3</v>
      </c>
    </row>
    <row r="4366" spans="1:1" x14ac:dyDescent="0.3">
      <c r="A4366">
        <v>6.3</v>
      </c>
    </row>
    <row r="4367" spans="1:1" x14ac:dyDescent="0.3">
      <c r="A4367">
        <v>5.0999999999999996</v>
      </c>
    </row>
    <row r="4368" spans="1:1" x14ac:dyDescent="0.3">
      <c r="A4368">
        <v>6.6</v>
      </c>
    </row>
    <row r="4369" spans="1:1" x14ac:dyDescent="0.3">
      <c r="A4369">
        <v>6.1</v>
      </c>
    </row>
    <row r="4370" spans="1:1" x14ac:dyDescent="0.3">
      <c r="A4370">
        <v>7.5</v>
      </c>
    </row>
    <row r="4371" spans="1:1" x14ac:dyDescent="0.3">
      <c r="A4371">
        <v>7</v>
      </c>
    </row>
    <row r="4372" spans="1:1" x14ac:dyDescent="0.3">
      <c r="A4372">
        <v>7.2</v>
      </c>
    </row>
    <row r="4373" spans="1:1" x14ac:dyDescent="0.3">
      <c r="A4373">
        <v>5.3</v>
      </c>
    </row>
    <row r="4374" spans="1:1" x14ac:dyDescent="0.3">
      <c r="A4374">
        <v>8.6999999999999993</v>
      </c>
    </row>
    <row r="4375" spans="1:1" x14ac:dyDescent="0.3">
      <c r="A4375">
        <v>3.4</v>
      </c>
    </row>
    <row r="4376" spans="1:1" x14ac:dyDescent="0.3">
      <c r="A4376">
        <v>5.4</v>
      </c>
    </row>
    <row r="4377" spans="1:1" x14ac:dyDescent="0.3">
      <c r="A4377">
        <v>7.8</v>
      </c>
    </row>
    <row r="4378" spans="1:1" x14ac:dyDescent="0.3">
      <c r="A4378">
        <v>6.7</v>
      </c>
    </row>
    <row r="4379" spans="1:1" x14ac:dyDescent="0.3">
      <c r="A4379">
        <v>4.7</v>
      </c>
    </row>
    <row r="4380" spans="1:1" x14ac:dyDescent="0.3">
      <c r="A4380">
        <v>6.3</v>
      </c>
    </row>
    <row r="4381" spans="1:1" x14ac:dyDescent="0.3">
      <c r="A4381">
        <v>7.4</v>
      </c>
    </row>
    <row r="4382" spans="1:1" x14ac:dyDescent="0.3">
      <c r="A4382">
        <v>6.1</v>
      </c>
    </row>
    <row r="4383" spans="1:1" x14ac:dyDescent="0.3">
      <c r="A4383">
        <v>7.5</v>
      </c>
    </row>
    <row r="4384" spans="1:1" x14ac:dyDescent="0.3">
      <c r="A4384">
        <v>6.3</v>
      </c>
    </row>
    <row r="4385" spans="1:1" x14ac:dyDescent="0.3">
      <c r="A4385">
        <v>6.3</v>
      </c>
    </row>
    <row r="4386" spans="1:1" x14ac:dyDescent="0.3">
      <c r="A4386">
        <v>6.8</v>
      </c>
    </row>
    <row r="4387" spans="1:1" x14ac:dyDescent="0.3">
      <c r="A4387">
        <v>7.8</v>
      </c>
    </row>
    <row r="4388" spans="1:1" x14ac:dyDescent="0.3">
      <c r="A4388">
        <v>6.9</v>
      </c>
    </row>
    <row r="4389" spans="1:1" x14ac:dyDescent="0.3">
      <c r="A4389">
        <v>8</v>
      </c>
    </row>
    <row r="4390" spans="1:1" x14ac:dyDescent="0.3">
      <c r="A4390">
        <v>7.8</v>
      </c>
    </row>
    <row r="4391" spans="1:1" x14ac:dyDescent="0.3">
      <c r="A4391">
        <v>7.4</v>
      </c>
    </row>
    <row r="4392" spans="1:1" x14ac:dyDescent="0.3">
      <c r="A4392">
        <v>6.1</v>
      </c>
    </row>
    <row r="4393" spans="1:1" x14ac:dyDescent="0.3">
      <c r="A4393">
        <v>4.3</v>
      </c>
    </row>
    <row r="4394" spans="1:1" x14ac:dyDescent="0.3">
      <c r="A4394">
        <v>3.5</v>
      </c>
    </row>
    <row r="4395" spans="1:1" x14ac:dyDescent="0.3">
      <c r="A4395">
        <v>7.2</v>
      </c>
    </row>
    <row r="4396" spans="1:1" x14ac:dyDescent="0.3">
      <c r="A4396">
        <v>4.7</v>
      </c>
    </row>
    <row r="4397" spans="1:1" x14ac:dyDescent="0.3">
      <c r="A4397">
        <v>7.3</v>
      </c>
    </row>
    <row r="4398" spans="1:1" x14ac:dyDescent="0.3">
      <c r="A4398">
        <v>7.9</v>
      </c>
    </row>
    <row r="4399" spans="1:1" x14ac:dyDescent="0.3">
      <c r="A4399">
        <v>5.0999999999999996</v>
      </c>
    </row>
    <row r="4400" spans="1:1" x14ac:dyDescent="0.3">
      <c r="A4400">
        <v>7.2</v>
      </c>
    </row>
    <row r="4401" spans="1:1" x14ac:dyDescent="0.3">
      <c r="A4401">
        <v>5.4</v>
      </c>
    </row>
    <row r="4402" spans="1:1" x14ac:dyDescent="0.3">
      <c r="A4402">
        <v>3.7</v>
      </c>
    </row>
    <row r="4403" spans="1:1" x14ac:dyDescent="0.3">
      <c r="A4403">
        <v>7.4</v>
      </c>
    </row>
    <row r="4404" spans="1:1" x14ac:dyDescent="0.3">
      <c r="A4404">
        <v>7.1</v>
      </c>
    </row>
    <row r="4405" spans="1:1" x14ac:dyDescent="0.3">
      <c r="A4405">
        <v>6.8</v>
      </c>
    </row>
    <row r="4406" spans="1:1" x14ac:dyDescent="0.3">
      <c r="A4406">
        <v>8.1999999999999993</v>
      </c>
    </row>
    <row r="4407" spans="1:1" x14ac:dyDescent="0.3">
      <c r="A4407">
        <v>7</v>
      </c>
    </row>
    <row r="4408" spans="1:1" x14ac:dyDescent="0.3">
      <c r="A4408">
        <v>7.4</v>
      </c>
    </row>
    <row r="4409" spans="1:1" x14ac:dyDescent="0.3">
      <c r="A4409">
        <v>6.7</v>
      </c>
    </row>
    <row r="4410" spans="1:1" x14ac:dyDescent="0.3">
      <c r="A4410">
        <v>5.7</v>
      </c>
    </row>
    <row r="4411" spans="1:1" x14ac:dyDescent="0.3">
      <c r="A4411">
        <v>9.1</v>
      </c>
    </row>
    <row r="4412" spans="1:1" x14ac:dyDescent="0.3">
      <c r="A4412">
        <v>7.6</v>
      </c>
    </row>
    <row r="4413" spans="1:1" x14ac:dyDescent="0.3">
      <c r="A4413">
        <v>7.2</v>
      </c>
    </row>
    <row r="4414" spans="1:1" x14ac:dyDescent="0.3">
      <c r="A4414">
        <v>7.5</v>
      </c>
    </row>
    <row r="4415" spans="1:1" x14ac:dyDescent="0.3">
      <c r="A4415">
        <v>6.8</v>
      </c>
    </row>
    <row r="4416" spans="1:1" x14ac:dyDescent="0.3">
      <c r="A4416">
        <v>6.9</v>
      </c>
    </row>
    <row r="4417" spans="1:1" x14ac:dyDescent="0.3">
      <c r="A4417">
        <v>7.9</v>
      </c>
    </row>
    <row r="4418" spans="1:1" x14ac:dyDescent="0.3">
      <c r="A4418">
        <v>7.6</v>
      </c>
    </row>
    <row r="4419" spans="1:1" x14ac:dyDescent="0.3">
      <c r="A4419">
        <v>6.7</v>
      </c>
    </row>
    <row r="4420" spans="1:1" x14ac:dyDescent="0.3">
      <c r="A4420">
        <v>5.8</v>
      </c>
    </row>
    <row r="4421" spans="1:1" x14ac:dyDescent="0.3">
      <c r="A4421">
        <v>6.5</v>
      </c>
    </row>
    <row r="4422" spans="1:1" x14ac:dyDescent="0.3">
      <c r="A4422">
        <v>7.2</v>
      </c>
    </row>
    <row r="4423" spans="1:1" x14ac:dyDescent="0.3">
      <c r="A4423">
        <v>6.9</v>
      </c>
    </row>
    <row r="4424" spans="1:1" x14ac:dyDescent="0.3">
      <c r="A4424">
        <v>5.5</v>
      </c>
    </row>
    <row r="4425" spans="1:1" x14ac:dyDescent="0.3">
      <c r="A4425">
        <v>6.5</v>
      </c>
    </row>
    <row r="4426" spans="1:1" x14ac:dyDescent="0.3">
      <c r="A4426">
        <v>6.2</v>
      </c>
    </row>
    <row r="4427" spans="1:1" x14ac:dyDescent="0.3">
      <c r="A4427">
        <v>6.7</v>
      </c>
    </row>
    <row r="4428" spans="1:1" x14ac:dyDescent="0.3">
      <c r="A4428">
        <v>5.7</v>
      </c>
    </row>
    <row r="4429" spans="1:1" x14ac:dyDescent="0.3">
      <c r="A4429">
        <v>8.6</v>
      </c>
    </row>
    <row r="4430" spans="1:1" x14ac:dyDescent="0.3">
      <c r="A4430">
        <v>6.5</v>
      </c>
    </row>
    <row r="4431" spans="1:1" x14ac:dyDescent="0.3">
      <c r="A4431">
        <v>6.3</v>
      </c>
    </row>
    <row r="4432" spans="1:1" x14ac:dyDescent="0.3">
      <c r="A4432">
        <v>4.3</v>
      </c>
    </row>
    <row r="4433" spans="1:1" x14ac:dyDescent="0.3">
      <c r="A4433">
        <v>6.1</v>
      </c>
    </row>
    <row r="4434" spans="1:1" x14ac:dyDescent="0.3">
      <c r="A4434">
        <v>6</v>
      </c>
    </row>
    <row r="4435" spans="1:1" x14ac:dyDescent="0.3">
      <c r="A4435">
        <v>5.8</v>
      </c>
    </row>
    <row r="4436" spans="1:1" x14ac:dyDescent="0.3">
      <c r="A4436">
        <v>6.7</v>
      </c>
    </row>
    <row r="4437" spans="1:1" x14ac:dyDescent="0.3">
      <c r="A4437">
        <v>6.7</v>
      </c>
    </row>
    <row r="4438" spans="1:1" x14ac:dyDescent="0.3">
      <c r="A4438">
        <v>7.6</v>
      </c>
    </row>
    <row r="4439" spans="1:1" x14ac:dyDescent="0.3">
      <c r="A4439">
        <v>5.0999999999999996</v>
      </c>
    </row>
    <row r="4440" spans="1:1" x14ac:dyDescent="0.3">
      <c r="A4440">
        <v>6.8</v>
      </c>
    </row>
    <row r="4441" spans="1:1" x14ac:dyDescent="0.3">
      <c r="A4441">
        <v>6.8</v>
      </c>
    </row>
    <row r="4442" spans="1:1" x14ac:dyDescent="0.3">
      <c r="A4442">
        <v>6.8</v>
      </c>
    </row>
    <row r="4443" spans="1:1" x14ac:dyDescent="0.3">
      <c r="A4443">
        <v>6.3</v>
      </c>
    </row>
    <row r="4444" spans="1:1" x14ac:dyDescent="0.3">
      <c r="A4444">
        <v>7.1</v>
      </c>
    </row>
    <row r="4445" spans="1:1" x14ac:dyDescent="0.3">
      <c r="A4445">
        <v>2.8</v>
      </c>
    </row>
    <row r="4446" spans="1:1" x14ac:dyDescent="0.3">
      <c r="A4446">
        <v>8.1999999999999993</v>
      </c>
    </row>
    <row r="4447" spans="1:1" x14ac:dyDescent="0.3">
      <c r="A4447">
        <v>3.1</v>
      </c>
    </row>
    <row r="4448" spans="1:1" x14ac:dyDescent="0.3">
      <c r="A4448">
        <v>7</v>
      </c>
    </row>
    <row r="4449" spans="1:1" x14ac:dyDescent="0.3">
      <c r="A4449">
        <v>3.3</v>
      </c>
    </row>
    <row r="4450" spans="1:1" x14ac:dyDescent="0.3">
      <c r="A4450">
        <v>3.6</v>
      </c>
    </row>
    <row r="4451" spans="1:1" x14ac:dyDescent="0.3">
      <c r="A4451">
        <v>7.7</v>
      </c>
    </row>
    <row r="4452" spans="1:1" x14ac:dyDescent="0.3">
      <c r="A4452">
        <v>6.7</v>
      </c>
    </row>
    <row r="4453" spans="1:1" x14ac:dyDescent="0.3">
      <c r="A4453">
        <v>5.5</v>
      </c>
    </row>
    <row r="4454" spans="1:1" x14ac:dyDescent="0.3">
      <c r="A4454">
        <v>6.6</v>
      </c>
    </row>
    <row r="4455" spans="1:1" x14ac:dyDescent="0.3">
      <c r="A4455">
        <v>4.8</v>
      </c>
    </row>
    <row r="4456" spans="1:1" x14ac:dyDescent="0.3">
      <c r="A4456">
        <v>5.5</v>
      </c>
    </row>
    <row r="4457" spans="1:1" x14ac:dyDescent="0.3">
      <c r="A4457">
        <v>6.3</v>
      </c>
    </row>
    <row r="4458" spans="1:1" x14ac:dyDescent="0.3">
      <c r="A4458">
        <v>6.9</v>
      </c>
    </row>
    <row r="4459" spans="1:1" x14ac:dyDescent="0.3">
      <c r="A4459">
        <v>6.5</v>
      </c>
    </row>
    <row r="4460" spans="1:1" x14ac:dyDescent="0.3">
      <c r="A4460">
        <v>8.1999999999999993</v>
      </c>
    </row>
    <row r="4461" spans="1:1" x14ac:dyDescent="0.3">
      <c r="A4461">
        <v>7.1</v>
      </c>
    </row>
    <row r="4462" spans="1:1" x14ac:dyDescent="0.3">
      <c r="A4462">
        <v>7.3</v>
      </c>
    </row>
    <row r="4463" spans="1:1" x14ac:dyDescent="0.3">
      <c r="A4463">
        <v>8.1</v>
      </c>
    </row>
    <row r="4464" spans="1:1" x14ac:dyDescent="0.3">
      <c r="A4464">
        <v>7.2</v>
      </c>
    </row>
    <row r="4465" spans="1:1" x14ac:dyDescent="0.3">
      <c r="A4465">
        <v>7.4</v>
      </c>
    </row>
    <row r="4466" spans="1:1" x14ac:dyDescent="0.3">
      <c r="A4466">
        <v>6.5</v>
      </c>
    </row>
    <row r="4467" spans="1:1" x14ac:dyDescent="0.3">
      <c r="A4467">
        <v>5.7</v>
      </c>
    </row>
    <row r="4468" spans="1:1" x14ac:dyDescent="0.3">
      <c r="A4468">
        <v>6.1</v>
      </c>
    </row>
    <row r="4469" spans="1:1" x14ac:dyDescent="0.3">
      <c r="A4469">
        <v>7.7</v>
      </c>
    </row>
    <row r="4470" spans="1:1" x14ac:dyDescent="0.3">
      <c r="A4470">
        <v>8.6999999999999993</v>
      </c>
    </row>
    <row r="4471" spans="1:1" x14ac:dyDescent="0.3">
      <c r="A4471">
        <v>4.3</v>
      </c>
    </row>
    <row r="4472" spans="1:1" x14ac:dyDescent="0.3">
      <c r="A4472">
        <v>6.2</v>
      </c>
    </row>
    <row r="4473" spans="1:1" x14ac:dyDescent="0.3">
      <c r="A4473">
        <v>3.3</v>
      </c>
    </row>
    <row r="4474" spans="1:1" x14ac:dyDescent="0.3">
      <c r="A4474">
        <v>2.7</v>
      </c>
    </row>
    <row r="4475" spans="1:1" x14ac:dyDescent="0.3">
      <c r="A4475">
        <v>5.2</v>
      </c>
    </row>
    <row r="4476" spans="1:1" x14ac:dyDescent="0.3">
      <c r="A4476">
        <v>8.1999999999999993</v>
      </c>
    </row>
    <row r="4477" spans="1:1" x14ac:dyDescent="0.3">
      <c r="A4477">
        <v>6.1</v>
      </c>
    </row>
    <row r="4478" spans="1:1" x14ac:dyDescent="0.3">
      <c r="A4478">
        <v>8</v>
      </c>
    </row>
    <row r="4479" spans="1:1" x14ac:dyDescent="0.3">
      <c r="A4479">
        <v>5.5</v>
      </c>
    </row>
    <row r="4480" spans="1:1" x14ac:dyDescent="0.3">
      <c r="A4480">
        <v>5.7</v>
      </c>
    </row>
    <row r="4481" spans="1:1" x14ac:dyDescent="0.3">
      <c r="A4481">
        <v>3.7</v>
      </c>
    </row>
    <row r="4482" spans="1:1" x14ac:dyDescent="0.3">
      <c r="A4482">
        <v>7.1</v>
      </c>
    </row>
    <row r="4483" spans="1:1" x14ac:dyDescent="0.3">
      <c r="A4483">
        <v>7.8</v>
      </c>
    </row>
    <row r="4484" spans="1:1" x14ac:dyDescent="0.3">
      <c r="A4484">
        <v>7.3</v>
      </c>
    </row>
    <row r="4485" spans="1:1" x14ac:dyDescent="0.3">
      <c r="A4485">
        <v>4.0999999999999996</v>
      </c>
    </row>
    <row r="4486" spans="1:1" x14ac:dyDescent="0.3">
      <c r="A4486">
        <v>7.2</v>
      </c>
    </row>
    <row r="4487" spans="1:1" x14ac:dyDescent="0.3">
      <c r="A4487">
        <v>7.7</v>
      </c>
    </row>
    <row r="4488" spans="1:1" x14ac:dyDescent="0.3">
      <c r="A4488">
        <v>7.1</v>
      </c>
    </row>
    <row r="4489" spans="1:1" x14ac:dyDescent="0.3">
      <c r="A4489">
        <v>7.6</v>
      </c>
    </row>
    <row r="4490" spans="1:1" x14ac:dyDescent="0.3">
      <c r="A4490">
        <v>7</v>
      </c>
    </row>
    <row r="4491" spans="1:1" x14ac:dyDescent="0.3">
      <c r="A4491">
        <v>5.5</v>
      </c>
    </row>
    <row r="4492" spans="1:1" x14ac:dyDescent="0.3">
      <c r="A4492">
        <v>7.4</v>
      </c>
    </row>
    <row r="4493" spans="1:1" x14ac:dyDescent="0.3">
      <c r="A4493">
        <v>7.7</v>
      </c>
    </row>
    <row r="4494" spans="1:1" x14ac:dyDescent="0.3">
      <c r="A4494">
        <v>7.2</v>
      </c>
    </row>
    <row r="4495" spans="1:1" x14ac:dyDescent="0.3">
      <c r="A4495">
        <v>7.8</v>
      </c>
    </row>
    <row r="4496" spans="1:1" x14ac:dyDescent="0.3">
      <c r="A4496">
        <v>6.6</v>
      </c>
    </row>
    <row r="4497" spans="1:1" x14ac:dyDescent="0.3">
      <c r="A4497">
        <v>6</v>
      </c>
    </row>
    <row r="4498" spans="1:1" x14ac:dyDescent="0.3">
      <c r="A4498">
        <v>8.4</v>
      </c>
    </row>
    <row r="4499" spans="1:1" x14ac:dyDescent="0.3">
      <c r="A4499">
        <v>6.5</v>
      </c>
    </row>
    <row r="4500" spans="1:1" x14ac:dyDescent="0.3">
      <c r="A4500">
        <v>8.9</v>
      </c>
    </row>
    <row r="4501" spans="1:1" x14ac:dyDescent="0.3">
      <c r="A4501">
        <v>7.9</v>
      </c>
    </row>
    <row r="4502" spans="1:1" x14ac:dyDescent="0.3">
      <c r="A4502">
        <v>6</v>
      </c>
    </row>
    <row r="4503" spans="1:1" x14ac:dyDescent="0.3">
      <c r="A4503">
        <v>6.1</v>
      </c>
    </row>
    <row r="4504" spans="1:1" x14ac:dyDescent="0.3">
      <c r="A4504">
        <v>7.4</v>
      </c>
    </row>
    <row r="4505" spans="1:1" x14ac:dyDescent="0.3">
      <c r="A4505">
        <v>6.2</v>
      </c>
    </row>
    <row r="4506" spans="1:1" x14ac:dyDescent="0.3">
      <c r="A4506">
        <v>5.6</v>
      </c>
    </row>
    <row r="4507" spans="1:1" x14ac:dyDescent="0.3">
      <c r="A4507">
        <v>7.2</v>
      </c>
    </row>
    <row r="4508" spans="1:1" x14ac:dyDescent="0.3">
      <c r="A4508">
        <v>6.1</v>
      </c>
    </row>
    <row r="4509" spans="1:1" x14ac:dyDescent="0.3">
      <c r="A4509">
        <v>3.8</v>
      </c>
    </row>
    <row r="4510" spans="1:1" x14ac:dyDescent="0.3">
      <c r="A4510">
        <v>7.1</v>
      </c>
    </row>
    <row r="4511" spans="1:1" x14ac:dyDescent="0.3">
      <c r="A4511">
        <v>4.5</v>
      </c>
    </row>
    <row r="4512" spans="1:1" x14ac:dyDescent="0.3">
      <c r="A4512">
        <v>3.8</v>
      </c>
    </row>
    <row r="4513" spans="1:1" x14ac:dyDescent="0.3">
      <c r="A4513">
        <v>6.2</v>
      </c>
    </row>
    <row r="4514" spans="1:1" x14ac:dyDescent="0.3">
      <c r="A4514">
        <v>6.6</v>
      </c>
    </row>
    <row r="4515" spans="1:1" x14ac:dyDescent="0.3">
      <c r="A4515">
        <v>4.5999999999999996</v>
      </c>
    </row>
    <row r="4516" spans="1:1" x14ac:dyDescent="0.3">
      <c r="A4516">
        <v>4.2</v>
      </c>
    </row>
    <row r="4517" spans="1:1" x14ac:dyDescent="0.3">
      <c r="A4517">
        <v>6.8</v>
      </c>
    </row>
    <row r="4518" spans="1:1" x14ac:dyDescent="0.3">
      <c r="A4518">
        <v>7.7</v>
      </c>
    </row>
    <row r="4519" spans="1:1" x14ac:dyDescent="0.3">
      <c r="A4519">
        <v>7.1</v>
      </c>
    </row>
    <row r="4520" spans="1:1" x14ac:dyDescent="0.3">
      <c r="A4520">
        <v>5.9</v>
      </c>
    </row>
    <row r="4521" spans="1:1" x14ac:dyDescent="0.3">
      <c r="A4521">
        <v>4.7</v>
      </c>
    </row>
    <row r="4522" spans="1:1" x14ac:dyDescent="0.3">
      <c r="A4522">
        <v>7</v>
      </c>
    </row>
    <row r="4523" spans="1:1" x14ac:dyDescent="0.3">
      <c r="A4523">
        <v>6.9</v>
      </c>
    </row>
    <row r="4524" spans="1:1" x14ac:dyDescent="0.3">
      <c r="A4524">
        <v>6.1</v>
      </c>
    </row>
    <row r="4525" spans="1:1" x14ac:dyDescent="0.3">
      <c r="A4525">
        <v>7.6</v>
      </c>
    </row>
    <row r="4526" spans="1:1" x14ac:dyDescent="0.3">
      <c r="A4526">
        <v>3</v>
      </c>
    </row>
    <row r="4527" spans="1:1" x14ac:dyDescent="0.3">
      <c r="A4527">
        <v>2.6</v>
      </c>
    </row>
    <row r="4528" spans="1:1" x14ac:dyDescent="0.3">
      <c r="A4528">
        <v>8.6</v>
      </c>
    </row>
    <row r="4529" spans="1:1" x14ac:dyDescent="0.3">
      <c r="A4529">
        <v>6.1</v>
      </c>
    </row>
    <row r="4530" spans="1:1" x14ac:dyDescent="0.3">
      <c r="A4530">
        <v>7.5</v>
      </c>
    </row>
    <row r="4531" spans="1:1" x14ac:dyDescent="0.3">
      <c r="A4531">
        <v>6.7</v>
      </c>
    </row>
    <row r="4532" spans="1:1" x14ac:dyDescent="0.3">
      <c r="A4532">
        <v>8.1</v>
      </c>
    </row>
    <row r="4533" spans="1:1" x14ac:dyDescent="0.3">
      <c r="A4533">
        <v>4.9000000000000004</v>
      </c>
    </row>
    <row r="4534" spans="1:1" x14ac:dyDescent="0.3">
      <c r="A4534">
        <v>6.8</v>
      </c>
    </row>
    <row r="4535" spans="1:1" x14ac:dyDescent="0.3">
      <c r="A4535">
        <v>6.8</v>
      </c>
    </row>
    <row r="4536" spans="1:1" x14ac:dyDescent="0.3">
      <c r="A4536">
        <v>5.7</v>
      </c>
    </row>
    <row r="4537" spans="1:1" x14ac:dyDescent="0.3">
      <c r="A4537">
        <v>8.3000000000000007</v>
      </c>
    </row>
    <row r="4538" spans="1:1" x14ac:dyDescent="0.3">
      <c r="A4538">
        <v>6.6</v>
      </c>
    </row>
    <row r="4539" spans="1:1" x14ac:dyDescent="0.3">
      <c r="A4539">
        <v>7.3</v>
      </c>
    </row>
    <row r="4540" spans="1:1" x14ac:dyDescent="0.3">
      <c r="A4540">
        <v>5</v>
      </c>
    </row>
    <row r="4541" spans="1:1" x14ac:dyDescent="0.3">
      <c r="A4541">
        <v>7</v>
      </c>
    </row>
    <row r="4542" spans="1:1" x14ac:dyDescent="0.3">
      <c r="A4542">
        <v>3.4</v>
      </c>
    </row>
    <row r="4543" spans="1:1" x14ac:dyDescent="0.3">
      <c r="A4543">
        <v>5.9</v>
      </c>
    </row>
    <row r="4544" spans="1:1" x14ac:dyDescent="0.3">
      <c r="A4544">
        <v>6</v>
      </c>
    </row>
    <row r="4545" spans="1:1" x14ac:dyDescent="0.3">
      <c r="A4545">
        <v>7.4</v>
      </c>
    </row>
    <row r="4546" spans="1:1" x14ac:dyDescent="0.3">
      <c r="A4546">
        <v>7.4</v>
      </c>
    </row>
    <row r="4547" spans="1:1" x14ac:dyDescent="0.3">
      <c r="A4547">
        <v>4.2</v>
      </c>
    </row>
    <row r="4548" spans="1:1" x14ac:dyDescent="0.3">
      <c r="A4548">
        <v>6.2</v>
      </c>
    </row>
    <row r="4549" spans="1:1" x14ac:dyDescent="0.3">
      <c r="A4549">
        <v>6.2</v>
      </c>
    </row>
    <row r="4550" spans="1:1" x14ac:dyDescent="0.3">
      <c r="A4550">
        <v>7.5</v>
      </c>
    </row>
    <row r="4551" spans="1:1" x14ac:dyDescent="0.3">
      <c r="A4551">
        <v>7.2</v>
      </c>
    </row>
    <row r="4552" spans="1:1" x14ac:dyDescent="0.3">
      <c r="A4552">
        <v>7.2</v>
      </c>
    </row>
    <row r="4553" spans="1:1" x14ac:dyDescent="0.3">
      <c r="A4553">
        <v>5.4</v>
      </c>
    </row>
    <row r="4554" spans="1:1" x14ac:dyDescent="0.3">
      <c r="A4554">
        <v>7</v>
      </c>
    </row>
    <row r="4555" spans="1:1" x14ac:dyDescent="0.3">
      <c r="A4555">
        <v>7.2</v>
      </c>
    </row>
    <row r="4556" spans="1:1" x14ac:dyDescent="0.3">
      <c r="A4556">
        <v>7.9</v>
      </c>
    </row>
    <row r="4557" spans="1:1" x14ac:dyDescent="0.3">
      <c r="A4557">
        <v>6.8</v>
      </c>
    </row>
    <row r="4558" spans="1:1" x14ac:dyDescent="0.3">
      <c r="A4558">
        <v>6.7</v>
      </c>
    </row>
    <row r="4559" spans="1:1" x14ac:dyDescent="0.3">
      <c r="A4559">
        <v>7.5</v>
      </c>
    </row>
    <row r="4560" spans="1:1" x14ac:dyDescent="0.3">
      <c r="A4560">
        <v>6.8</v>
      </c>
    </row>
    <row r="4561" spans="1:1" x14ac:dyDescent="0.3">
      <c r="A4561">
        <v>6.9</v>
      </c>
    </row>
    <row r="4562" spans="1:1" x14ac:dyDescent="0.3">
      <c r="A4562">
        <v>6.8</v>
      </c>
    </row>
    <row r="4563" spans="1:1" x14ac:dyDescent="0.3">
      <c r="A4563">
        <v>7.2</v>
      </c>
    </row>
    <row r="4564" spans="1:1" x14ac:dyDescent="0.3">
      <c r="A4564">
        <v>7.4</v>
      </c>
    </row>
    <row r="4565" spans="1:1" x14ac:dyDescent="0.3">
      <c r="A4565">
        <v>5.6</v>
      </c>
    </row>
    <row r="4566" spans="1:1" x14ac:dyDescent="0.3">
      <c r="A4566">
        <v>6.8</v>
      </c>
    </row>
    <row r="4567" spans="1:1" x14ac:dyDescent="0.3">
      <c r="A4567">
        <v>7.2</v>
      </c>
    </row>
    <row r="4568" spans="1:1" x14ac:dyDescent="0.3">
      <c r="A4568">
        <v>7.7</v>
      </c>
    </row>
    <row r="4569" spans="1:1" x14ac:dyDescent="0.3">
      <c r="A4569">
        <v>7</v>
      </c>
    </row>
    <row r="4570" spans="1:1" x14ac:dyDescent="0.3">
      <c r="A4570">
        <v>7.2</v>
      </c>
    </row>
    <row r="4571" spans="1:1" x14ac:dyDescent="0.3">
      <c r="A4571">
        <v>6.4</v>
      </c>
    </row>
    <row r="4572" spans="1:1" x14ac:dyDescent="0.3">
      <c r="A4572">
        <v>7.2</v>
      </c>
    </row>
    <row r="4573" spans="1:1" x14ac:dyDescent="0.3">
      <c r="A4573">
        <v>7.2</v>
      </c>
    </row>
    <row r="4574" spans="1:1" x14ac:dyDescent="0.3">
      <c r="A4574">
        <v>6.2</v>
      </c>
    </row>
    <row r="4575" spans="1:1" x14ac:dyDescent="0.3">
      <c r="A4575">
        <v>6.9</v>
      </c>
    </row>
    <row r="4576" spans="1:1" x14ac:dyDescent="0.3">
      <c r="A4576">
        <v>6.2</v>
      </c>
    </row>
    <row r="4577" spans="1:1" x14ac:dyDescent="0.3">
      <c r="A4577">
        <v>6.9</v>
      </c>
    </row>
    <row r="4578" spans="1:1" x14ac:dyDescent="0.3">
      <c r="A4578">
        <v>7</v>
      </c>
    </row>
    <row r="4579" spans="1:1" x14ac:dyDescent="0.3">
      <c r="A4579">
        <v>6.7</v>
      </c>
    </row>
    <row r="4580" spans="1:1" x14ac:dyDescent="0.3">
      <c r="A4580">
        <v>3.6</v>
      </c>
    </row>
    <row r="4581" spans="1:1" x14ac:dyDescent="0.3">
      <c r="A4581">
        <v>6.3</v>
      </c>
    </row>
    <row r="4582" spans="1:1" x14ac:dyDescent="0.3">
      <c r="A4582">
        <v>7.4</v>
      </c>
    </row>
    <row r="4583" spans="1:1" x14ac:dyDescent="0.3">
      <c r="A4583">
        <v>7.4</v>
      </c>
    </row>
    <row r="4584" spans="1:1" x14ac:dyDescent="0.3">
      <c r="A4584">
        <v>7.3</v>
      </c>
    </row>
    <row r="4585" spans="1:1" x14ac:dyDescent="0.3">
      <c r="A4585">
        <v>6.1</v>
      </c>
    </row>
    <row r="4586" spans="1:1" x14ac:dyDescent="0.3">
      <c r="A4586">
        <v>6.7</v>
      </c>
    </row>
    <row r="4587" spans="1:1" x14ac:dyDescent="0.3">
      <c r="A4587">
        <v>8.1999999999999993</v>
      </c>
    </row>
    <row r="4588" spans="1:1" x14ac:dyDescent="0.3">
      <c r="A4588">
        <v>7.7</v>
      </c>
    </row>
    <row r="4589" spans="1:1" x14ac:dyDescent="0.3">
      <c r="A4589">
        <v>7.3</v>
      </c>
    </row>
    <row r="4590" spans="1:1" x14ac:dyDescent="0.3">
      <c r="A4590">
        <v>7.4</v>
      </c>
    </row>
    <row r="4591" spans="1:1" x14ac:dyDescent="0.3">
      <c r="A4591">
        <v>5.7</v>
      </c>
    </row>
    <row r="4592" spans="1:1" x14ac:dyDescent="0.3">
      <c r="A4592">
        <v>7.6</v>
      </c>
    </row>
    <row r="4593" spans="1:1" x14ac:dyDescent="0.3">
      <c r="A4593">
        <v>6.8</v>
      </c>
    </row>
    <row r="4594" spans="1:1" x14ac:dyDescent="0.3">
      <c r="A4594">
        <v>5.6</v>
      </c>
    </row>
    <row r="4595" spans="1:1" x14ac:dyDescent="0.3">
      <c r="A4595">
        <v>4.8</v>
      </c>
    </row>
    <row r="4596" spans="1:1" x14ac:dyDescent="0.3">
      <c r="A4596">
        <v>6.4</v>
      </c>
    </row>
    <row r="4597" spans="1:1" x14ac:dyDescent="0.3">
      <c r="A4597">
        <v>6.8</v>
      </c>
    </row>
    <row r="4598" spans="1:1" x14ac:dyDescent="0.3">
      <c r="A4598">
        <v>6.1</v>
      </c>
    </row>
    <row r="4599" spans="1:1" x14ac:dyDescent="0.3">
      <c r="A4599">
        <v>5.2</v>
      </c>
    </row>
    <row r="4600" spans="1:1" x14ac:dyDescent="0.3">
      <c r="A4600">
        <v>6.9</v>
      </c>
    </row>
    <row r="4601" spans="1:1" x14ac:dyDescent="0.3">
      <c r="A4601">
        <v>6</v>
      </c>
    </row>
    <row r="4602" spans="1:1" x14ac:dyDescent="0.3">
      <c r="A4602">
        <v>6.3</v>
      </c>
    </row>
    <row r="4603" spans="1:1" x14ac:dyDescent="0.3">
      <c r="A4603">
        <v>6.1</v>
      </c>
    </row>
    <row r="4604" spans="1:1" x14ac:dyDescent="0.3">
      <c r="A4604">
        <v>5.5</v>
      </c>
    </row>
    <row r="4605" spans="1:1" x14ac:dyDescent="0.3">
      <c r="A4605">
        <v>6.9</v>
      </c>
    </row>
    <row r="4606" spans="1:1" x14ac:dyDescent="0.3">
      <c r="A4606">
        <v>5.6</v>
      </c>
    </row>
    <row r="4607" spans="1:1" x14ac:dyDescent="0.3">
      <c r="A4607">
        <v>1.9</v>
      </c>
    </row>
    <row r="4608" spans="1:1" x14ac:dyDescent="0.3">
      <c r="A4608">
        <v>4.0999999999999996</v>
      </c>
    </row>
    <row r="4609" spans="1:1" x14ac:dyDescent="0.3">
      <c r="A4609">
        <v>5.4</v>
      </c>
    </row>
    <row r="4610" spans="1:1" x14ac:dyDescent="0.3">
      <c r="A4610">
        <v>6.8</v>
      </c>
    </row>
    <row r="4611" spans="1:1" x14ac:dyDescent="0.3">
      <c r="A4611">
        <v>7</v>
      </c>
    </row>
    <row r="4612" spans="1:1" x14ac:dyDescent="0.3">
      <c r="A4612">
        <v>6.7</v>
      </c>
    </row>
    <row r="4613" spans="1:1" x14ac:dyDescent="0.3">
      <c r="A4613">
        <v>5.8</v>
      </c>
    </row>
    <row r="4614" spans="1:1" x14ac:dyDescent="0.3">
      <c r="A4614">
        <v>6.2</v>
      </c>
    </row>
    <row r="4615" spans="1:1" x14ac:dyDescent="0.3">
      <c r="A4615">
        <v>2.8</v>
      </c>
    </row>
    <row r="4616" spans="1:1" x14ac:dyDescent="0.3">
      <c r="A4616">
        <v>7.3</v>
      </c>
    </row>
    <row r="4617" spans="1:1" x14ac:dyDescent="0.3">
      <c r="A4617">
        <v>5.8</v>
      </c>
    </row>
    <row r="4618" spans="1:1" x14ac:dyDescent="0.3">
      <c r="A4618">
        <v>6.5</v>
      </c>
    </row>
    <row r="4619" spans="1:1" x14ac:dyDescent="0.3">
      <c r="A4619">
        <v>6.1</v>
      </c>
    </row>
    <row r="4620" spans="1:1" x14ac:dyDescent="0.3">
      <c r="A4620">
        <v>5.0999999999999996</v>
      </c>
    </row>
    <row r="4621" spans="1:1" x14ac:dyDescent="0.3">
      <c r="A4621">
        <v>2.2000000000000002</v>
      </c>
    </row>
    <row r="4622" spans="1:1" x14ac:dyDescent="0.3">
      <c r="A4622">
        <v>7.2</v>
      </c>
    </row>
    <row r="4623" spans="1:1" x14ac:dyDescent="0.3">
      <c r="A4623">
        <v>5.7</v>
      </c>
    </row>
    <row r="4624" spans="1:1" x14ac:dyDescent="0.3">
      <c r="A4624">
        <v>3.4</v>
      </c>
    </row>
    <row r="4625" spans="1:1" x14ac:dyDescent="0.3">
      <c r="A4625">
        <v>3.8</v>
      </c>
    </row>
    <row r="4626" spans="1:1" x14ac:dyDescent="0.3">
      <c r="A4626">
        <v>4.7</v>
      </c>
    </row>
    <row r="4627" spans="1:1" x14ac:dyDescent="0.3">
      <c r="A4627">
        <v>5.6</v>
      </c>
    </row>
    <row r="4628" spans="1:1" x14ac:dyDescent="0.3">
      <c r="A4628">
        <v>3.9</v>
      </c>
    </row>
    <row r="4629" spans="1:1" x14ac:dyDescent="0.3">
      <c r="A4629">
        <v>5.4</v>
      </c>
    </row>
    <row r="4630" spans="1:1" x14ac:dyDescent="0.3">
      <c r="A4630">
        <v>5.2</v>
      </c>
    </row>
    <row r="4631" spans="1:1" x14ac:dyDescent="0.3">
      <c r="A4631">
        <v>3.5</v>
      </c>
    </row>
    <row r="4632" spans="1:1" x14ac:dyDescent="0.3">
      <c r="A4632">
        <v>5.3</v>
      </c>
    </row>
    <row r="4633" spans="1:1" x14ac:dyDescent="0.3">
      <c r="A4633">
        <v>7</v>
      </c>
    </row>
    <row r="4634" spans="1:1" x14ac:dyDescent="0.3">
      <c r="A4634">
        <v>7.1</v>
      </c>
    </row>
    <row r="4635" spans="1:1" x14ac:dyDescent="0.3">
      <c r="A4635">
        <v>5.5</v>
      </c>
    </row>
    <row r="4636" spans="1:1" x14ac:dyDescent="0.3">
      <c r="A4636">
        <v>5.9</v>
      </c>
    </row>
    <row r="4637" spans="1:1" x14ac:dyDescent="0.3">
      <c r="A4637">
        <v>6</v>
      </c>
    </row>
    <row r="4638" spans="1:1" x14ac:dyDescent="0.3">
      <c r="A4638">
        <v>4.8</v>
      </c>
    </row>
    <row r="4639" spans="1:1" x14ac:dyDescent="0.3">
      <c r="A4639">
        <v>7.1</v>
      </c>
    </row>
    <row r="4640" spans="1:1" x14ac:dyDescent="0.3">
      <c r="A4640">
        <v>8.1999999999999993</v>
      </c>
    </row>
    <row r="4641" spans="1:1" x14ac:dyDescent="0.3">
      <c r="A4641">
        <v>5.7</v>
      </c>
    </row>
    <row r="4642" spans="1:1" x14ac:dyDescent="0.3">
      <c r="A4642">
        <v>7.9</v>
      </c>
    </row>
    <row r="4643" spans="1:1" x14ac:dyDescent="0.3">
      <c r="A4643">
        <v>7.3</v>
      </c>
    </row>
    <row r="4644" spans="1:1" x14ac:dyDescent="0.3">
      <c r="A4644">
        <v>7.1</v>
      </c>
    </row>
    <row r="4645" spans="1:1" x14ac:dyDescent="0.3">
      <c r="A4645">
        <v>6.4</v>
      </c>
    </row>
    <row r="4646" spans="1:1" x14ac:dyDescent="0.3">
      <c r="A4646">
        <v>5.9</v>
      </c>
    </row>
    <row r="4647" spans="1:1" x14ac:dyDescent="0.3">
      <c r="A4647">
        <v>7.5</v>
      </c>
    </row>
    <row r="4648" spans="1:1" x14ac:dyDescent="0.3">
      <c r="A4648">
        <v>6.4</v>
      </c>
    </row>
    <row r="4649" spans="1:1" x14ac:dyDescent="0.3">
      <c r="A4649">
        <v>7.4</v>
      </c>
    </row>
    <row r="4650" spans="1:1" x14ac:dyDescent="0.3">
      <c r="A4650">
        <v>7.3</v>
      </c>
    </row>
    <row r="4651" spans="1:1" x14ac:dyDescent="0.3">
      <c r="A4651">
        <v>6.5</v>
      </c>
    </row>
    <row r="4652" spans="1:1" x14ac:dyDescent="0.3">
      <c r="A4652">
        <v>7.2</v>
      </c>
    </row>
    <row r="4653" spans="1:1" x14ac:dyDescent="0.3">
      <c r="A4653">
        <v>6.7</v>
      </c>
    </row>
    <row r="4654" spans="1:1" x14ac:dyDescent="0.3">
      <c r="A4654">
        <v>7.1</v>
      </c>
    </row>
    <row r="4655" spans="1:1" x14ac:dyDescent="0.3">
      <c r="A4655">
        <v>6</v>
      </c>
    </row>
    <row r="4656" spans="1:1" x14ac:dyDescent="0.3">
      <c r="A4656">
        <v>6.7</v>
      </c>
    </row>
    <row r="4657" spans="1:1" x14ac:dyDescent="0.3">
      <c r="A4657">
        <v>5.6</v>
      </c>
    </row>
    <row r="4658" spans="1:1" x14ac:dyDescent="0.3">
      <c r="A4658">
        <v>7</v>
      </c>
    </row>
    <row r="4659" spans="1:1" x14ac:dyDescent="0.3">
      <c r="A4659">
        <v>4.9000000000000004</v>
      </c>
    </row>
    <row r="4660" spans="1:1" x14ac:dyDescent="0.3">
      <c r="A4660">
        <v>3.2</v>
      </c>
    </row>
    <row r="4661" spans="1:1" x14ac:dyDescent="0.3">
      <c r="A4661">
        <v>8.4</v>
      </c>
    </row>
    <row r="4662" spans="1:1" x14ac:dyDescent="0.3">
      <c r="A4662">
        <v>6.9</v>
      </c>
    </row>
    <row r="4663" spans="1:1" x14ac:dyDescent="0.3">
      <c r="A4663">
        <v>7.5</v>
      </c>
    </row>
    <row r="4664" spans="1:1" x14ac:dyDescent="0.3">
      <c r="A4664">
        <v>7.2</v>
      </c>
    </row>
    <row r="4665" spans="1:1" x14ac:dyDescent="0.3">
      <c r="A4665">
        <v>7.2</v>
      </c>
    </row>
    <row r="4666" spans="1:1" x14ac:dyDescent="0.3">
      <c r="A4666">
        <v>8</v>
      </c>
    </row>
    <row r="4667" spans="1:1" x14ac:dyDescent="0.3">
      <c r="A4667">
        <v>7.4</v>
      </c>
    </row>
    <row r="4668" spans="1:1" x14ac:dyDescent="0.3">
      <c r="A4668">
        <v>7.2</v>
      </c>
    </row>
    <row r="4669" spans="1:1" x14ac:dyDescent="0.3">
      <c r="A4669">
        <v>6.5</v>
      </c>
    </row>
    <row r="4670" spans="1:1" x14ac:dyDescent="0.3">
      <c r="A4670">
        <v>7.2</v>
      </c>
    </row>
    <row r="4671" spans="1:1" x14ac:dyDescent="0.3">
      <c r="A4671">
        <v>4.2</v>
      </c>
    </row>
    <row r="4672" spans="1:1" x14ac:dyDescent="0.3">
      <c r="A4672">
        <v>5.0999999999999996</v>
      </c>
    </row>
    <row r="4673" spans="1:1" x14ac:dyDescent="0.3">
      <c r="A4673">
        <v>6.4</v>
      </c>
    </row>
    <row r="4674" spans="1:1" x14ac:dyDescent="0.3">
      <c r="A4674">
        <v>6.8</v>
      </c>
    </row>
    <row r="4675" spans="1:1" x14ac:dyDescent="0.3">
      <c r="A4675">
        <v>6.2</v>
      </c>
    </row>
    <row r="4676" spans="1:1" x14ac:dyDescent="0.3">
      <c r="A4676">
        <v>7.5</v>
      </c>
    </row>
    <row r="4677" spans="1:1" x14ac:dyDescent="0.3">
      <c r="A4677">
        <v>7.7</v>
      </c>
    </row>
    <row r="4678" spans="1:1" x14ac:dyDescent="0.3">
      <c r="A4678">
        <v>6.9</v>
      </c>
    </row>
    <row r="4679" spans="1:1" x14ac:dyDescent="0.3">
      <c r="A4679">
        <v>7</v>
      </c>
    </row>
    <row r="4680" spans="1:1" x14ac:dyDescent="0.3">
      <c r="A4680">
        <v>7.5</v>
      </c>
    </row>
    <row r="4681" spans="1:1" x14ac:dyDescent="0.3">
      <c r="A4681">
        <v>6.3</v>
      </c>
    </row>
    <row r="4682" spans="1:1" x14ac:dyDescent="0.3">
      <c r="A4682">
        <v>5.5</v>
      </c>
    </row>
    <row r="4683" spans="1:1" x14ac:dyDescent="0.3">
      <c r="A4683">
        <v>4.8</v>
      </c>
    </row>
    <row r="4684" spans="1:1" x14ac:dyDescent="0.3">
      <c r="A4684">
        <v>8.1</v>
      </c>
    </row>
    <row r="4685" spans="1:1" x14ac:dyDescent="0.3">
      <c r="A4685">
        <v>6.6</v>
      </c>
    </row>
    <row r="4686" spans="1:1" x14ac:dyDescent="0.3">
      <c r="A4686">
        <v>5.2</v>
      </c>
    </row>
    <row r="4687" spans="1:1" x14ac:dyDescent="0.3">
      <c r="A4687">
        <v>5.6</v>
      </c>
    </row>
    <row r="4688" spans="1:1" x14ac:dyDescent="0.3">
      <c r="A4688">
        <v>3.1</v>
      </c>
    </row>
    <row r="4689" spans="1:1" x14ac:dyDescent="0.3">
      <c r="A4689">
        <v>8.1</v>
      </c>
    </row>
    <row r="4690" spans="1:1" x14ac:dyDescent="0.3">
      <c r="A4690">
        <v>8.3000000000000007</v>
      </c>
    </row>
    <row r="4691" spans="1:1" x14ac:dyDescent="0.3">
      <c r="A4691">
        <v>7.1</v>
      </c>
    </row>
    <row r="4692" spans="1:1" x14ac:dyDescent="0.3">
      <c r="A4692">
        <v>8.1</v>
      </c>
    </row>
    <row r="4693" spans="1:1" x14ac:dyDescent="0.3">
      <c r="A4693">
        <v>7.2</v>
      </c>
    </row>
    <row r="4694" spans="1:1" x14ac:dyDescent="0.3">
      <c r="A4694">
        <v>6.3</v>
      </c>
    </row>
    <row r="4695" spans="1:1" x14ac:dyDescent="0.3">
      <c r="A4695">
        <v>4</v>
      </c>
    </row>
    <row r="4696" spans="1:1" x14ac:dyDescent="0.3">
      <c r="A4696">
        <v>7.2</v>
      </c>
    </row>
    <row r="4697" spans="1:1" x14ac:dyDescent="0.3">
      <c r="A4697">
        <v>5.3</v>
      </c>
    </row>
    <row r="4698" spans="1:1" x14ac:dyDescent="0.3">
      <c r="A4698">
        <v>7.2</v>
      </c>
    </row>
    <row r="4699" spans="1:1" x14ac:dyDescent="0.3">
      <c r="A4699">
        <v>6.5</v>
      </c>
    </row>
    <row r="4700" spans="1:1" x14ac:dyDescent="0.3">
      <c r="A4700">
        <v>6.5</v>
      </c>
    </row>
    <row r="4701" spans="1:1" x14ac:dyDescent="0.3">
      <c r="A4701">
        <v>4.9000000000000004</v>
      </c>
    </row>
    <row r="4702" spans="1:1" x14ac:dyDescent="0.3">
      <c r="A4702">
        <v>5.2</v>
      </c>
    </row>
    <row r="4703" spans="1:1" x14ac:dyDescent="0.3">
      <c r="A4703">
        <v>7.4</v>
      </c>
    </row>
    <row r="4704" spans="1:1" x14ac:dyDescent="0.3">
      <c r="A4704">
        <v>7.4</v>
      </c>
    </row>
    <row r="4705" spans="1:1" x14ac:dyDescent="0.3">
      <c r="A4705">
        <v>5.4</v>
      </c>
    </row>
    <row r="4706" spans="1:1" x14ac:dyDescent="0.3">
      <c r="A4706">
        <v>3.9</v>
      </c>
    </row>
    <row r="4707" spans="1:1" x14ac:dyDescent="0.3">
      <c r="A4707">
        <v>5.3</v>
      </c>
    </row>
    <row r="4708" spans="1:1" x14ac:dyDescent="0.3">
      <c r="A4708">
        <v>7.8</v>
      </c>
    </row>
    <row r="4709" spans="1:1" x14ac:dyDescent="0.3">
      <c r="A4709">
        <v>6.4</v>
      </c>
    </row>
    <row r="4710" spans="1:1" x14ac:dyDescent="0.3">
      <c r="A4710">
        <v>8.1</v>
      </c>
    </row>
    <row r="4711" spans="1:1" x14ac:dyDescent="0.3">
      <c r="A4711">
        <v>6.5</v>
      </c>
    </row>
    <row r="4712" spans="1:1" x14ac:dyDescent="0.3">
      <c r="A4712">
        <v>5.6</v>
      </c>
    </row>
    <row r="4713" spans="1:1" x14ac:dyDescent="0.3">
      <c r="A4713">
        <v>5.6</v>
      </c>
    </row>
    <row r="4714" spans="1:1" x14ac:dyDescent="0.3">
      <c r="A4714">
        <v>6.6</v>
      </c>
    </row>
    <row r="4715" spans="1:1" x14ac:dyDescent="0.3">
      <c r="A4715">
        <v>6.3</v>
      </c>
    </row>
    <row r="4716" spans="1:1" x14ac:dyDescent="0.3">
      <c r="A4716">
        <v>7.7</v>
      </c>
    </row>
    <row r="4717" spans="1:1" x14ac:dyDescent="0.3">
      <c r="A4717">
        <v>7</v>
      </c>
    </row>
    <row r="4718" spans="1:1" x14ac:dyDescent="0.3">
      <c r="A4718">
        <v>8</v>
      </c>
    </row>
    <row r="4719" spans="1:1" x14ac:dyDescent="0.3">
      <c r="A4719">
        <v>7.2</v>
      </c>
    </row>
    <row r="4720" spans="1:1" x14ac:dyDescent="0.3">
      <c r="A4720">
        <v>4.5</v>
      </c>
    </row>
    <row r="4721" spans="1:1" x14ac:dyDescent="0.3">
      <c r="A4721">
        <v>7.7</v>
      </c>
    </row>
    <row r="4722" spans="1:1" x14ac:dyDescent="0.3">
      <c r="A4722">
        <v>7.2</v>
      </c>
    </row>
    <row r="4723" spans="1:1" x14ac:dyDescent="0.3">
      <c r="A4723">
        <v>6.1</v>
      </c>
    </row>
    <row r="4724" spans="1:1" x14ac:dyDescent="0.3">
      <c r="A4724">
        <v>6.4</v>
      </c>
    </row>
    <row r="4725" spans="1:1" x14ac:dyDescent="0.3">
      <c r="A4725">
        <v>6.5</v>
      </c>
    </row>
    <row r="4726" spans="1:1" x14ac:dyDescent="0.3">
      <c r="A4726">
        <v>7</v>
      </c>
    </row>
    <row r="4727" spans="1:1" x14ac:dyDescent="0.3">
      <c r="A4727">
        <v>6.1</v>
      </c>
    </row>
    <row r="4728" spans="1:1" x14ac:dyDescent="0.3">
      <c r="A4728">
        <v>5.7</v>
      </c>
    </row>
    <row r="4729" spans="1:1" x14ac:dyDescent="0.3">
      <c r="A4729">
        <v>5.4</v>
      </c>
    </row>
    <row r="4730" spans="1:1" x14ac:dyDescent="0.3">
      <c r="A4730">
        <v>5.9</v>
      </c>
    </row>
    <row r="4731" spans="1:1" x14ac:dyDescent="0.3">
      <c r="A4731">
        <v>7.5</v>
      </c>
    </row>
    <row r="4732" spans="1:1" x14ac:dyDescent="0.3">
      <c r="A4732">
        <v>7.7</v>
      </c>
    </row>
    <row r="4733" spans="1:1" x14ac:dyDescent="0.3">
      <c r="A4733">
        <v>7.1</v>
      </c>
    </row>
    <row r="4734" spans="1:1" x14ac:dyDescent="0.3">
      <c r="A4734">
        <v>7.4</v>
      </c>
    </row>
    <row r="4735" spans="1:1" x14ac:dyDescent="0.3">
      <c r="A4735">
        <v>7.6</v>
      </c>
    </row>
    <row r="4736" spans="1:1" x14ac:dyDescent="0.3">
      <c r="A4736">
        <v>6.4</v>
      </c>
    </row>
    <row r="4737" spans="1:1" x14ac:dyDescent="0.3">
      <c r="A4737">
        <v>7.4</v>
      </c>
    </row>
    <row r="4738" spans="1:1" x14ac:dyDescent="0.3">
      <c r="A4738">
        <v>6.8</v>
      </c>
    </row>
    <row r="4739" spans="1:1" x14ac:dyDescent="0.3">
      <c r="A4739">
        <v>6.5</v>
      </c>
    </row>
    <row r="4740" spans="1:1" x14ac:dyDescent="0.3">
      <c r="A4740">
        <v>6</v>
      </c>
    </row>
    <row r="4741" spans="1:1" x14ac:dyDescent="0.3">
      <c r="A4741">
        <v>7.3</v>
      </c>
    </row>
    <row r="4742" spans="1:1" x14ac:dyDescent="0.3">
      <c r="A4742">
        <v>7.3</v>
      </c>
    </row>
    <row r="4743" spans="1:1" x14ac:dyDescent="0.3">
      <c r="A4743">
        <v>6.5</v>
      </c>
    </row>
    <row r="4744" spans="1:1" x14ac:dyDescent="0.3">
      <c r="A4744">
        <v>6</v>
      </c>
    </row>
    <row r="4745" spans="1:1" x14ac:dyDescent="0.3">
      <c r="A4745">
        <v>5.3</v>
      </c>
    </row>
    <row r="4746" spans="1:1" x14ac:dyDescent="0.3">
      <c r="A4746">
        <v>6.6</v>
      </c>
    </row>
    <row r="4747" spans="1:1" x14ac:dyDescent="0.3">
      <c r="A4747">
        <v>6.1</v>
      </c>
    </row>
    <row r="4748" spans="1:1" x14ac:dyDescent="0.3">
      <c r="A4748">
        <v>7.1</v>
      </c>
    </row>
    <row r="4749" spans="1:1" x14ac:dyDescent="0.3">
      <c r="A4749">
        <v>8.6999999999999993</v>
      </c>
    </row>
    <row r="4750" spans="1:1" x14ac:dyDescent="0.3">
      <c r="A4750">
        <v>8.4</v>
      </c>
    </row>
    <row r="4751" spans="1:1" x14ac:dyDescent="0.3">
      <c r="A4751">
        <v>5.8</v>
      </c>
    </row>
    <row r="4752" spans="1:1" x14ac:dyDescent="0.3">
      <c r="A4752">
        <v>6.2</v>
      </c>
    </row>
    <row r="4753" spans="1:1" x14ac:dyDescent="0.3">
      <c r="A4753">
        <v>5.8</v>
      </c>
    </row>
    <row r="4754" spans="1:1" x14ac:dyDescent="0.3">
      <c r="A4754">
        <v>6.7</v>
      </c>
    </row>
    <row r="4755" spans="1:1" x14ac:dyDescent="0.3">
      <c r="A4755">
        <v>5.7</v>
      </c>
    </row>
    <row r="4756" spans="1:1" x14ac:dyDescent="0.3">
      <c r="A4756">
        <v>6.1</v>
      </c>
    </row>
    <row r="4757" spans="1:1" x14ac:dyDescent="0.3">
      <c r="A4757">
        <v>6.4</v>
      </c>
    </row>
    <row r="4758" spans="1:1" x14ac:dyDescent="0.3">
      <c r="A4758">
        <v>5</v>
      </c>
    </row>
    <row r="4759" spans="1:1" x14ac:dyDescent="0.3">
      <c r="A4759">
        <v>6.5</v>
      </c>
    </row>
    <row r="4760" spans="1:1" x14ac:dyDescent="0.3">
      <c r="A4760">
        <v>4.5999999999999996</v>
      </c>
    </row>
    <row r="4761" spans="1:1" x14ac:dyDescent="0.3">
      <c r="A4761">
        <v>7.7</v>
      </c>
    </row>
    <row r="4762" spans="1:1" x14ac:dyDescent="0.3">
      <c r="A4762">
        <v>7.3</v>
      </c>
    </row>
    <row r="4763" spans="1:1" x14ac:dyDescent="0.3">
      <c r="A4763">
        <v>6.6</v>
      </c>
    </row>
    <row r="4764" spans="1:1" x14ac:dyDescent="0.3">
      <c r="A4764">
        <v>6.4</v>
      </c>
    </row>
    <row r="4765" spans="1:1" x14ac:dyDescent="0.3">
      <c r="A4765">
        <v>5.8</v>
      </c>
    </row>
    <row r="4766" spans="1:1" x14ac:dyDescent="0.3">
      <c r="A4766">
        <v>7.2</v>
      </c>
    </row>
    <row r="4767" spans="1:1" x14ac:dyDescent="0.3">
      <c r="A4767">
        <v>7.2</v>
      </c>
    </row>
    <row r="4768" spans="1:1" x14ac:dyDescent="0.3">
      <c r="A4768">
        <v>3.5</v>
      </c>
    </row>
    <row r="4769" spans="1:1" x14ac:dyDescent="0.3">
      <c r="A4769">
        <v>7.5</v>
      </c>
    </row>
    <row r="4770" spans="1:1" x14ac:dyDescent="0.3">
      <c r="A4770">
        <v>2.2000000000000002</v>
      </c>
    </row>
    <row r="4771" spans="1:1" x14ac:dyDescent="0.3">
      <c r="A4771">
        <v>3.3</v>
      </c>
    </row>
    <row r="4772" spans="1:1" x14ac:dyDescent="0.3">
      <c r="A4772">
        <v>6.6</v>
      </c>
    </row>
    <row r="4773" spans="1:1" x14ac:dyDescent="0.3">
      <c r="A4773">
        <v>6.9</v>
      </c>
    </row>
    <row r="4774" spans="1:1" x14ac:dyDescent="0.3">
      <c r="A4774">
        <v>4</v>
      </c>
    </row>
    <row r="4775" spans="1:1" x14ac:dyDescent="0.3">
      <c r="A4775">
        <v>7.4</v>
      </c>
    </row>
    <row r="4776" spans="1:1" x14ac:dyDescent="0.3">
      <c r="A4776">
        <v>8.3000000000000007</v>
      </c>
    </row>
    <row r="4777" spans="1:1" x14ac:dyDescent="0.3">
      <c r="A4777">
        <v>5.7</v>
      </c>
    </row>
    <row r="4778" spans="1:1" x14ac:dyDescent="0.3">
      <c r="A4778">
        <v>6.8</v>
      </c>
    </row>
    <row r="4779" spans="1:1" x14ac:dyDescent="0.3">
      <c r="A4779">
        <v>5.2</v>
      </c>
    </row>
    <row r="4780" spans="1:1" x14ac:dyDescent="0.3">
      <c r="A4780">
        <v>6.4</v>
      </c>
    </row>
    <row r="4781" spans="1:1" x14ac:dyDescent="0.3">
      <c r="A4781">
        <v>6.2</v>
      </c>
    </row>
    <row r="4782" spans="1:1" x14ac:dyDescent="0.3">
      <c r="A4782">
        <v>5.9</v>
      </c>
    </row>
    <row r="4783" spans="1:1" x14ac:dyDescent="0.3">
      <c r="A4783">
        <v>7.7</v>
      </c>
    </row>
    <row r="4784" spans="1:1" x14ac:dyDescent="0.3">
      <c r="A4784">
        <v>4.3</v>
      </c>
    </row>
    <row r="4785" spans="1:1" x14ac:dyDescent="0.3">
      <c r="A4785">
        <v>7.1</v>
      </c>
    </row>
    <row r="4786" spans="1:1" x14ac:dyDescent="0.3">
      <c r="A4786">
        <v>6.2</v>
      </c>
    </row>
    <row r="4787" spans="1:1" x14ac:dyDescent="0.3">
      <c r="A4787">
        <v>6.8</v>
      </c>
    </row>
    <row r="4788" spans="1:1" x14ac:dyDescent="0.3">
      <c r="A4788">
        <v>7.7</v>
      </c>
    </row>
    <row r="4789" spans="1:1" x14ac:dyDescent="0.3">
      <c r="A4789">
        <v>8.1999999999999993</v>
      </c>
    </row>
    <row r="4790" spans="1:1" x14ac:dyDescent="0.3">
      <c r="A4790">
        <v>7.5</v>
      </c>
    </row>
    <row r="4791" spans="1:1" x14ac:dyDescent="0.3">
      <c r="A4791">
        <v>7.6</v>
      </c>
    </row>
    <row r="4792" spans="1:1" x14ac:dyDescent="0.3">
      <c r="A4792">
        <v>4.0999999999999996</v>
      </c>
    </row>
    <row r="4793" spans="1:1" x14ac:dyDescent="0.3">
      <c r="A4793">
        <v>6.9</v>
      </c>
    </row>
    <row r="4794" spans="1:1" x14ac:dyDescent="0.3">
      <c r="A4794">
        <v>7.1</v>
      </c>
    </row>
    <row r="4795" spans="1:1" x14ac:dyDescent="0.3">
      <c r="A4795">
        <v>6.3</v>
      </c>
    </row>
    <row r="4796" spans="1:1" x14ac:dyDescent="0.3">
      <c r="A4796">
        <v>7.7</v>
      </c>
    </row>
    <row r="4797" spans="1:1" x14ac:dyDescent="0.3">
      <c r="A4797">
        <v>8.3000000000000007</v>
      </c>
    </row>
    <row r="4798" spans="1:1" x14ac:dyDescent="0.3">
      <c r="A4798">
        <v>7.1</v>
      </c>
    </row>
    <row r="4799" spans="1:1" x14ac:dyDescent="0.3">
      <c r="A4799">
        <v>4.7</v>
      </c>
    </row>
    <row r="4800" spans="1:1" x14ac:dyDescent="0.3">
      <c r="A4800">
        <v>7.7</v>
      </c>
    </row>
    <row r="4801" spans="1:1" x14ac:dyDescent="0.3">
      <c r="A4801">
        <v>7.2</v>
      </c>
    </row>
    <row r="4802" spans="1:1" x14ac:dyDescent="0.3">
      <c r="A4802">
        <v>5.0999999999999996</v>
      </c>
    </row>
    <row r="4803" spans="1:1" x14ac:dyDescent="0.3">
      <c r="A4803">
        <v>5.4</v>
      </c>
    </row>
    <row r="4804" spans="1:1" x14ac:dyDescent="0.3">
      <c r="A4804">
        <v>6.9</v>
      </c>
    </row>
    <row r="4805" spans="1:1" x14ac:dyDescent="0.3">
      <c r="A4805">
        <v>8.1999999999999993</v>
      </c>
    </row>
    <row r="4806" spans="1:1" x14ac:dyDescent="0.3">
      <c r="A4806">
        <v>6.1</v>
      </c>
    </row>
    <row r="4807" spans="1:1" x14ac:dyDescent="0.3">
      <c r="A4807">
        <v>6.1</v>
      </c>
    </row>
    <row r="4808" spans="1:1" x14ac:dyDescent="0.3">
      <c r="A4808">
        <v>6.9</v>
      </c>
    </row>
    <row r="4809" spans="1:1" x14ac:dyDescent="0.3">
      <c r="A4809">
        <v>5.8</v>
      </c>
    </row>
    <row r="4810" spans="1:1" x14ac:dyDescent="0.3">
      <c r="A4810">
        <v>6</v>
      </c>
    </row>
    <row r="4811" spans="1:1" x14ac:dyDescent="0.3">
      <c r="A4811">
        <v>8.1999999999999993</v>
      </c>
    </row>
    <row r="4812" spans="1:1" x14ac:dyDescent="0.3">
      <c r="A4812">
        <v>8</v>
      </c>
    </row>
    <row r="4813" spans="1:1" x14ac:dyDescent="0.3">
      <c r="A4813">
        <v>7</v>
      </c>
    </row>
    <row r="4814" spans="1:1" x14ac:dyDescent="0.3">
      <c r="A4814">
        <v>6.3</v>
      </c>
    </row>
    <row r="4815" spans="1:1" x14ac:dyDescent="0.3">
      <c r="A4815">
        <v>7.6</v>
      </c>
    </row>
    <row r="4816" spans="1:1" x14ac:dyDescent="0.3">
      <c r="A4816">
        <v>6.1</v>
      </c>
    </row>
    <row r="4817" spans="1:1" x14ac:dyDescent="0.3">
      <c r="A4817">
        <v>7.2</v>
      </c>
    </row>
    <row r="4818" spans="1:1" x14ac:dyDescent="0.3">
      <c r="A4818">
        <v>7.8</v>
      </c>
    </row>
    <row r="4819" spans="1:1" x14ac:dyDescent="0.3">
      <c r="A4819">
        <v>4.7</v>
      </c>
    </row>
    <row r="4820" spans="1:1" x14ac:dyDescent="0.3">
      <c r="A4820">
        <v>7.5</v>
      </c>
    </row>
    <row r="4821" spans="1:1" x14ac:dyDescent="0.3">
      <c r="A4821">
        <v>6.7</v>
      </c>
    </row>
    <row r="4822" spans="1:1" x14ac:dyDescent="0.3">
      <c r="A4822">
        <v>3.4</v>
      </c>
    </row>
    <row r="4823" spans="1:1" x14ac:dyDescent="0.3">
      <c r="A4823">
        <v>7.9</v>
      </c>
    </row>
    <row r="4824" spans="1:1" x14ac:dyDescent="0.3">
      <c r="A4824">
        <v>8.9</v>
      </c>
    </row>
    <row r="4825" spans="1:1" x14ac:dyDescent="0.3">
      <c r="A4825">
        <v>6.9</v>
      </c>
    </row>
    <row r="4826" spans="1:1" x14ac:dyDescent="0.3">
      <c r="A4826">
        <v>8.1999999999999993</v>
      </c>
    </row>
    <row r="4827" spans="1:1" x14ac:dyDescent="0.3">
      <c r="A4827">
        <v>7.3</v>
      </c>
    </row>
    <row r="4828" spans="1:1" x14ac:dyDescent="0.3">
      <c r="A4828">
        <v>8</v>
      </c>
    </row>
    <row r="4829" spans="1:1" x14ac:dyDescent="0.3">
      <c r="A4829">
        <v>6.7</v>
      </c>
    </row>
    <row r="4830" spans="1:1" x14ac:dyDescent="0.3">
      <c r="A4830">
        <v>6.6</v>
      </c>
    </row>
    <row r="4831" spans="1:1" x14ac:dyDescent="0.3">
      <c r="A4831">
        <v>6.9</v>
      </c>
    </row>
    <row r="4832" spans="1:1" x14ac:dyDescent="0.3">
      <c r="A4832">
        <v>7.1</v>
      </c>
    </row>
    <row r="4833" spans="1:1" x14ac:dyDescent="0.3">
      <c r="A4833">
        <v>5.6</v>
      </c>
    </row>
    <row r="4834" spans="1:1" x14ac:dyDescent="0.3">
      <c r="A4834">
        <v>6.7</v>
      </c>
    </row>
    <row r="4835" spans="1:1" x14ac:dyDescent="0.3">
      <c r="A4835">
        <v>7.1</v>
      </c>
    </row>
    <row r="4836" spans="1:1" x14ac:dyDescent="0.3">
      <c r="A4836">
        <v>5.2</v>
      </c>
    </row>
    <row r="4837" spans="1:1" x14ac:dyDescent="0.3">
      <c r="A4837">
        <v>7.7</v>
      </c>
    </row>
    <row r="4838" spans="1:1" x14ac:dyDescent="0.3">
      <c r="A4838">
        <v>7.5</v>
      </c>
    </row>
    <row r="4839" spans="1:1" x14ac:dyDescent="0.3">
      <c r="A4839">
        <v>7.6</v>
      </c>
    </row>
    <row r="4840" spans="1:1" x14ac:dyDescent="0.3">
      <c r="A4840">
        <v>8.1</v>
      </c>
    </row>
    <row r="4841" spans="1:1" x14ac:dyDescent="0.3">
      <c r="A4841">
        <v>5.5</v>
      </c>
    </row>
    <row r="4842" spans="1:1" x14ac:dyDescent="0.3">
      <c r="A4842">
        <v>6.6</v>
      </c>
    </row>
    <row r="4843" spans="1:1" x14ac:dyDescent="0.3">
      <c r="A4843">
        <v>3.2</v>
      </c>
    </row>
    <row r="4844" spans="1:1" x14ac:dyDescent="0.3">
      <c r="A4844">
        <v>7.4</v>
      </c>
    </row>
    <row r="4845" spans="1:1" x14ac:dyDescent="0.3">
      <c r="A4845">
        <v>6.6</v>
      </c>
    </row>
    <row r="4846" spans="1:1" x14ac:dyDescent="0.3">
      <c r="A4846">
        <v>6.2</v>
      </c>
    </row>
    <row r="4847" spans="1:1" x14ac:dyDescent="0.3">
      <c r="A4847">
        <v>4.8</v>
      </c>
    </row>
    <row r="4848" spans="1:1" x14ac:dyDescent="0.3">
      <c r="A4848">
        <v>4.5</v>
      </c>
    </row>
    <row r="4849" spans="1:1" x14ac:dyDescent="0.3">
      <c r="A4849">
        <v>7.2</v>
      </c>
    </row>
    <row r="4850" spans="1:1" x14ac:dyDescent="0.3">
      <c r="A4850">
        <v>4.3</v>
      </c>
    </row>
    <row r="4851" spans="1:1" x14ac:dyDescent="0.3">
      <c r="A4851">
        <v>4.5</v>
      </c>
    </row>
    <row r="4852" spans="1:1" x14ac:dyDescent="0.3">
      <c r="A4852">
        <v>6.4</v>
      </c>
    </row>
    <row r="4853" spans="1:1" x14ac:dyDescent="0.3">
      <c r="A4853">
        <v>6.4</v>
      </c>
    </row>
    <row r="4854" spans="1:1" x14ac:dyDescent="0.3">
      <c r="A4854">
        <v>7.3</v>
      </c>
    </row>
    <row r="4855" spans="1:1" x14ac:dyDescent="0.3">
      <c r="A4855">
        <v>6.9</v>
      </c>
    </row>
    <row r="4856" spans="1:1" x14ac:dyDescent="0.3">
      <c r="A4856">
        <v>4.3</v>
      </c>
    </row>
    <row r="4857" spans="1:1" x14ac:dyDescent="0.3">
      <c r="A4857">
        <v>7.2</v>
      </c>
    </row>
    <row r="4858" spans="1:1" x14ac:dyDescent="0.3">
      <c r="A4858">
        <v>6.5</v>
      </c>
    </row>
    <row r="4859" spans="1:1" x14ac:dyDescent="0.3">
      <c r="A4859">
        <v>6.6</v>
      </c>
    </row>
    <row r="4860" spans="1:1" x14ac:dyDescent="0.3">
      <c r="A4860">
        <v>6.7</v>
      </c>
    </row>
    <row r="4861" spans="1:1" x14ac:dyDescent="0.3">
      <c r="A4861">
        <v>4.3</v>
      </c>
    </row>
    <row r="4862" spans="1:1" x14ac:dyDescent="0.3">
      <c r="A4862">
        <v>7.3</v>
      </c>
    </row>
    <row r="4863" spans="1:1" x14ac:dyDescent="0.3">
      <c r="A4863">
        <v>6.4</v>
      </c>
    </row>
    <row r="4864" spans="1:1" x14ac:dyDescent="0.3">
      <c r="A4864">
        <v>7</v>
      </c>
    </row>
    <row r="4865" spans="1:1" x14ac:dyDescent="0.3">
      <c r="A4865">
        <v>5.5</v>
      </c>
    </row>
    <row r="4866" spans="1:1" x14ac:dyDescent="0.3">
      <c r="A4866">
        <v>6.7</v>
      </c>
    </row>
    <row r="4867" spans="1:1" x14ac:dyDescent="0.3">
      <c r="A4867">
        <v>4.3</v>
      </c>
    </row>
    <row r="4868" spans="1:1" x14ac:dyDescent="0.3">
      <c r="A4868">
        <v>6.1</v>
      </c>
    </row>
    <row r="4869" spans="1:1" x14ac:dyDescent="0.3">
      <c r="A4869">
        <v>6.8</v>
      </c>
    </row>
    <row r="4870" spans="1:1" x14ac:dyDescent="0.3">
      <c r="A4870">
        <v>3.9</v>
      </c>
    </row>
    <row r="4871" spans="1:1" x14ac:dyDescent="0.3">
      <c r="A4871">
        <v>8.5</v>
      </c>
    </row>
    <row r="4872" spans="1:1" x14ac:dyDescent="0.3">
      <c r="A4872">
        <v>6.9</v>
      </c>
    </row>
    <row r="4873" spans="1:1" x14ac:dyDescent="0.3">
      <c r="A4873">
        <v>7.3</v>
      </c>
    </row>
    <row r="4874" spans="1:1" x14ac:dyDescent="0.3">
      <c r="A4874">
        <v>6.9</v>
      </c>
    </row>
    <row r="4875" spans="1:1" x14ac:dyDescent="0.3">
      <c r="A4875">
        <v>6.3</v>
      </c>
    </row>
    <row r="4876" spans="1:1" x14ac:dyDescent="0.3">
      <c r="A4876">
        <v>2.5</v>
      </c>
    </row>
    <row r="4877" spans="1:1" x14ac:dyDescent="0.3">
      <c r="A4877">
        <v>5.7</v>
      </c>
    </row>
    <row r="4878" spans="1:1" x14ac:dyDescent="0.3">
      <c r="A4878">
        <v>7</v>
      </c>
    </row>
    <row r="4879" spans="1:1" x14ac:dyDescent="0.3">
      <c r="A4879">
        <v>6.2</v>
      </c>
    </row>
    <row r="4880" spans="1:1" x14ac:dyDescent="0.3">
      <c r="A4880">
        <v>6.9</v>
      </c>
    </row>
    <row r="4881" spans="1:1" x14ac:dyDescent="0.3">
      <c r="A4881">
        <v>4.5</v>
      </c>
    </row>
    <row r="4882" spans="1:1" x14ac:dyDescent="0.3">
      <c r="A4882">
        <v>7.8</v>
      </c>
    </row>
    <row r="4883" spans="1:1" x14ac:dyDescent="0.3">
      <c r="A4883">
        <v>4.4000000000000004</v>
      </c>
    </row>
    <row r="4884" spans="1:1" x14ac:dyDescent="0.3">
      <c r="A4884">
        <v>7.4</v>
      </c>
    </row>
    <row r="4885" spans="1:1" x14ac:dyDescent="0.3">
      <c r="A4885">
        <v>6.6</v>
      </c>
    </row>
    <row r="4886" spans="1:1" x14ac:dyDescent="0.3">
      <c r="A4886">
        <v>8</v>
      </c>
    </row>
    <row r="4887" spans="1:1" x14ac:dyDescent="0.3">
      <c r="A4887">
        <v>8.3000000000000007</v>
      </c>
    </row>
    <row r="4888" spans="1:1" x14ac:dyDescent="0.3">
      <c r="A4888">
        <v>6.5</v>
      </c>
    </row>
    <row r="4889" spans="1:1" x14ac:dyDescent="0.3">
      <c r="A4889">
        <v>7.1</v>
      </c>
    </row>
    <row r="4890" spans="1:1" x14ac:dyDescent="0.3">
      <c r="A4890">
        <v>7.1</v>
      </c>
    </row>
    <row r="4891" spans="1:1" x14ac:dyDescent="0.3">
      <c r="A4891">
        <v>4</v>
      </c>
    </row>
    <row r="4892" spans="1:1" x14ac:dyDescent="0.3">
      <c r="A4892">
        <v>7.5</v>
      </c>
    </row>
    <row r="4893" spans="1:1" x14ac:dyDescent="0.3">
      <c r="A4893">
        <v>7</v>
      </c>
    </row>
    <row r="4894" spans="1:1" x14ac:dyDescent="0.3">
      <c r="A4894">
        <v>4</v>
      </c>
    </row>
    <row r="4895" spans="1:1" x14ac:dyDescent="0.3">
      <c r="A4895">
        <v>6.7</v>
      </c>
    </row>
    <row r="4896" spans="1:1" x14ac:dyDescent="0.3">
      <c r="A4896">
        <v>7.2</v>
      </c>
    </row>
    <row r="4897" spans="1:1" x14ac:dyDescent="0.3">
      <c r="A4897">
        <v>7</v>
      </c>
    </row>
    <row r="4898" spans="1:1" x14ac:dyDescent="0.3">
      <c r="A4898">
        <v>7.4</v>
      </c>
    </row>
    <row r="4899" spans="1:1" x14ac:dyDescent="0.3">
      <c r="A4899">
        <v>8</v>
      </c>
    </row>
    <row r="4900" spans="1:1" x14ac:dyDescent="0.3">
      <c r="A4900">
        <v>6.5</v>
      </c>
    </row>
    <row r="4901" spans="1:1" x14ac:dyDescent="0.3">
      <c r="A4901">
        <v>7.2</v>
      </c>
    </row>
    <row r="4902" spans="1:1" x14ac:dyDescent="0.3">
      <c r="A4902">
        <v>6.4</v>
      </c>
    </row>
    <row r="4903" spans="1:1" x14ac:dyDescent="0.3">
      <c r="A4903">
        <v>6.5</v>
      </c>
    </row>
    <row r="4904" spans="1:1" x14ac:dyDescent="0.3">
      <c r="A4904">
        <v>6.8</v>
      </c>
    </row>
    <row r="4905" spans="1:1" x14ac:dyDescent="0.3">
      <c r="A4905">
        <v>6.9</v>
      </c>
    </row>
    <row r="4906" spans="1:1" x14ac:dyDescent="0.3">
      <c r="A4906">
        <v>7.5</v>
      </c>
    </row>
    <row r="4907" spans="1:1" x14ac:dyDescent="0.3">
      <c r="A4907">
        <v>7.1</v>
      </c>
    </row>
    <row r="4908" spans="1:1" x14ac:dyDescent="0.3">
      <c r="A4908">
        <v>5.0999999999999996</v>
      </c>
    </row>
    <row r="4909" spans="1:1" x14ac:dyDescent="0.3">
      <c r="A4909">
        <v>6.2</v>
      </c>
    </row>
    <row r="4910" spans="1:1" x14ac:dyDescent="0.3">
      <c r="A4910">
        <v>3.9</v>
      </c>
    </row>
    <row r="4911" spans="1:1" x14ac:dyDescent="0.3">
      <c r="A4911">
        <v>6</v>
      </c>
    </row>
    <row r="4912" spans="1:1" x14ac:dyDescent="0.3">
      <c r="A4912">
        <v>6.8</v>
      </c>
    </row>
    <row r="4913" spans="1:1" x14ac:dyDescent="0.3">
      <c r="A4913">
        <v>7.4</v>
      </c>
    </row>
    <row r="4914" spans="1:1" x14ac:dyDescent="0.3">
      <c r="A4914">
        <v>8.1</v>
      </c>
    </row>
    <row r="4915" spans="1:1" x14ac:dyDescent="0.3">
      <c r="A4915">
        <v>6.5</v>
      </c>
    </row>
    <row r="4916" spans="1:1" x14ac:dyDescent="0.3">
      <c r="A4916">
        <v>8</v>
      </c>
    </row>
    <row r="4917" spans="1:1" x14ac:dyDescent="0.3">
      <c r="A4917">
        <v>7.7</v>
      </c>
    </row>
    <row r="4918" spans="1:1" x14ac:dyDescent="0.3">
      <c r="A4918">
        <v>7.2</v>
      </c>
    </row>
    <row r="4919" spans="1:1" x14ac:dyDescent="0.3">
      <c r="A4919">
        <v>5.4</v>
      </c>
    </row>
    <row r="4920" spans="1:1" x14ac:dyDescent="0.3">
      <c r="A4920">
        <v>6.7</v>
      </c>
    </row>
    <row r="4921" spans="1:1" x14ac:dyDescent="0.3">
      <c r="A4921">
        <v>6.3</v>
      </c>
    </row>
    <row r="4922" spans="1:1" x14ac:dyDescent="0.3">
      <c r="A4922">
        <v>8.1</v>
      </c>
    </row>
    <row r="4923" spans="1:1" x14ac:dyDescent="0.3">
      <c r="A4923">
        <v>8.5</v>
      </c>
    </row>
    <row r="4924" spans="1:1" x14ac:dyDescent="0.3">
      <c r="A4924">
        <v>7.7</v>
      </c>
    </row>
    <row r="4925" spans="1:1" x14ac:dyDescent="0.3">
      <c r="A4925">
        <v>6.5</v>
      </c>
    </row>
    <row r="4926" spans="1:1" x14ac:dyDescent="0.3">
      <c r="A4926">
        <v>8.6999999999999993</v>
      </c>
    </row>
    <row r="4927" spans="1:1" x14ac:dyDescent="0.3">
      <c r="A4927">
        <v>6.5</v>
      </c>
    </row>
    <row r="4928" spans="1:1" x14ac:dyDescent="0.3">
      <c r="A4928">
        <v>7</v>
      </c>
    </row>
    <row r="4929" spans="1:1" x14ac:dyDescent="0.3">
      <c r="A4929">
        <v>5.8</v>
      </c>
    </row>
    <row r="4930" spans="1:1" x14ac:dyDescent="0.3">
      <c r="A4930">
        <v>5.5</v>
      </c>
    </row>
    <row r="4931" spans="1:1" x14ac:dyDescent="0.3">
      <c r="A4931">
        <v>7</v>
      </c>
    </row>
    <row r="4932" spans="1:1" x14ac:dyDescent="0.3">
      <c r="A4932">
        <v>6.3</v>
      </c>
    </row>
    <row r="4933" spans="1:1" x14ac:dyDescent="0.3">
      <c r="A4933">
        <v>7.9</v>
      </c>
    </row>
    <row r="4934" spans="1:1" x14ac:dyDescent="0.3">
      <c r="A4934">
        <v>7.3</v>
      </c>
    </row>
    <row r="4935" spans="1:1" x14ac:dyDescent="0.3">
      <c r="A4935">
        <v>7.4</v>
      </c>
    </row>
    <row r="4936" spans="1:1" x14ac:dyDescent="0.3">
      <c r="A4936">
        <v>5.4</v>
      </c>
    </row>
    <row r="4937" spans="1:1" x14ac:dyDescent="0.3">
      <c r="A4937">
        <v>7.1</v>
      </c>
    </row>
    <row r="4938" spans="1:1" x14ac:dyDescent="0.3">
      <c r="A4938">
        <v>7.5</v>
      </c>
    </row>
    <row r="4939" spans="1:1" x14ac:dyDescent="0.3">
      <c r="A4939">
        <v>8.4</v>
      </c>
    </row>
    <row r="4940" spans="1:1" x14ac:dyDescent="0.3">
      <c r="A4940">
        <v>7</v>
      </c>
    </row>
    <row r="4941" spans="1:1" x14ac:dyDescent="0.3">
      <c r="A4941">
        <v>5.3</v>
      </c>
    </row>
    <row r="4942" spans="1:1" x14ac:dyDescent="0.3">
      <c r="A4942">
        <v>7.1</v>
      </c>
    </row>
    <row r="4943" spans="1:1" x14ac:dyDescent="0.3">
      <c r="A4943">
        <v>7.5</v>
      </c>
    </row>
    <row r="4944" spans="1:1" x14ac:dyDescent="0.3">
      <c r="A4944">
        <v>6.1</v>
      </c>
    </row>
    <row r="4945" spans="1:1" x14ac:dyDescent="0.3">
      <c r="A4945">
        <v>7.2</v>
      </c>
    </row>
    <row r="4946" spans="1:1" x14ac:dyDescent="0.3">
      <c r="A4946">
        <v>6.7</v>
      </c>
    </row>
    <row r="4947" spans="1:1" x14ac:dyDescent="0.3">
      <c r="A4947">
        <v>8.1999999999999993</v>
      </c>
    </row>
    <row r="4948" spans="1:1" x14ac:dyDescent="0.3">
      <c r="A4948">
        <v>6.6</v>
      </c>
    </row>
    <row r="4949" spans="1:1" x14ac:dyDescent="0.3">
      <c r="A4949">
        <v>6.7</v>
      </c>
    </row>
    <row r="4950" spans="1:1" x14ac:dyDescent="0.3">
      <c r="A4950">
        <v>5.0999999999999996</v>
      </c>
    </row>
    <row r="4951" spans="1:1" x14ac:dyDescent="0.3">
      <c r="A4951">
        <v>7</v>
      </c>
    </row>
    <row r="4952" spans="1:1" x14ac:dyDescent="0.3">
      <c r="A4952">
        <v>7</v>
      </c>
    </row>
    <row r="4953" spans="1:1" x14ac:dyDescent="0.3">
      <c r="A4953">
        <v>8</v>
      </c>
    </row>
    <row r="4954" spans="1:1" x14ac:dyDescent="0.3">
      <c r="A4954">
        <v>7.4</v>
      </c>
    </row>
    <row r="4955" spans="1:1" x14ac:dyDescent="0.3">
      <c r="A4955">
        <v>5.4</v>
      </c>
    </row>
    <row r="4956" spans="1:1" x14ac:dyDescent="0.3">
      <c r="A4956">
        <v>5.7</v>
      </c>
    </row>
    <row r="4957" spans="1:1" x14ac:dyDescent="0.3">
      <c r="A4957">
        <v>6.7</v>
      </c>
    </row>
    <row r="4958" spans="1:1" x14ac:dyDescent="0.3">
      <c r="A4958">
        <v>4.2</v>
      </c>
    </row>
    <row r="4959" spans="1:1" x14ac:dyDescent="0.3">
      <c r="A4959">
        <v>7.4</v>
      </c>
    </row>
    <row r="4960" spans="1:1" x14ac:dyDescent="0.3">
      <c r="A4960">
        <v>4.8</v>
      </c>
    </row>
    <row r="4961" spans="1:1" x14ac:dyDescent="0.3">
      <c r="A4961">
        <v>7</v>
      </c>
    </row>
    <row r="4962" spans="1:1" x14ac:dyDescent="0.3">
      <c r="A4962">
        <v>7.3</v>
      </c>
    </row>
    <row r="4963" spans="1:1" x14ac:dyDescent="0.3">
      <c r="A4963">
        <v>5.8</v>
      </c>
    </row>
    <row r="4964" spans="1:1" x14ac:dyDescent="0.3">
      <c r="A4964">
        <v>7</v>
      </c>
    </row>
    <row r="4965" spans="1:1" x14ac:dyDescent="0.3">
      <c r="A4965">
        <v>3.2</v>
      </c>
    </row>
    <row r="4966" spans="1:1" x14ac:dyDescent="0.3">
      <c r="A4966">
        <v>6.8</v>
      </c>
    </row>
    <row r="4967" spans="1:1" x14ac:dyDescent="0.3">
      <c r="A4967">
        <v>7.7</v>
      </c>
    </row>
    <row r="4968" spans="1:1" x14ac:dyDescent="0.3">
      <c r="A4968">
        <v>5.6</v>
      </c>
    </row>
    <row r="4969" spans="1:1" x14ac:dyDescent="0.3">
      <c r="A4969">
        <v>7.1</v>
      </c>
    </row>
    <row r="4970" spans="1:1" x14ac:dyDescent="0.3">
      <c r="A4970">
        <v>3.6</v>
      </c>
    </row>
    <row r="4971" spans="1:1" x14ac:dyDescent="0.3">
      <c r="A4971">
        <v>6.8</v>
      </c>
    </row>
    <row r="4972" spans="1:1" x14ac:dyDescent="0.3">
      <c r="A4972">
        <v>7.6</v>
      </c>
    </row>
    <row r="4973" spans="1:1" x14ac:dyDescent="0.3">
      <c r="A4973">
        <v>6.6</v>
      </c>
    </row>
    <row r="4974" spans="1:1" x14ac:dyDescent="0.3">
      <c r="A4974">
        <v>8.3000000000000007</v>
      </c>
    </row>
    <row r="4975" spans="1:1" x14ac:dyDescent="0.3">
      <c r="A4975">
        <v>7.5</v>
      </c>
    </row>
    <row r="4976" spans="1:1" x14ac:dyDescent="0.3">
      <c r="A4976">
        <v>5.4</v>
      </c>
    </row>
    <row r="4977" spans="1:1" x14ac:dyDescent="0.3">
      <c r="A4977">
        <v>5.3</v>
      </c>
    </row>
    <row r="4978" spans="1:1" x14ac:dyDescent="0.3">
      <c r="A4978">
        <v>4.5</v>
      </c>
    </row>
    <row r="4979" spans="1:1" x14ac:dyDescent="0.3">
      <c r="A4979">
        <v>7.3</v>
      </c>
    </row>
    <row r="4980" spans="1:1" x14ac:dyDescent="0.3">
      <c r="A4980">
        <v>5.6</v>
      </c>
    </row>
    <row r="4981" spans="1:1" x14ac:dyDescent="0.3">
      <c r="A4981">
        <v>5.6</v>
      </c>
    </row>
    <row r="4982" spans="1:1" x14ac:dyDescent="0.3">
      <c r="A4982">
        <v>4.0999999999999996</v>
      </c>
    </row>
    <row r="4983" spans="1:1" x14ac:dyDescent="0.3">
      <c r="A4983">
        <v>6.8</v>
      </c>
    </row>
    <row r="4984" spans="1:1" x14ac:dyDescent="0.3">
      <c r="A4984">
        <v>6.3</v>
      </c>
    </row>
    <row r="4985" spans="1:1" x14ac:dyDescent="0.3">
      <c r="A4985">
        <v>5.8</v>
      </c>
    </row>
    <row r="4986" spans="1:1" x14ac:dyDescent="0.3">
      <c r="A4986">
        <v>6.6</v>
      </c>
    </row>
    <row r="4987" spans="1:1" x14ac:dyDescent="0.3">
      <c r="A4987">
        <v>6.7</v>
      </c>
    </row>
    <row r="4988" spans="1:1" x14ac:dyDescent="0.3">
      <c r="A4988">
        <v>6.4</v>
      </c>
    </row>
    <row r="4989" spans="1:1" x14ac:dyDescent="0.3">
      <c r="A4989">
        <v>6.3</v>
      </c>
    </row>
    <row r="4990" spans="1:1" x14ac:dyDescent="0.3">
      <c r="A4990">
        <v>3.4</v>
      </c>
    </row>
    <row r="4991" spans="1:1" x14ac:dyDescent="0.3">
      <c r="A4991">
        <v>4.7</v>
      </c>
    </row>
    <row r="4992" spans="1:1" x14ac:dyDescent="0.3">
      <c r="A4992">
        <v>6</v>
      </c>
    </row>
    <row r="4993" spans="1:1" x14ac:dyDescent="0.3">
      <c r="A4993">
        <v>7.3</v>
      </c>
    </row>
    <row r="4994" spans="1:1" x14ac:dyDescent="0.3">
      <c r="A4994">
        <v>7.9</v>
      </c>
    </row>
    <row r="4995" spans="1:1" x14ac:dyDescent="0.3">
      <c r="A4995">
        <v>6.1</v>
      </c>
    </row>
    <row r="4996" spans="1:1" x14ac:dyDescent="0.3">
      <c r="A4996">
        <v>7.4</v>
      </c>
    </row>
    <row r="4997" spans="1:1" x14ac:dyDescent="0.3">
      <c r="A4997">
        <v>6.6</v>
      </c>
    </row>
    <row r="4998" spans="1:1" x14ac:dyDescent="0.3">
      <c r="A4998">
        <v>5.5</v>
      </c>
    </row>
    <row r="4999" spans="1:1" x14ac:dyDescent="0.3">
      <c r="A4999">
        <v>7.5</v>
      </c>
    </row>
    <row r="5000" spans="1:1" x14ac:dyDescent="0.3">
      <c r="A5000">
        <v>7.6</v>
      </c>
    </row>
    <row r="5001" spans="1:1" x14ac:dyDescent="0.3">
      <c r="A5001">
        <v>5</v>
      </c>
    </row>
    <row r="5002" spans="1:1" x14ac:dyDescent="0.3">
      <c r="A5002">
        <v>3.2</v>
      </c>
    </row>
    <row r="5003" spans="1:1" x14ac:dyDescent="0.3">
      <c r="A5003">
        <v>8.1999999999999993</v>
      </c>
    </row>
    <row r="5004" spans="1:1" x14ac:dyDescent="0.3">
      <c r="A5004">
        <v>3.7</v>
      </c>
    </row>
    <row r="5005" spans="1:1" x14ac:dyDescent="0.3">
      <c r="A5005">
        <v>6.3</v>
      </c>
    </row>
    <row r="5006" spans="1:1" x14ac:dyDescent="0.3">
      <c r="A5006">
        <v>4.0999999999999996</v>
      </c>
    </row>
    <row r="5007" spans="1:1" x14ac:dyDescent="0.3">
      <c r="A5007">
        <v>6.9</v>
      </c>
    </row>
    <row r="5008" spans="1:1" x14ac:dyDescent="0.3">
      <c r="A5008">
        <v>5.4</v>
      </c>
    </row>
    <row r="5009" spans="1:1" x14ac:dyDescent="0.3">
      <c r="A5009">
        <v>6.5</v>
      </c>
    </row>
    <row r="5010" spans="1:1" x14ac:dyDescent="0.3">
      <c r="A5010">
        <v>7.8</v>
      </c>
    </row>
    <row r="5011" spans="1:1" x14ac:dyDescent="0.3">
      <c r="A5011">
        <v>6.7</v>
      </c>
    </row>
    <row r="5012" spans="1:1" x14ac:dyDescent="0.3">
      <c r="A5012">
        <v>6.4</v>
      </c>
    </row>
    <row r="5013" spans="1:1" x14ac:dyDescent="0.3">
      <c r="A5013">
        <v>7.3</v>
      </c>
    </row>
    <row r="5014" spans="1:1" x14ac:dyDescent="0.3">
      <c r="A5014">
        <v>5.7</v>
      </c>
    </row>
    <row r="5015" spans="1:1" x14ac:dyDescent="0.3">
      <c r="A5015">
        <v>7</v>
      </c>
    </row>
    <row r="5016" spans="1:1" x14ac:dyDescent="0.3">
      <c r="A5016">
        <v>6.3</v>
      </c>
    </row>
    <row r="5017" spans="1:1" x14ac:dyDescent="0.3">
      <c r="A5017">
        <v>7.1</v>
      </c>
    </row>
    <row r="5018" spans="1:1" x14ac:dyDescent="0.3">
      <c r="A5018">
        <v>4.8</v>
      </c>
    </row>
    <row r="5019" spans="1:1" x14ac:dyDescent="0.3">
      <c r="A5019">
        <v>3.3</v>
      </c>
    </row>
    <row r="5020" spans="1:1" x14ac:dyDescent="0.3">
      <c r="A5020">
        <v>6.9</v>
      </c>
    </row>
    <row r="5021" spans="1:1" x14ac:dyDescent="0.3">
      <c r="A5021">
        <v>4.5999999999999996</v>
      </c>
    </row>
    <row r="5022" spans="1:1" x14ac:dyDescent="0.3">
      <c r="A5022">
        <v>3</v>
      </c>
    </row>
    <row r="5023" spans="1:1" x14ac:dyDescent="0.3">
      <c r="A5023">
        <v>6.6</v>
      </c>
    </row>
    <row r="5024" spans="1:1" x14ac:dyDescent="0.3">
      <c r="A5024">
        <v>7.4</v>
      </c>
    </row>
    <row r="5025" spans="1:1" x14ac:dyDescent="0.3">
      <c r="A5025">
        <v>6.2</v>
      </c>
    </row>
    <row r="5026" spans="1:1" x14ac:dyDescent="0.3">
      <c r="A5026">
        <v>4</v>
      </c>
    </row>
    <row r="5027" spans="1:1" x14ac:dyDescent="0.3">
      <c r="A5027">
        <v>6.1</v>
      </c>
    </row>
    <row r="5028" spans="1:1" x14ac:dyDescent="0.3">
      <c r="A5028">
        <v>6.9</v>
      </c>
    </row>
    <row r="5029" spans="1:1" x14ac:dyDescent="0.3">
      <c r="A5029">
        <v>7.5</v>
      </c>
    </row>
    <row r="5030" spans="1:1" x14ac:dyDescent="0.3">
      <c r="A5030">
        <v>6.7</v>
      </c>
    </row>
    <row r="5031" spans="1:1" x14ac:dyDescent="0.3">
      <c r="A5031">
        <v>7.4</v>
      </c>
    </row>
    <row r="5032" spans="1:1" x14ac:dyDescent="0.3">
      <c r="A5032">
        <v>6.1</v>
      </c>
    </row>
    <row r="5033" spans="1:1" x14ac:dyDescent="0.3">
      <c r="A5033">
        <v>5.4</v>
      </c>
    </row>
    <row r="5034" spans="1:1" x14ac:dyDescent="0.3">
      <c r="A5034">
        <v>6.4</v>
      </c>
    </row>
    <row r="5035" spans="1:1" x14ac:dyDescent="0.3">
      <c r="A5035">
        <v>7</v>
      </c>
    </row>
    <row r="5036" spans="1:1" x14ac:dyDescent="0.3">
      <c r="A5036">
        <v>6.3</v>
      </c>
    </row>
    <row r="5037" spans="1:1" x14ac:dyDescent="0.3">
      <c r="A5037">
        <v>6.9</v>
      </c>
    </row>
    <row r="5038" spans="1:1" x14ac:dyDescent="0.3">
      <c r="A5038">
        <v>7.8</v>
      </c>
    </row>
    <row r="5039" spans="1:1" x14ac:dyDescent="0.3">
      <c r="A5039">
        <v>6.4</v>
      </c>
    </row>
    <row r="5040" spans="1:1" x14ac:dyDescent="0.3">
      <c r="A5040">
        <v>7.7</v>
      </c>
    </row>
    <row r="5041" spans="1:1" x14ac:dyDescent="0.3">
      <c r="A5041">
        <v>7.5</v>
      </c>
    </row>
    <row r="5042" spans="1:1" x14ac:dyDescent="0.3">
      <c r="A5042">
        <v>6.3</v>
      </c>
    </row>
    <row r="5043" spans="1:1" x14ac:dyDescent="0.3">
      <c r="A5043">
        <v>6.3</v>
      </c>
    </row>
    <row r="5044" spans="1:1" x14ac:dyDescent="0.3">
      <c r="A5044">
        <v>6.6</v>
      </c>
    </row>
  </sheetData>
  <autoFilter ref="A1:B5044" xr:uid="{584FBD40-E5C2-42B7-9556-365DCB154B9C}"/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CAE9-F082-4EFA-B5E5-A5C4002B92C1}">
  <dimension ref="A1:H3816"/>
  <sheetViews>
    <sheetView topLeftCell="A5" zoomScale="86" zoomScaleNormal="86" workbookViewId="0">
      <selection activeCell="D4" sqref="D4"/>
    </sheetView>
  </sheetViews>
  <sheetFormatPr defaultRowHeight="14.4" x14ac:dyDescent="0.3"/>
  <cols>
    <col min="1" max="1" width="11.44140625" customWidth="1"/>
    <col min="2" max="3" width="29.6640625" bestFit="1" customWidth="1"/>
    <col min="4" max="4" width="20.5546875" bestFit="1" customWidth="1"/>
    <col min="6" max="6" width="29.6640625" bestFit="1" customWidth="1"/>
    <col min="7" max="7" width="20.5546875" bestFit="1" customWidth="1"/>
    <col min="8" max="8" width="12" customWidth="1"/>
  </cols>
  <sheetData>
    <row r="1" spans="1:8" x14ac:dyDescent="0.3">
      <c r="A1" s="36" t="s">
        <v>25</v>
      </c>
      <c r="B1" s="36" t="s">
        <v>1</v>
      </c>
    </row>
    <row r="2" spans="1:8" x14ac:dyDescent="0.3">
      <c r="A2">
        <v>7.9</v>
      </c>
      <c r="B2" t="s">
        <v>29</v>
      </c>
    </row>
    <row r="3" spans="1:8" x14ac:dyDescent="0.3">
      <c r="A3">
        <v>7.1</v>
      </c>
      <c r="B3" t="s">
        <v>40</v>
      </c>
    </row>
    <row r="4" spans="1:8" x14ac:dyDescent="0.3">
      <c r="A4">
        <v>6.8</v>
      </c>
      <c r="B4" t="s">
        <v>48</v>
      </c>
    </row>
    <row r="5" spans="1:8" x14ac:dyDescent="0.3">
      <c r="A5">
        <v>8.5</v>
      </c>
      <c r="B5" t="s">
        <v>57</v>
      </c>
      <c r="C5" s="6" t="s">
        <v>18120</v>
      </c>
      <c r="D5" t="s">
        <v>18123</v>
      </c>
    </row>
    <row r="6" spans="1:8" x14ac:dyDescent="0.3">
      <c r="A6">
        <v>6.6</v>
      </c>
      <c r="B6" t="s">
        <v>66</v>
      </c>
      <c r="C6" s="7" t="s">
        <v>13005</v>
      </c>
      <c r="D6" s="8">
        <v>8.6999999999999993</v>
      </c>
      <c r="F6" s="12" t="s">
        <v>18127</v>
      </c>
      <c r="G6" s="12" t="s">
        <v>18126</v>
      </c>
      <c r="H6" s="12" t="s">
        <v>18129</v>
      </c>
    </row>
    <row r="7" spans="1:8" x14ac:dyDescent="0.3">
      <c r="A7">
        <v>6.2</v>
      </c>
      <c r="B7" t="s">
        <v>74</v>
      </c>
      <c r="C7" s="7" t="s">
        <v>7321</v>
      </c>
      <c r="D7" s="8">
        <v>8.6</v>
      </c>
      <c r="F7" s="9" t="s">
        <v>13005</v>
      </c>
      <c r="G7" s="14" cm="1">
        <f t="array" ref="G7:G16">LARGE(D6:D1707,{1;2;3;4;5;6;7;8;9;10})</f>
        <v>8.6999999999999993</v>
      </c>
      <c r="H7" s="13">
        <f>_xlfn.PERCENTRANK.EXC(A2:A3816,G7)</f>
        <v>0.99399999999999999</v>
      </c>
    </row>
    <row r="8" spans="1:8" x14ac:dyDescent="0.3">
      <c r="A8">
        <v>7.8</v>
      </c>
      <c r="B8" t="s">
        <v>82</v>
      </c>
      <c r="C8" s="7" t="s">
        <v>15185</v>
      </c>
      <c r="D8" s="8">
        <v>8.6</v>
      </c>
      <c r="F8" s="9" t="s">
        <v>18128</v>
      </c>
      <c r="G8" s="14">
        <v>8.6</v>
      </c>
      <c r="H8" s="13">
        <f t="shared" ref="H8:H16" si="0">_xlfn.PERCENTRANK.EXC(A3:A3817,G8)</f>
        <v>0.99199999999999999</v>
      </c>
    </row>
    <row r="9" spans="1:8" x14ac:dyDescent="0.3">
      <c r="A9">
        <v>7.5</v>
      </c>
      <c r="B9" t="s">
        <v>91</v>
      </c>
      <c r="C9" s="7" t="s">
        <v>16840</v>
      </c>
      <c r="D9" s="8">
        <v>8.6</v>
      </c>
      <c r="F9" s="9" t="s">
        <v>15185</v>
      </c>
      <c r="G9" s="14">
        <v>8.6</v>
      </c>
      <c r="H9" s="13">
        <f t="shared" si="0"/>
        <v>0.99199999999999999</v>
      </c>
    </row>
    <row r="10" spans="1:8" x14ac:dyDescent="0.3">
      <c r="A10">
        <v>7.5</v>
      </c>
      <c r="B10" t="s">
        <v>98</v>
      </c>
      <c r="C10" s="7" t="s">
        <v>15664</v>
      </c>
      <c r="D10" s="8">
        <v>8.5</v>
      </c>
      <c r="F10" s="9" t="s">
        <v>16840</v>
      </c>
      <c r="G10" s="14">
        <v>8.6</v>
      </c>
      <c r="H10" s="13">
        <f t="shared" si="0"/>
        <v>0.99199999999999999</v>
      </c>
    </row>
    <row r="11" spans="1:8" x14ac:dyDescent="0.3">
      <c r="A11">
        <v>6.9</v>
      </c>
      <c r="B11" t="s">
        <v>106</v>
      </c>
      <c r="C11" s="7" t="s">
        <v>17886</v>
      </c>
      <c r="D11" s="8">
        <v>8.5</v>
      </c>
      <c r="F11" s="9" t="s">
        <v>15664</v>
      </c>
      <c r="G11" s="14">
        <v>8.5</v>
      </c>
      <c r="H11" s="13">
        <f t="shared" si="0"/>
        <v>0.98699999999999999</v>
      </c>
    </row>
    <row r="12" spans="1:8" x14ac:dyDescent="0.3">
      <c r="A12">
        <v>6.1</v>
      </c>
      <c r="B12" t="s">
        <v>113</v>
      </c>
      <c r="C12" s="7" t="s">
        <v>15909</v>
      </c>
      <c r="D12" s="8">
        <v>8.5</v>
      </c>
      <c r="F12" s="9" t="s">
        <v>17886</v>
      </c>
      <c r="G12" s="14">
        <v>8.5</v>
      </c>
      <c r="H12" s="13">
        <f t="shared" si="0"/>
        <v>0.98699999999999999</v>
      </c>
    </row>
    <row r="13" spans="1:8" x14ac:dyDescent="0.3">
      <c r="A13">
        <v>6.7</v>
      </c>
      <c r="B13" t="s">
        <v>120</v>
      </c>
      <c r="C13" s="7" t="s">
        <v>8179</v>
      </c>
      <c r="D13" s="8">
        <v>8.4333333333333336</v>
      </c>
      <c r="F13" s="9" t="s">
        <v>15909</v>
      </c>
      <c r="G13" s="14">
        <v>8.5</v>
      </c>
      <c r="H13" s="13">
        <f t="shared" si="0"/>
        <v>0.98699999999999999</v>
      </c>
    </row>
    <row r="14" spans="1:8" x14ac:dyDescent="0.3">
      <c r="A14">
        <v>7.3</v>
      </c>
      <c r="B14" t="s">
        <v>40</v>
      </c>
      <c r="C14" s="7" t="s">
        <v>57</v>
      </c>
      <c r="D14" s="8">
        <v>8.4250000000000007</v>
      </c>
      <c r="F14" s="9" t="s">
        <v>8179</v>
      </c>
      <c r="G14" s="14">
        <v>8.4333333333333336</v>
      </c>
      <c r="H14" s="13">
        <f t="shared" si="0"/>
        <v>0.98699999999999999</v>
      </c>
    </row>
    <row r="15" spans="1:8" x14ac:dyDescent="0.3">
      <c r="A15">
        <v>6.5</v>
      </c>
      <c r="B15" t="s">
        <v>40</v>
      </c>
      <c r="C15" s="7" t="s">
        <v>7436</v>
      </c>
      <c r="D15" s="8">
        <v>8.4</v>
      </c>
      <c r="F15" s="9" t="s">
        <v>57</v>
      </c>
      <c r="G15" s="14">
        <v>8.4250000000000007</v>
      </c>
      <c r="H15" s="13">
        <f t="shared" si="0"/>
        <v>0.98699999999999999</v>
      </c>
    </row>
    <row r="16" spans="1:8" x14ac:dyDescent="0.3">
      <c r="A16">
        <v>7.2</v>
      </c>
      <c r="B16" t="s">
        <v>106</v>
      </c>
      <c r="C16" s="7" t="s">
        <v>17375</v>
      </c>
      <c r="D16" s="8">
        <v>8.4</v>
      </c>
      <c r="F16" s="9" t="s">
        <v>7436</v>
      </c>
      <c r="G16" s="14">
        <v>8.4</v>
      </c>
      <c r="H16" s="13">
        <f t="shared" si="0"/>
        <v>0.98299999999999998</v>
      </c>
    </row>
    <row r="17" spans="1:4" x14ac:dyDescent="0.3">
      <c r="A17">
        <v>6.6</v>
      </c>
      <c r="B17" t="s">
        <v>141</v>
      </c>
      <c r="C17" s="7" t="s">
        <v>10211</v>
      </c>
      <c r="D17" s="8">
        <v>8.35</v>
      </c>
    </row>
    <row r="18" spans="1:4" x14ac:dyDescent="0.3">
      <c r="A18">
        <v>8.1</v>
      </c>
      <c r="B18" t="s">
        <v>91</v>
      </c>
      <c r="C18" s="7" t="s">
        <v>315</v>
      </c>
      <c r="D18" s="8">
        <v>8.3000000000000007</v>
      </c>
    </row>
    <row r="19" spans="1:4" x14ac:dyDescent="0.3">
      <c r="A19">
        <v>6.7</v>
      </c>
      <c r="B19" t="s">
        <v>152</v>
      </c>
      <c r="C19" s="7" t="s">
        <v>12447</v>
      </c>
      <c r="D19" s="8">
        <v>8.3000000000000007</v>
      </c>
    </row>
    <row r="20" spans="1:4" x14ac:dyDescent="0.3">
      <c r="A20">
        <v>6.8</v>
      </c>
      <c r="B20" t="s">
        <v>158</v>
      </c>
      <c r="C20" s="7" t="s">
        <v>12011</v>
      </c>
      <c r="D20" s="8">
        <v>8.3000000000000007</v>
      </c>
    </row>
    <row r="21" spans="1:4" x14ac:dyDescent="0.3">
      <c r="A21">
        <v>7.5</v>
      </c>
      <c r="B21" t="s">
        <v>166</v>
      </c>
      <c r="C21" s="7" t="s">
        <v>15571</v>
      </c>
      <c r="D21" s="8">
        <v>8.3000000000000007</v>
      </c>
    </row>
    <row r="22" spans="1:4" x14ac:dyDescent="0.3">
      <c r="A22">
        <v>7</v>
      </c>
      <c r="B22" t="s">
        <v>175</v>
      </c>
      <c r="C22" s="7" t="s">
        <v>459</v>
      </c>
      <c r="D22" s="8">
        <v>8.2333333333333343</v>
      </c>
    </row>
    <row r="23" spans="1:4" x14ac:dyDescent="0.3">
      <c r="A23">
        <v>6.7</v>
      </c>
      <c r="B23" t="s">
        <v>182</v>
      </c>
      <c r="C23" s="7" t="s">
        <v>7353</v>
      </c>
      <c r="D23" s="8">
        <v>8.2249999999999996</v>
      </c>
    </row>
    <row r="24" spans="1:4" x14ac:dyDescent="0.3">
      <c r="A24">
        <v>7.9</v>
      </c>
      <c r="B24" t="s">
        <v>166</v>
      </c>
      <c r="C24" s="7" t="s">
        <v>1701</v>
      </c>
      <c r="D24" s="8">
        <v>8.2000000000000011</v>
      </c>
    </row>
    <row r="25" spans="1:4" x14ac:dyDescent="0.3">
      <c r="A25">
        <v>6.1</v>
      </c>
      <c r="B25" t="s">
        <v>193</v>
      </c>
      <c r="C25" s="7" t="s">
        <v>17186</v>
      </c>
      <c r="D25" s="8">
        <v>8.1999999999999993</v>
      </c>
    </row>
    <row r="26" spans="1:4" x14ac:dyDescent="0.3">
      <c r="A26">
        <v>7.2</v>
      </c>
      <c r="B26" t="s">
        <v>166</v>
      </c>
      <c r="C26" s="7" t="s">
        <v>9782</v>
      </c>
      <c r="D26" s="8">
        <v>8.1999999999999993</v>
      </c>
    </row>
    <row r="27" spans="1:4" x14ac:dyDescent="0.3">
      <c r="A27">
        <v>7.7</v>
      </c>
      <c r="B27" t="s">
        <v>29</v>
      </c>
      <c r="C27" s="7" t="s">
        <v>14707</v>
      </c>
      <c r="D27" s="8">
        <v>8.1999999999999993</v>
      </c>
    </row>
    <row r="28" spans="1:4" x14ac:dyDescent="0.3">
      <c r="A28">
        <v>8.1999999999999993</v>
      </c>
      <c r="B28" t="s">
        <v>215</v>
      </c>
      <c r="C28" s="7" t="s">
        <v>16487</v>
      </c>
      <c r="D28" s="8">
        <v>8.1999999999999993</v>
      </c>
    </row>
    <row r="29" spans="1:4" x14ac:dyDescent="0.3">
      <c r="A29">
        <v>5.9</v>
      </c>
      <c r="B29" t="s">
        <v>220</v>
      </c>
      <c r="C29" s="7" t="s">
        <v>4743</v>
      </c>
      <c r="D29" s="8">
        <v>8.1333333333333329</v>
      </c>
    </row>
    <row r="30" spans="1:4" x14ac:dyDescent="0.3">
      <c r="A30">
        <v>7</v>
      </c>
      <c r="B30" t="s">
        <v>228</v>
      </c>
      <c r="C30" s="7" t="s">
        <v>4247</v>
      </c>
      <c r="D30" s="8">
        <v>8.1</v>
      </c>
    </row>
    <row r="31" spans="1:4" x14ac:dyDescent="0.3">
      <c r="A31">
        <v>7.8</v>
      </c>
      <c r="B31" t="s">
        <v>48</v>
      </c>
      <c r="C31" s="7" t="s">
        <v>16396</v>
      </c>
      <c r="D31" s="8">
        <v>8.1</v>
      </c>
    </row>
    <row r="32" spans="1:4" x14ac:dyDescent="0.3">
      <c r="A32">
        <v>7.3</v>
      </c>
      <c r="B32" t="s">
        <v>74</v>
      </c>
      <c r="C32" s="7" t="s">
        <v>17882</v>
      </c>
      <c r="D32" s="8">
        <v>8.1</v>
      </c>
    </row>
    <row r="33" spans="1:4" x14ac:dyDescent="0.3">
      <c r="A33">
        <v>7.2</v>
      </c>
      <c r="B33" t="s">
        <v>244</v>
      </c>
      <c r="C33" s="7" t="s">
        <v>11070</v>
      </c>
      <c r="D33" s="8">
        <v>8.1</v>
      </c>
    </row>
    <row r="34" spans="1:4" x14ac:dyDescent="0.3">
      <c r="A34">
        <v>6.5</v>
      </c>
      <c r="B34" t="s">
        <v>250</v>
      </c>
      <c r="C34" s="7" t="s">
        <v>17468</v>
      </c>
      <c r="D34" s="8">
        <v>8.1</v>
      </c>
    </row>
    <row r="35" spans="1:4" x14ac:dyDescent="0.3">
      <c r="A35">
        <v>6.8</v>
      </c>
      <c r="B35" t="s">
        <v>255</v>
      </c>
      <c r="C35" s="7" t="s">
        <v>12631</v>
      </c>
      <c r="D35" s="8">
        <v>8.1</v>
      </c>
    </row>
    <row r="36" spans="1:4" x14ac:dyDescent="0.3">
      <c r="A36">
        <v>7.3</v>
      </c>
      <c r="B36" t="s">
        <v>264</v>
      </c>
      <c r="C36" s="7" t="s">
        <v>16546</v>
      </c>
      <c r="D36" s="8">
        <v>8.1</v>
      </c>
    </row>
    <row r="37" spans="1:4" x14ac:dyDescent="0.3">
      <c r="A37">
        <v>6</v>
      </c>
      <c r="B37" t="s">
        <v>273</v>
      </c>
      <c r="C37" s="7" t="s">
        <v>14310</v>
      </c>
      <c r="D37" s="8">
        <v>8</v>
      </c>
    </row>
    <row r="38" spans="1:4" x14ac:dyDescent="0.3">
      <c r="A38">
        <v>5.7</v>
      </c>
      <c r="B38" t="s">
        <v>273</v>
      </c>
      <c r="C38" s="7" t="s">
        <v>12515</v>
      </c>
      <c r="D38" s="8">
        <v>8</v>
      </c>
    </row>
    <row r="39" spans="1:4" x14ac:dyDescent="0.3">
      <c r="A39">
        <v>6.4</v>
      </c>
      <c r="B39" t="s">
        <v>74</v>
      </c>
      <c r="C39" s="7" t="s">
        <v>11314</v>
      </c>
      <c r="D39" s="8">
        <v>8</v>
      </c>
    </row>
    <row r="40" spans="1:4" x14ac:dyDescent="0.3">
      <c r="A40">
        <v>6.7</v>
      </c>
      <c r="B40" t="s">
        <v>175</v>
      </c>
      <c r="C40" s="7" t="s">
        <v>8501</v>
      </c>
      <c r="D40" s="8">
        <v>8</v>
      </c>
    </row>
    <row r="41" spans="1:4" x14ac:dyDescent="0.3">
      <c r="A41">
        <v>6.8</v>
      </c>
      <c r="B41" t="s">
        <v>294</v>
      </c>
      <c r="C41" s="7" t="s">
        <v>16526</v>
      </c>
      <c r="D41" s="8">
        <v>8</v>
      </c>
    </row>
    <row r="42" spans="1:4" x14ac:dyDescent="0.3">
      <c r="A42">
        <v>6.3</v>
      </c>
      <c r="B42" t="s">
        <v>301</v>
      </c>
      <c r="C42" s="7" t="s">
        <v>3126</v>
      </c>
      <c r="D42" s="8">
        <v>7.9750000000000005</v>
      </c>
    </row>
    <row r="43" spans="1:4" x14ac:dyDescent="0.3">
      <c r="A43">
        <v>5.6</v>
      </c>
      <c r="B43" t="s">
        <v>308</v>
      </c>
      <c r="C43" s="7" t="s">
        <v>5460</v>
      </c>
      <c r="D43" s="8">
        <v>7.9666666666666659</v>
      </c>
    </row>
    <row r="44" spans="1:4" x14ac:dyDescent="0.3">
      <c r="A44">
        <v>8.3000000000000007</v>
      </c>
      <c r="B44" t="s">
        <v>315</v>
      </c>
      <c r="C44" s="7" t="s">
        <v>91</v>
      </c>
      <c r="D44" s="8">
        <v>7.9249999999999998</v>
      </c>
    </row>
    <row r="45" spans="1:4" x14ac:dyDescent="0.3">
      <c r="A45">
        <v>6.6</v>
      </c>
      <c r="B45" t="s">
        <v>322</v>
      </c>
      <c r="C45" s="7" t="s">
        <v>29</v>
      </c>
      <c r="D45" s="8">
        <v>7.9142857142857137</v>
      </c>
    </row>
    <row r="46" spans="1:4" x14ac:dyDescent="0.3">
      <c r="A46">
        <v>7.2</v>
      </c>
      <c r="B46" t="s">
        <v>327</v>
      </c>
      <c r="C46" s="7" t="s">
        <v>12652</v>
      </c>
      <c r="D46" s="8">
        <v>7.9</v>
      </c>
    </row>
    <row r="47" spans="1:4" x14ac:dyDescent="0.3">
      <c r="A47">
        <v>7</v>
      </c>
      <c r="B47" t="s">
        <v>120</v>
      </c>
      <c r="C47" s="7" t="s">
        <v>422</v>
      </c>
      <c r="D47" s="8">
        <v>7.9</v>
      </c>
    </row>
    <row r="48" spans="1:4" x14ac:dyDescent="0.3">
      <c r="A48">
        <v>8</v>
      </c>
      <c r="B48" t="s">
        <v>113</v>
      </c>
      <c r="C48" s="7" t="s">
        <v>14025</v>
      </c>
      <c r="D48" s="8">
        <v>7.9</v>
      </c>
    </row>
    <row r="49" spans="1:4" x14ac:dyDescent="0.3">
      <c r="A49">
        <v>7.8</v>
      </c>
      <c r="B49" t="s">
        <v>346</v>
      </c>
      <c r="C49" s="7" t="s">
        <v>16808</v>
      </c>
      <c r="D49" s="8">
        <v>7.9</v>
      </c>
    </row>
    <row r="50" spans="1:4" x14ac:dyDescent="0.3">
      <c r="A50">
        <v>6.3</v>
      </c>
      <c r="B50" t="s">
        <v>113</v>
      </c>
      <c r="C50" s="7" t="s">
        <v>14004</v>
      </c>
      <c r="D50" s="8">
        <v>7.9</v>
      </c>
    </row>
    <row r="51" spans="1:4" x14ac:dyDescent="0.3">
      <c r="A51">
        <v>7.3</v>
      </c>
      <c r="B51" t="s">
        <v>359</v>
      </c>
      <c r="C51" s="7" t="s">
        <v>14911</v>
      </c>
      <c r="D51" s="8">
        <v>7.9</v>
      </c>
    </row>
    <row r="52" spans="1:4" x14ac:dyDescent="0.3">
      <c r="A52">
        <v>6.6</v>
      </c>
      <c r="B52" t="s">
        <v>366</v>
      </c>
      <c r="C52" s="7" t="s">
        <v>11103</v>
      </c>
      <c r="D52" s="8">
        <v>7.9</v>
      </c>
    </row>
    <row r="53" spans="1:4" x14ac:dyDescent="0.3">
      <c r="A53">
        <v>7</v>
      </c>
      <c r="B53" t="s">
        <v>373</v>
      </c>
      <c r="C53" s="7" t="s">
        <v>17332</v>
      </c>
      <c r="D53" s="8">
        <v>7.9</v>
      </c>
    </row>
    <row r="54" spans="1:4" x14ac:dyDescent="0.3">
      <c r="A54">
        <v>6.3</v>
      </c>
      <c r="B54" t="s">
        <v>273</v>
      </c>
      <c r="C54" s="7" t="s">
        <v>595</v>
      </c>
      <c r="D54" s="8">
        <v>7.9</v>
      </c>
    </row>
    <row r="55" spans="1:4" x14ac:dyDescent="0.3">
      <c r="A55">
        <v>6.2</v>
      </c>
      <c r="B55" t="s">
        <v>384</v>
      </c>
      <c r="C55" s="7" t="s">
        <v>14983</v>
      </c>
      <c r="D55" s="8">
        <v>7.9</v>
      </c>
    </row>
    <row r="56" spans="1:4" x14ac:dyDescent="0.3">
      <c r="A56">
        <v>7.2</v>
      </c>
      <c r="B56" t="s">
        <v>392</v>
      </c>
      <c r="C56" s="7" t="s">
        <v>16969</v>
      </c>
      <c r="D56" s="8">
        <v>7.9</v>
      </c>
    </row>
    <row r="57" spans="1:4" x14ac:dyDescent="0.3">
      <c r="A57">
        <v>7.5</v>
      </c>
      <c r="B57" t="s">
        <v>398</v>
      </c>
      <c r="C57" s="7" t="s">
        <v>11556</v>
      </c>
      <c r="D57" s="8">
        <v>7.85</v>
      </c>
    </row>
    <row r="58" spans="1:4" x14ac:dyDescent="0.3">
      <c r="A58">
        <v>8.4</v>
      </c>
      <c r="B58" t="s">
        <v>66</v>
      </c>
      <c r="C58" s="7" t="s">
        <v>1100</v>
      </c>
      <c r="D58" s="8">
        <v>7.8400000000000007</v>
      </c>
    </row>
    <row r="59" spans="1:4" x14ac:dyDescent="0.3">
      <c r="A59">
        <v>6.2</v>
      </c>
      <c r="B59" t="s">
        <v>255</v>
      </c>
      <c r="C59" s="7" t="s">
        <v>3574</v>
      </c>
      <c r="D59" s="8">
        <v>7.8000000000000007</v>
      </c>
    </row>
    <row r="60" spans="1:4" x14ac:dyDescent="0.3">
      <c r="A60">
        <v>5.8</v>
      </c>
      <c r="B60" t="s">
        <v>418</v>
      </c>
      <c r="C60" s="7" t="s">
        <v>16461</v>
      </c>
      <c r="D60" s="8">
        <v>7.8</v>
      </c>
    </row>
    <row r="61" spans="1:4" x14ac:dyDescent="0.3">
      <c r="A61">
        <v>6.8</v>
      </c>
      <c r="B61" t="s">
        <v>425</v>
      </c>
      <c r="C61" s="7" t="s">
        <v>15477</v>
      </c>
      <c r="D61" s="8">
        <v>7.8</v>
      </c>
    </row>
    <row r="62" spans="1:4" x14ac:dyDescent="0.3">
      <c r="A62">
        <v>5.4</v>
      </c>
      <c r="B62" t="s">
        <v>433</v>
      </c>
      <c r="C62" s="7" t="s">
        <v>14715</v>
      </c>
      <c r="D62" s="8">
        <v>7.8</v>
      </c>
    </row>
    <row r="63" spans="1:4" x14ac:dyDescent="0.3">
      <c r="A63">
        <v>6.6</v>
      </c>
      <c r="B63" t="s">
        <v>98</v>
      </c>
      <c r="C63" s="7" t="s">
        <v>16750</v>
      </c>
      <c r="D63" s="8">
        <v>7.8</v>
      </c>
    </row>
    <row r="64" spans="1:4" x14ac:dyDescent="0.3">
      <c r="A64">
        <v>6.9</v>
      </c>
      <c r="B64" t="s">
        <v>141</v>
      </c>
      <c r="C64" s="7" t="s">
        <v>82</v>
      </c>
      <c r="D64" s="8">
        <v>7.8</v>
      </c>
    </row>
    <row r="65" spans="1:4" x14ac:dyDescent="0.3">
      <c r="A65">
        <v>7.3</v>
      </c>
      <c r="B65" t="s">
        <v>113</v>
      </c>
      <c r="C65" s="7" t="s">
        <v>603</v>
      </c>
      <c r="D65" s="8">
        <v>7.8</v>
      </c>
    </row>
    <row r="66" spans="1:4" x14ac:dyDescent="0.3">
      <c r="A66">
        <v>9</v>
      </c>
      <c r="B66" t="s">
        <v>57</v>
      </c>
      <c r="C66" s="7" t="s">
        <v>16600</v>
      </c>
      <c r="D66" s="8">
        <v>7.8</v>
      </c>
    </row>
    <row r="67" spans="1:4" x14ac:dyDescent="0.3">
      <c r="A67">
        <v>8.3000000000000007</v>
      </c>
      <c r="B67" t="s">
        <v>459</v>
      </c>
      <c r="C67" s="7" t="s">
        <v>12770</v>
      </c>
      <c r="D67" s="8">
        <v>7.8</v>
      </c>
    </row>
    <row r="68" spans="1:4" x14ac:dyDescent="0.3">
      <c r="A68">
        <v>6.5</v>
      </c>
      <c r="B68" t="s">
        <v>466</v>
      </c>
      <c r="C68" s="7" t="s">
        <v>17454</v>
      </c>
      <c r="D68" s="8">
        <v>7.8</v>
      </c>
    </row>
    <row r="69" spans="1:4" x14ac:dyDescent="0.3">
      <c r="A69">
        <v>7.9</v>
      </c>
      <c r="B69" t="s">
        <v>245</v>
      </c>
      <c r="C69" s="7" t="s">
        <v>12594</v>
      </c>
      <c r="D69" s="8">
        <v>7.8</v>
      </c>
    </row>
    <row r="70" spans="1:4" x14ac:dyDescent="0.3">
      <c r="A70">
        <v>7.5</v>
      </c>
      <c r="B70" t="s">
        <v>477</v>
      </c>
      <c r="C70" s="7" t="s">
        <v>15808</v>
      </c>
      <c r="D70" s="8">
        <v>7.8</v>
      </c>
    </row>
    <row r="71" spans="1:4" x14ac:dyDescent="0.3">
      <c r="A71">
        <v>4.8</v>
      </c>
      <c r="B71" t="s">
        <v>158</v>
      </c>
      <c r="C71" s="7" t="s">
        <v>17721</v>
      </c>
      <c r="D71" s="8">
        <v>7.8</v>
      </c>
    </row>
    <row r="72" spans="1:4" x14ac:dyDescent="0.3">
      <c r="A72">
        <v>5.2</v>
      </c>
      <c r="B72" t="s">
        <v>489</v>
      </c>
      <c r="C72" s="7" t="s">
        <v>2777</v>
      </c>
      <c r="D72" s="8">
        <v>7.8</v>
      </c>
    </row>
    <row r="73" spans="1:4" x14ac:dyDescent="0.3">
      <c r="A73">
        <v>6.9</v>
      </c>
      <c r="B73" t="s">
        <v>497</v>
      </c>
      <c r="C73" s="7" t="s">
        <v>9323</v>
      </c>
      <c r="D73" s="8">
        <v>7.8</v>
      </c>
    </row>
    <row r="74" spans="1:4" x14ac:dyDescent="0.3">
      <c r="A74">
        <v>5.4</v>
      </c>
      <c r="B74" t="s">
        <v>504</v>
      </c>
      <c r="C74" s="7" t="s">
        <v>1184</v>
      </c>
      <c r="D74" s="8">
        <v>7.8</v>
      </c>
    </row>
    <row r="75" spans="1:4" x14ac:dyDescent="0.3">
      <c r="A75">
        <v>7.9</v>
      </c>
      <c r="B75" t="s">
        <v>511</v>
      </c>
      <c r="C75" s="7" t="s">
        <v>9739</v>
      </c>
      <c r="D75" s="8">
        <v>7.8</v>
      </c>
    </row>
    <row r="76" spans="1:4" x14ac:dyDescent="0.3">
      <c r="A76">
        <v>6.1</v>
      </c>
      <c r="B76" t="s">
        <v>518</v>
      </c>
      <c r="C76" s="7" t="s">
        <v>8926</v>
      </c>
      <c r="D76" s="8">
        <v>7.8</v>
      </c>
    </row>
    <row r="77" spans="1:4" x14ac:dyDescent="0.3">
      <c r="A77">
        <v>5.8</v>
      </c>
      <c r="B77" t="s">
        <v>525</v>
      </c>
      <c r="C77" s="7" t="s">
        <v>623</v>
      </c>
      <c r="D77" s="8">
        <v>7.7666666666666666</v>
      </c>
    </row>
    <row r="78" spans="1:4" x14ac:dyDescent="0.3">
      <c r="A78">
        <v>8.3000000000000007</v>
      </c>
      <c r="B78" t="s">
        <v>459</v>
      </c>
      <c r="C78" s="7" t="s">
        <v>15756</v>
      </c>
      <c r="D78" s="8">
        <v>7.7666666666666657</v>
      </c>
    </row>
    <row r="79" spans="1:4" x14ac:dyDescent="0.3">
      <c r="A79">
        <v>7.8</v>
      </c>
      <c r="B79" t="s">
        <v>245</v>
      </c>
      <c r="C79" s="7" t="s">
        <v>3106</v>
      </c>
      <c r="D79" s="8">
        <v>7.7666666666666657</v>
      </c>
    </row>
    <row r="80" spans="1:4" x14ac:dyDescent="0.3">
      <c r="A80">
        <v>7</v>
      </c>
      <c r="B80" t="s">
        <v>245</v>
      </c>
      <c r="C80" s="7" t="s">
        <v>5264</v>
      </c>
      <c r="D80" s="8">
        <v>7.75</v>
      </c>
    </row>
    <row r="81" spans="1:4" x14ac:dyDescent="0.3">
      <c r="A81">
        <v>6.1</v>
      </c>
      <c r="B81" t="s">
        <v>546</v>
      </c>
      <c r="C81" s="7" t="s">
        <v>3646</v>
      </c>
      <c r="D81" s="8">
        <v>7.75</v>
      </c>
    </row>
    <row r="82" spans="1:4" x14ac:dyDescent="0.3">
      <c r="A82">
        <v>7</v>
      </c>
      <c r="B82" t="s">
        <v>552</v>
      </c>
      <c r="C82" s="7" t="s">
        <v>11649</v>
      </c>
      <c r="D82" s="8">
        <v>7.75</v>
      </c>
    </row>
    <row r="83" spans="1:4" x14ac:dyDescent="0.3">
      <c r="A83">
        <v>7.6</v>
      </c>
      <c r="B83" t="s">
        <v>560</v>
      </c>
      <c r="C83" s="7" t="s">
        <v>658</v>
      </c>
      <c r="D83" s="8">
        <v>7.7499999999999982</v>
      </c>
    </row>
    <row r="84" spans="1:4" x14ac:dyDescent="0.3">
      <c r="A84">
        <v>6.3</v>
      </c>
      <c r="B84" t="s">
        <v>570</v>
      </c>
      <c r="C84" s="7" t="s">
        <v>8036</v>
      </c>
      <c r="D84" s="8">
        <v>7.7333333333333343</v>
      </c>
    </row>
    <row r="85" spans="1:4" x14ac:dyDescent="0.3">
      <c r="A85">
        <v>7.8</v>
      </c>
      <c r="B85" t="s">
        <v>215</v>
      </c>
      <c r="C85" s="7" t="s">
        <v>3511</v>
      </c>
      <c r="D85" s="8">
        <v>7.7333333333333334</v>
      </c>
    </row>
    <row r="86" spans="1:4" x14ac:dyDescent="0.3">
      <c r="A86">
        <v>6.4</v>
      </c>
      <c r="B86" t="s">
        <v>581</v>
      </c>
      <c r="C86" s="7" t="s">
        <v>66</v>
      </c>
      <c r="D86" s="8">
        <v>7.7333333333333334</v>
      </c>
    </row>
    <row r="87" spans="1:4" x14ac:dyDescent="0.3">
      <c r="A87">
        <v>6.5</v>
      </c>
      <c r="B87" t="s">
        <v>588</v>
      </c>
      <c r="C87" s="7" t="s">
        <v>1069</v>
      </c>
      <c r="D87" s="8">
        <v>7.7249999999999996</v>
      </c>
    </row>
    <row r="88" spans="1:4" x14ac:dyDescent="0.3">
      <c r="A88">
        <v>7.9</v>
      </c>
      <c r="B88" t="s">
        <v>595</v>
      </c>
      <c r="C88" s="7" t="s">
        <v>14677</v>
      </c>
      <c r="D88" s="8">
        <v>7.7</v>
      </c>
    </row>
    <row r="89" spans="1:4" x14ac:dyDescent="0.3">
      <c r="A89">
        <v>7.8</v>
      </c>
      <c r="B89" t="s">
        <v>603</v>
      </c>
      <c r="C89" s="7" t="s">
        <v>16872</v>
      </c>
      <c r="D89" s="8">
        <v>7.7</v>
      </c>
    </row>
    <row r="90" spans="1:4" x14ac:dyDescent="0.3">
      <c r="A90">
        <v>6.6</v>
      </c>
      <c r="B90" t="s">
        <v>425</v>
      </c>
      <c r="C90" s="7" t="s">
        <v>15033</v>
      </c>
      <c r="D90" s="8">
        <v>7.7</v>
      </c>
    </row>
    <row r="91" spans="1:4" x14ac:dyDescent="0.3">
      <c r="A91">
        <v>5.5</v>
      </c>
      <c r="B91" t="s">
        <v>418</v>
      </c>
      <c r="C91" s="7" t="s">
        <v>14180</v>
      </c>
      <c r="D91" s="8">
        <v>7.7</v>
      </c>
    </row>
    <row r="92" spans="1:4" x14ac:dyDescent="0.3">
      <c r="A92">
        <v>8.1999999999999993</v>
      </c>
      <c r="B92" t="s">
        <v>623</v>
      </c>
      <c r="C92" s="7" t="s">
        <v>13132</v>
      </c>
      <c r="D92" s="8">
        <v>7.7</v>
      </c>
    </row>
    <row r="93" spans="1:4" x14ac:dyDescent="0.3">
      <c r="A93">
        <v>6.4</v>
      </c>
      <c r="B93" t="s">
        <v>630</v>
      </c>
      <c r="C93" s="7" t="s">
        <v>17874</v>
      </c>
      <c r="D93" s="8">
        <v>7.7</v>
      </c>
    </row>
    <row r="94" spans="1:4" x14ac:dyDescent="0.3">
      <c r="A94">
        <v>8.1</v>
      </c>
      <c r="B94" t="s">
        <v>637</v>
      </c>
      <c r="C94" s="7" t="s">
        <v>16616</v>
      </c>
      <c r="D94" s="8">
        <v>7.7</v>
      </c>
    </row>
    <row r="95" spans="1:4" x14ac:dyDescent="0.3">
      <c r="A95">
        <v>8.6</v>
      </c>
      <c r="B95" t="s">
        <v>57</v>
      </c>
      <c r="C95" s="7" t="s">
        <v>12916</v>
      </c>
      <c r="D95" s="8">
        <v>7.7</v>
      </c>
    </row>
    <row r="96" spans="1:4" x14ac:dyDescent="0.3">
      <c r="A96">
        <v>8.8000000000000007</v>
      </c>
      <c r="B96" t="s">
        <v>57</v>
      </c>
      <c r="C96" s="7" t="s">
        <v>4062</v>
      </c>
      <c r="D96" s="8">
        <v>7.7</v>
      </c>
    </row>
    <row r="97" spans="1:4" x14ac:dyDescent="0.3">
      <c r="A97">
        <v>6.7</v>
      </c>
      <c r="B97" t="s">
        <v>489</v>
      </c>
      <c r="C97" s="7" t="s">
        <v>17655</v>
      </c>
      <c r="D97" s="8">
        <v>7.7</v>
      </c>
    </row>
    <row r="98" spans="1:4" x14ac:dyDescent="0.3">
      <c r="A98">
        <v>7.8</v>
      </c>
      <c r="B98" t="s">
        <v>658</v>
      </c>
      <c r="C98" s="7" t="s">
        <v>15276</v>
      </c>
      <c r="D98" s="8">
        <v>7.7</v>
      </c>
    </row>
    <row r="99" spans="1:4" x14ac:dyDescent="0.3">
      <c r="A99">
        <v>7.8</v>
      </c>
      <c r="B99" t="s">
        <v>665</v>
      </c>
      <c r="C99" s="7" t="s">
        <v>13526</v>
      </c>
      <c r="D99" s="8">
        <v>7.7</v>
      </c>
    </row>
    <row r="100" spans="1:4" x14ac:dyDescent="0.3">
      <c r="A100">
        <v>6.6</v>
      </c>
      <c r="B100" t="s">
        <v>669</v>
      </c>
      <c r="C100" s="7" t="s">
        <v>15717</v>
      </c>
      <c r="D100" s="8">
        <v>7.7</v>
      </c>
    </row>
    <row r="101" spans="1:4" x14ac:dyDescent="0.3">
      <c r="A101">
        <v>6.1</v>
      </c>
      <c r="B101" t="s">
        <v>676</v>
      </c>
      <c r="C101" s="7" t="s">
        <v>12370</v>
      </c>
      <c r="D101" s="8">
        <v>7.7</v>
      </c>
    </row>
    <row r="102" spans="1:4" x14ac:dyDescent="0.3">
      <c r="A102">
        <v>5.6</v>
      </c>
      <c r="B102" t="s">
        <v>683</v>
      </c>
      <c r="C102" s="7" t="s">
        <v>12985</v>
      </c>
      <c r="D102" s="8">
        <v>7.7</v>
      </c>
    </row>
    <row r="103" spans="1:4" x14ac:dyDescent="0.3">
      <c r="A103">
        <v>6.4</v>
      </c>
      <c r="B103" t="s">
        <v>690</v>
      </c>
      <c r="C103" s="7" t="s">
        <v>14642</v>
      </c>
      <c r="D103" s="8">
        <v>7.7</v>
      </c>
    </row>
    <row r="104" spans="1:4" x14ac:dyDescent="0.3">
      <c r="A104">
        <v>6.1</v>
      </c>
      <c r="B104" t="s">
        <v>694</v>
      </c>
      <c r="C104" s="7" t="s">
        <v>12410</v>
      </c>
      <c r="D104" s="8">
        <v>7.7</v>
      </c>
    </row>
    <row r="105" spans="1:4" x14ac:dyDescent="0.3">
      <c r="A105">
        <v>7.3</v>
      </c>
      <c r="B105" t="s">
        <v>701</v>
      </c>
      <c r="C105" s="7" t="s">
        <v>12754</v>
      </c>
      <c r="D105" s="8">
        <v>7.7</v>
      </c>
    </row>
    <row r="106" spans="1:4" x14ac:dyDescent="0.3">
      <c r="A106">
        <v>6.6</v>
      </c>
      <c r="B106" t="s">
        <v>708</v>
      </c>
      <c r="C106" s="7" t="s">
        <v>17194</v>
      </c>
      <c r="D106" s="8">
        <v>7.7</v>
      </c>
    </row>
    <row r="107" spans="1:4" x14ac:dyDescent="0.3">
      <c r="A107">
        <v>6.3</v>
      </c>
      <c r="B107" t="s">
        <v>714</v>
      </c>
      <c r="C107" s="7" t="s">
        <v>17140</v>
      </c>
      <c r="D107" s="8">
        <v>7.7</v>
      </c>
    </row>
    <row r="108" spans="1:4" x14ac:dyDescent="0.3">
      <c r="A108">
        <v>6.1</v>
      </c>
      <c r="B108" t="s">
        <v>273</v>
      </c>
      <c r="C108" s="7" t="s">
        <v>17893</v>
      </c>
      <c r="D108" s="8">
        <v>7.7</v>
      </c>
    </row>
    <row r="109" spans="1:4" x14ac:dyDescent="0.3">
      <c r="A109">
        <v>7.1</v>
      </c>
      <c r="B109" t="s">
        <v>273</v>
      </c>
      <c r="C109" s="7" t="s">
        <v>9949</v>
      </c>
      <c r="D109" s="8">
        <v>7.6999999999999993</v>
      </c>
    </row>
    <row r="110" spans="1:4" x14ac:dyDescent="0.3">
      <c r="A110">
        <v>5.5</v>
      </c>
      <c r="B110" t="s">
        <v>733</v>
      </c>
      <c r="C110" s="7" t="s">
        <v>1128</v>
      </c>
      <c r="D110" s="8">
        <v>7.6999999999999993</v>
      </c>
    </row>
    <row r="111" spans="1:4" x14ac:dyDescent="0.3">
      <c r="A111">
        <v>7.5</v>
      </c>
      <c r="B111" t="s">
        <v>98</v>
      </c>
      <c r="C111" s="7" t="s">
        <v>477</v>
      </c>
      <c r="D111" s="8">
        <v>7.6749999999999998</v>
      </c>
    </row>
    <row r="112" spans="1:4" x14ac:dyDescent="0.3">
      <c r="A112">
        <v>7.6</v>
      </c>
      <c r="B112" t="s">
        <v>366</v>
      </c>
      <c r="C112" s="7" t="s">
        <v>14229</v>
      </c>
      <c r="D112" s="8">
        <v>7.666666666666667</v>
      </c>
    </row>
    <row r="113" spans="1:4" x14ac:dyDescent="0.3">
      <c r="A113">
        <v>6.4</v>
      </c>
      <c r="B113" t="s">
        <v>220</v>
      </c>
      <c r="C113" s="7" t="s">
        <v>4638</v>
      </c>
      <c r="D113" s="8">
        <v>7.6555555555555559</v>
      </c>
    </row>
    <row r="114" spans="1:4" x14ac:dyDescent="0.3">
      <c r="A114">
        <v>7.2</v>
      </c>
      <c r="B114" t="s">
        <v>669</v>
      </c>
      <c r="C114" s="7" t="s">
        <v>166</v>
      </c>
      <c r="D114" s="8">
        <v>7.6545454545454561</v>
      </c>
    </row>
    <row r="115" spans="1:4" x14ac:dyDescent="0.3">
      <c r="A115">
        <v>6.7</v>
      </c>
      <c r="B115" t="s">
        <v>250</v>
      </c>
      <c r="C115" s="7" t="s">
        <v>8554</v>
      </c>
      <c r="D115" s="8">
        <v>7.65</v>
      </c>
    </row>
    <row r="116" spans="1:4" x14ac:dyDescent="0.3">
      <c r="A116">
        <v>8</v>
      </c>
      <c r="B116" t="s">
        <v>588</v>
      </c>
      <c r="C116" s="7" t="s">
        <v>665</v>
      </c>
      <c r="D116" s="8">
        <v>7.65</v>
      </c>
    </row>
    <row r="117" spans="1:4" x14ac:dyDescent="0.3">
      <c r="A117">
        <v>8.3000000000000007</v>
      </c>
      <c r="B117" t="s">
        <v>57</v>
      </c>
      <c r="C117" s="7" t="s">
        <v>14187</v>
      </c>
      <c r="D117" s="8">
        <v>7.65</v>
      </c>
    </row>
    <row r="118" spans="1:4" x14ac:dyDescent="0.3">
      <c r="A118">
        <v>6.7</v>
      </c>
      <c r="B118" t="s">
        <v>774</v>
      </c>
      <c r="C118" s="7" t="s">
        <v>5704</v>
      </c>
      <c r="D118" s="8">
        <v>7.65</v>
      </c>
    </row>
    <row r="119" spans="1:4" x14ac:dyDescent="0.3">
      <c r="A119">
        <v>5.9</v>
      </c>
      <c r="B119" t="s">
        <v>782</v>
      </c>
      <c r="C119" s="7" t="s">
        <v>12929</v>
      </c>
      <c r="D119" s="8">
        <v>7.6333333333333329</v>
      </c>
    </row>
    <row r="120" spans="1:4" x14ac:dyDescent="0.3">
      <c r="A120">
        <v>6.7</v>
      </c>
      <c r="B120" t="s">
        <v>789</v>
      </c>
      <c r="C120" s="7" t="s">
        <v>3420</v>
      </c>
      <c r="D120" s="8">
        <v>7.6333333333333329</v>
      </c>
    </row>
    <row r="121" spans="1:4" x14ac:dyDescent="0.3">
      <c r="A121">
        <v>6.7</v>
      </c>
      <c r="B121" t="s">
        <v>433</v>
      </c>
      <c r="C121" s="7" t="s">
        <v>5144</v>
      </c>
      <c r="D121" s="8">
        <v>7.6285714285714281</v>
      </c>
    </row>
    <row r="122" spans="1:4" x14ac:dyDescent="0.3">
      <c r="A122">
        <v>7.6</v>
      </c>
      <c r="B122" t="s">
        <v>800</v>
      </c>
      <c r="C122" s="7" t="s">
        <v>6737</v>
      </c>
      <c r="D122" s="8">
        <v>7.6</v>
      </c>
    </row>
    <row r="123" spans="1:4" x14ac:dyDescent="0.3">
      <c r="A123">
        <v>7.2</v>
      </c>
      <c r="B123" t="s">
        <v>433</v>
      </c>
      <c r="C123" s="7" t="s">
        <v>1876</v>
      </c>
      <c r="D123" s="8">
        <v>7.6</v>
      </c>
    </row>
    <row r="124" spans="1:4" x14ac:dyDescent="0.3">
      <c r="A124">
        <v>7.1</v>
      </c>
      <c r="B124" t="s">
        <v>708</v>
      </c>
      <c r="C124" s="7" t="s">
        <v>9965</v>
      </c>
      <c r="D124" s="8">
        <v>7.6</v>
      </c>
    </row>
    <row r="125" spans="1:4" x14ac:dyDescent="0.3">
      <c r="A125">
        <v>8.1</v>
      </c>
      <c r="B125" t="s">
        <v>818</v>
      </c>
      <c r="C125" s="7" t="s">
        <v>14441</v>
      </c>
      <c r="D125" s="8">
        <v>7.6</v>
      </c>
    </row>
    <row r="126" spans="1:4" x14ac:dyDescent="0.3">
      <c r="A126">
        <v>6.7</v>
      </c>
      <c r="B126" t="s">
        <v>823</v>
      </c>
      <c r="C126" s="7" t="s">
        <v>13784</v>
      </c>
      <c r="D126" s="8">
        <v>7.6</v>
      </c>
    </row>
    <row r="127" spans="1:4" x14ac:dyDescent="0.3">
      <c r="A127">
        <v>7</v>
      </c>
      <c r="B127" t="s">
        <v>830</v>
      </c>
      <c r="C127" s="7" t="s">
        <v>7894</v>
      </c>
      <c r="D127" s="8">
        <v>7.6</v>
      </c>
    </row>
    <row r="128" spans="1:4" x14ac:dyDescent="0.3">
      <c r="A128">
        <v>6.9</v>
      </c>
      <c r="B128" t="s">
        <v>834</v>
      </c>
      <c r="C128" s="7" t="s">
        <v>7816</v>
      </c>
      <c r="D128" s="8">
        <v>7.6</v>
      </c>
    </row>
    <row r="129" spans="1:4" x14ac:dyDescent="0.3">
      <c r="A129">
        <v>5.0999999999999996</v>
      </c>
      <c r="B129" t="s">
        <v>841</v>
      </c>
      <c r="C129" s="7" t="s">
        <v>15737</v>
      </c>
      <c r="D129" s="8">
        <v>7.6</v>
      </c>
    </row>
    <row r="130" spans="1:4" x14ac:dyDescent="0.3">
      <c r="A130">
        <v>5.8</v>
      </c>
      <c r="B130" t="s">
        <v>849</v>
      </c>
      <c r="C130" s="7" t="s">
        <v>2858</v>
      </c>
      <c r="D130" s="8">
        <v>7.6</v>
      </c>
    </row>
    <row r="131" spans="1:4" x14ac:dyDescent="0.3">
      <c r="A131">
        <v>6.2</v>
      </c>
      <c r="B131" t="s">
        <v>250</v>
      </c>
      <c r="C131" s="7" t="s">
        <v>16401</v>
      </c>
      <c r="D131" s="8">
        <v>7.6</v>
      </c>
    </row>
    <row r="132" spans="1:4" x14ac:dyDescent="0.3">
      <c r="A132">
        <v>7.4</v>
      </c>
      <c r="B132" t="s">
        <v>859</v>
      </c>
      <c r="C132" s="7" t="s">
        <v>15041</v>
      </c>
      <c r="D132" s="8">
        <v>7.6</v>
      </c>
    </row>
    <row r="133" spans="1:4" x14ac:dyDescent="0.3">
      <c r="A133">
        <v>5.8</v>
      </c>
      <c r="B133" t="s">
        <v>866</v>
      </c>
      <c r="C133" s="7" t="s">
        <v>16320</v>
      </c>
      <c r="D133" s="8">
        <v>7.6</v>
      </c>
    </row>
    <row r="134" spans="1:4" x14ac:dyDescent="0.3">
      <c r="A134">
        <v>6.6</v>
      </c>
      <c r="B134" t="s">
        <v>98</v>
      </c>
      <c r="C134" s="7" t="s">
        <v>11936</v>
      </c>
      <c r="D134" s="8">
        <v>7.6</v>
      </c>
    </row>
    <row r="135" spans="1:4" x14ac:dyDescent="0.3">
      <c r="A135">
        <v>6.2</v>
      </c>
      <c r="B135" t="s">
        <v>873</v>
      </c>
      <c r="C135" s="7" t="s">
        <v>18039</v>
      </c>
      <c r="D135" s="8">
        <v>7.6</v>
      </c>
    </row>
    <row r="136" spans="1:4" x14ac:dyDescent="0.3">
      <c r="A136">
        <v>7.3</v>
      </c>
      <c r="B136" t="s">
        <v>880</v>
      </c>
      <c r="C136" s="7" t="s">
        <v>15897</v>
      </c>
      <c r="D136" s="8">
        <v>7.6</v>
      </c>
    </row>
    <row r="137" spans="1:4" x14ac:dyDescent="0.3">
      <c r="A137">
        <v>4.2</v>
      </c>
      <c r="B137" t="s">
        <v>885</v>
      </c>
      <c r="C137" s="7" t="s">
        <v>14104</v>
      </c>
      <c r="D137" s="8">
        <v>7.6</v>
      </c>
    </row>
    <row r="138" spans="1:4" x14ac:dyDescent="0.3">
      <c r="A138">
        <v>6.9</v>
      </c>
      <c r="B138" t="s">
        <v>346</v>
      </c>
      <c r="C138" s="7" t="s">
        <v>14726</v>
      </c>
      <c r="D138" s="8">
        <v>7.6</v>
      </c>
    </row>
    <row r="139" spans="1:4" x14ac:dyDescent="0.3">
      <c r="A139">
        <v>6.4</v>
      </c>
      <c r="B139" t="s">
        <v>418</v>
      </c>
      <c r="C139" s="7" t="s">
        <v>16303</v>
      </c>
      <c r="D139" s="8">
        <v>7.6</v>
      </c>
    </row>
    <row r="140" spans="1:4" x14ac:dyDescent="0.3">
      <c r="A140">
        <v>5.4</v>
      </c>
      <c r="B140" t="s">
        <v>901</v>
      </c>
      <c r="C140" s="7" t="s">
        <v>17966</v>
      </c>
      <c r="D140" s="8">
        <v>7.6</v>
      </c>
    </row>
    <row r="141" spans="1:4" x14ac:dyDescent="0.3">
      <c r="A141">
        <v>6.7</v>
      </c>
      <c r="B141" t="s">
        <v>908</v>
      </c>
      <c r="C141" s="7" t="s">
        <v>2379</v>
      </c>
      <c r="D141" s="8">
        <v>7.6</v>
      </c>
    </row>
    <row r="142" spans="1:4" x14ac:dyDescent="0.3">
      <c r="A142">
        <v>5.8</v>
      </c>
      <c r="B142" t="s">
        <v>913</v>
      </c>
      <c r="C142" s="7" t="s">
        <v>14048</v>
      </c>
      <c r="D142" s="8">
        <v>7.6</v>
      </c>
    </row>
    <row r="143" spans="1:4" x14ac:dyDescent="0.3">
      <c r="A143">
        <v>6.9</v>
      </c>
      <c r="B143" t="s">
        <v>919</v>
      </c>
      <c r="C143" s="7" t="s">
        <v>17018</v>
      </c>
      <c r="D143" s="8">
        <v>7.6</v>
      </c>
    </row>
    <row r="144" spans="1:4" x14ac:dyDescent="0.3">
      <c r="A144">
        <v>7.2</v>
      </c>
      <c r="B144" t="s">
        <v>683</v>
      </c>
      <c r="C144" s="7" t="s">
        <v>15083</v>
      </c>
      <c r="D144" s="8">
        <v>7.6</v>
      </c>
    </row>
    <row r="145" spans="1:4" x14ac:dyDescent="0.3">
      <c r="A145">
        <v>6.9</v>
      </c>
      <c r="B145" t="s">
        <v>774</v>
      </c>
      <c r="C145" s="7" t="s">
        <v>16436</v>
      </c>
      <c r="D145" s="8">
        <v>7.6</v>
      </c>
    </row>
    <row r="146" spans="1:4" x14ac:dyDescent="0.3">
      <c r="A146">
        <v>6.1</v>
      </c>
      <c r="B146" t="s">
        <v>935</v>
      </c>
      <c r="C146" s="7" t="s">
        <v>17206</v>
      </c>
      <c r="D146" s="8">
        <v>7.6</v>
      </c>
    </row>
    <row r="147" spans="1:4" x14ac:dyDescent="0.3">
      <c r="A147">
        <v>5.5</v>
      </c>
      <c r="B147" t="s">
        <v>942</v>
      </c>
      <c r="C147" s="7" t="s">
        <v>800</v>
      </c>
      <c r="D147" s="8">
        <v>7.6</v>
      </c>
    </row>
    <row r="148" spans="1:4" x14ac:dyDescent="0.3">
      <c r="A148">
        <v>6.6</v>
      </c>
      <c r="B148" t="s">
        <v>273</v>
      </c>
      <c r="C148" s="7" t="s">
        <v>17530</v>
      </c>
      <c r="D148" s="8">
        <v>7.6</v>
      </c>
    </row>
    <row r="149" spans="1:4" x14ac:dyDescent="0.3">
      <c r="A149">
        <v>6.1</v>
      </c>
      <c r="B149" t="s">
        <v>158</v>
      </c>
      <c r="C149" s="7" t="s">
        <v>10690</v>
      </c>
      <c r="D149" s="8">
        <v>7.6</v>
      </c>
    </row>
    <row r="150" spans="1:4" x14ac:dyDescent="0.3">
      <c r="A150">
        <v>6.3</v>
      </c>
      <c r="B150" t="s">
        <v>425</v>
      </c>
      <c r="C150" s="7" t="s">
        <v>8752</v>
      </c>
      <c r="D150" s="8">
        <v>7.5999999999999988</v>
      </c>
    </row>
    <row r="151" spans="1:4" x14ac:dyDescent="0.3">
      <c r="A151">
        <v>7.2</v>
      </c>
      <c r="B151" t="s">
        <v>965</v>
      </c>
      <c r="C151" s="7" t="s">
        <v>1122</v>
      </c>
      <c r="D151" s="8">
        <v>7.5857142857142872</v>
      </c>
    </row>
    <row r="152" spans="1:4" x14ac:dyDescent="0.3">
      <c r="A152">
        <v>7.4</v>
      </c>
      <c r="B152" t="s">
        <v>588</v>
      </c>
      <c r="C152" s="7" t="s">
        <v>588</v>
      </c>
      <c r="D152" s="8">
        <v>7.58</v>
      </c>
    </row>
    <row r="153" spans="1:4" x14ac:dyDescent="0.3">
      <c r="A153">
        <v>7.3</v>
      </c>
      <c r="B153" t="s">
        <v>974</v>
      </c>
      <c r="C153" s="7" t="s">
        <v>1737</v>
      </c>
      <c r="D153" s="8">
        <v>7.5750000000000002</v>
      </c>
    </row>
    <row r="154" spans="1:4" x14ac:dyDescent="0.3">
      <c r="A154">
        <v>6.1</v>
      </c>
      <c r="B154" t="s">
        <v>980</v>
      </c>
      <c r="C154" s="7" t="s">
        <v>701</v>
      </c>
      <c r="D154" s="8">
        <v>7.5666666666666673</v>
      </c>
    </row>
    <row r="155" spans="1:4" x14ac:dyDescent="0.3">
      <c r="A155">
        <v>7.7</v>
      </c>
      <c r="B155" t="s">
        <v>988</v>
      </c>
      <c r="C155" s="7" t="s">
        <v>14174</v>
      </c>
      <c r="D155" s="8">
        <v>7.5500000000000007</v>
      </c>
    </row>
    <row r="156" spans="1:4" x14ac:dyDescent="0.3">
      <c r="A156">
        <v>6.1</v>
      </c>
      <c r="B156" t="s">
        <v>182</v>
      </c>
      <c r="C156" s="7" t="s">
        <v>10268</v>
      </c>
      <c r="D156" s="8">
        <v>7.55</v>
      </c>
    </row>
    <row r="157" spans="1:4" x14ac:dyDescent="0.3">
      <c r="A157">
        <v>8</v>
      </c>
      <c r="B157" t="s">
        <v>346</v>
      </c>
      <c r="C157" s="7" t="s">
        <v>12213</v>
      </c>
      <c r="D157" s="8">
        <v>7.55</v>
      </c>
    </row>
    <row r="158" spans="1:4" x14ac:dyDescent="0.3">
      <c r="A158">
        <v>7.3</v>
      </c>
      <c r="B158" t="s">
        <v>74</v>
      </c>
      <c r="C158" s="7" t="s">
        <v>6413</v>
      </c>
      <c r="D158" s="8">
        <v>7.55</v>
      </c>
    </row>
    <row r="159" spans="1:4" x14ac:dyDescent="0.3">
      <c r="A159">
        <v>7.9</v>
      </c>
      <c r="B159" t="s">
        <v>623</v>
      </c>
      <c r="C159" s="7" t="s">
        <v>384</v>
      </c>
      <c r="D159" s="8">
        <v>7.5439999999999996</v>
      </c>
    </row>
    <row r="160" spans="1:4" x14ac:dyDescent="0.3">
      <c r="A160">
        <v>5.5</v>
      </c>
      <c r="B160" t="s">
        <v>1012</v>
      </c>
      <c r="C160" s="7" t="s">
        <v>5589</v>
      </c>
      <c r="D160" s="8">
        <v>7.5333333333333341</v>
      </c>
    </row>
    <row r="161" spans="1:4" x14ac:dyDescent="0.3">
      <c r="A161">
        <v>5</v>
      </c>
      <c r="B161" t="s">
        <v>489</v>
      </c>
      <c r="C161" s="7" t="s">
        <v>6720</v>
      </c>
      <c r="D161" s="8">
        <v>7.5166666666666666</v>
      </c>
    </row>
    <row r="162" spans="1:4" x14ac:dyDescent="0.3">
      <c r="A162">
        <v>7.7</v>
      </c>
      <c r="B162" t="s">
        <v>106</v>
      </c>
      <c r="C162" s="7" t="s">
        <v>16124</v>
      </c>
      <c r="D162" s="8">
        <v>7.5</v>
      </c>
    </row>
    <row r="163" spans="1:4" x14ac:dyDescent="0.3">
      <c r="A163">
        <v>6.6</v>
      </c>
      <c r="B163" t="s">
        <v>1031</v>
      </c>
      <c r="C163" s="7" t="s">
        <v>17838</v>
      </c>
      <c r="D163" s="8">
        <v>7.5</v>
      </c>
    </row>
    <row r="164" spans="1:4" x14ac:dyDescent="0.3">
      <c r="A164">
        <v>5.7</v>
      </c>
      <c r="B164" t="s">
        <v>1037</v>
      </c>
      <c r="C164" s="7" t="s">
        <v>15488</v>
      </c>
      <c r="D164" s="8">
        <v>7.5</v>
      </c>
    </row>
    <row r="165" spans="1:4" x14ac:dyDescent="0.3">
      <c r="A165">
        <v>5.8</v>
      </c>
      <c r="B165" t="s">
        <v>1044</v>
      </c>
      <c r="C165" s="7" t="s">
        <v>5630</v>
      </c>
      <c r="D165" s="8">
        <v>7.5</v>
      </c>
    </row>
    <row r="166" spans="1:4" x14ac:dyDescent="0.3">
      <c r="A166">
        <v>6</v>
      </c>
      <c r="B166" t="s">
        <v>1049</v>
      </c>
      <c r="C166" s="7" t="s">
        <v>2066</v>
      </c>
      <c r="D166" s="8">
        <v>7.5</v>
      </c>
    </row>
    <row r="167" spans="1:4" x14ac:dyDescent="0.3">
      <c r="A167">
        <v>6.4</v>
      </c>
      <c r="B167" t="s">
        <v>1054</v>
      </c>
      <c r="C167" s="7" t="s">
        <v>3314</v>
      </c>
      <c r="D167" s="8">
        <v>7.5</v>
      </c>
    </row>
    <row r="168" spans="1:4" x14ac:dyDescent="0.3">
      <c r="A168">
        <v>6.9</v>
      </c>
      <c r="B168" t="s">
        <v>866</v>
      </c>
      <c r="C168" s="7" t="s">
        <v>7844</v>
      </c>
      <c r="D168" s="8">
        <v>7.5</v>
      </c>
    </row>
    <row r="169" spans="1:4" x14ac:dyDescent="0.3">
      <c r="A169">
        <v>6.4</v>
      </c>
      <c r="B169" t="s">
        <v>714</v>
      </c>
      <c r="C169" s="7" t="s">
        <v>5730</v>
      </c>
      <c r="D169" s="8">
        <v>7.5</v>
      </c>
    </row>
    <row r="170" spans="1:4" x14ac:dyDescent="0.3">
      <c r="A170">
        <v>7.4</v>
      </c>
      <c r="B170" t="s">
        <v>1069</v>
      </c>
      <c r="C170" s="7" t="s">
        <v>15933</v>
      </c>
      <c r="D170" s="8">
        <v>7.5</v>
      </c>
    </row>
    <row r="171" spans="1:4" x14ac:dyDescent="0.3">
      <c r="A171">
        <v>5.5</v>
      </c>
      <c r="B171" t="s">
        <v>1077</v>
      </c>
      <c r="C171" s="7" t="s">
        <v>10584</v>
      </c>
      <c r="D171" s="8">
        <v>7.5</v>
      </c>
    </row>
    <row r="172" spans="1:4" x14ac:dyDescent="0.3">
      <c r="A172">
        <v>5.9</v>
      </c>
      <c r="B172" t="s">
        <v>818</v>
      </c>
      <c r="C172" s="7" t="s">
        <v>12083</v>
      </c>
      <c r="D172" s="8">
        <v>7.5</v>
      </c>
    </row>
    <row r="173" spans="1:4" x14ac:dyDescent="0.3">
      <c r="A173">
        <v>6.8</v>
      </c>
      <c r="B173" t="s">
        <v>1087</v>
      </c>
      <c r="C173" s="7" t="s">
        <v>9022</v>
      </c>
      <c r="D173" s="8">
        <v>7.5</v>
      </c>
    </row>
    <row r="174" spans="1:4" x14ac:dyDescent="0.3">
      <c r="A174">
        <v>6.8</v>
      </c>
      <c r="B174" t="s">
        <v>384</v>
      </c>
      <c r="C174" s="7" t="s">
        <v>14501</v>
      </c>
      <c r="D174" s="8">
        <v>7.5</v>
      </c>
    </row>
    <row r="175" spans="1:4" x14ac:dyDescent="0.3">
      <c r="A175">
        <v>8.1</v>
      </c>
      <c r="B175" t="s">
        <v>1100</v>
      </c>
      <c r="C175" s="7" t="s">
        <v>13086</v>
      </c>
      <c r="D175" s="8">
        <v>7.5</v>
      </c>
    </row>
    <row r="176" spans="1:4" x14ac:dyDescent="0.3">
      <c r="A176">
        <v>6.5</v>
      </c>
      <c r="B176" t="s">
        <v>1106</v>
      </c>
      <c r="C176" s="7" t="s">
        <v>6805</v>
      </c>
      <c r="D176" s="8">
        <v>7.5</v>
      </c>
    </row>
    <row r="177" spans="1:4" x14ac:dyDescent="0.3">
      <c r="A177">
        <v>7.2</v>
      </c>
      <c r="B177" t="s">
        <v>40</v>
      </c>
      <c r="C177" s="7" t="s">
        <v>5927</v>
      </c>
      <c r="D177" s="8">
        <v>7.5</v>
      </c>
    </row>
    <row r="178" spans="1:4" x14ac:dyDescent="0.3">
      <c r="A178">
        <v>6.7</v>
      </c>
      <c r="B178" t="s">
        <v>774</v>
      </c>
      <c r="C178" s="7" t="s">
        <v>10070</v>
      </c>
      <c r="D178" s="8">
        <v>7.5</v>
      </c>
    </row>
    <row r="179" spans="1:4" x14ac:dyDescent="0.3">
      <c r="A179">
        <v>8.1</v>
      </c>
      <c r="B179" t="s">
        <v>1122</v>
      </c>
      <c r="C179" s="7" t="s">
        <v>18069</v>
      </c>
      <c r="D179" s="8">
        <v>7.5</v>
      </c>
    </row>
    <row r="180" spans="1:4" x14ac:dyDescent="0.3">
      <c r="A180">
        <v>7.6</v>
      </c>
      <c r="B180" t="s">
        <v>1128</v>
      </c>
      <c r="C180" s="7" t="s">
        <v>3309</v>
      </c>
      <c r="D180" s="8">
        <v>7.5</v>
      </c>
    </row>
    <row r="181" spans="1:4" x14ac:dyDescent="0.3">
      <c r="A181">
        <v>7.4</v>
      </c>
      <c r="B181" t="s">
        <v>1132</v>
      </c>
      <c r="C181" s="7" t="s">
        <v>12074</v>
      </c>
      <c r="D181" s="8">
        <v>7.5</v>
      </c>
    </row>
    <row r="182" spans="1:4" x14ac:dyDescent="0.3">
      <c r="A182">
        <v>7.6</v>
      </c>
      <c r="B182" t="s">
        <v>669</v>
      </c>
      <c r="C182" s="7" t="s">
        <v>10538</v>
      </c>
      <c r="D182" s="8">
        <v>7.5</v>
      </c>
    </row>
    <row r="183" spans="1:4" x14ac:dyDescent="0.3">
      <c r="A183">
        <v>5.5</v>
      </c>
      <c r="B183" t="s">
        <v>1077</v>
      </c>
      <c r="C183" s="7" t="s">
        <v>4898</v>
      </c>
      <c r="D183" s="8">
        <v>7.5</v>
      </c>
    </row>
    <row r="184" spans="1:4" x14ac:dyDescent="0.3">
      <c r="A184">
        <v>6.7</v>
      </c>
      <c r="B184" t="s">
        <v>1142</v>
      </c>
      <c r="C184" s="7" t="s">
        <v>9983</v>
      </c>
      <c r="D184" s="8">
        <v>7.5</v>
      </c>
    </row>
    <row r="185" spans="1:4" x14ac:dyDescent="0.3">
      <c r="A185">
        <v>6.5</v>
      </c>
      <c r="B185" t="s">
        <v>384</v>
      </c>
      <c r="C185" s="7" t="s">
        <v>13276</v>
      </c>
      <c r="D185" s="8">
        <v>7.5</v>
      </c>
    </row>
    <row r="186" spans="1:4" x14ac:dyDescent="0.3">
      <c r="A186">
        <v>6.6</v>
      </c>
      <c r="B186" t="s">
        <v>273</v>
      </c>
      <c r="C186" s="7" t="s">
        <v>48</v>
      </c>
      <c r="D186" s="8">
        <v>7.4999999999999991</v>
      </c>
    </row>
    <row r="187" spans="1:4" x14ac:dyDescent="0.3">
      <c r="A187">
        <v>6.7</v>
      </c>
      <c r="B187" t="s">
        <v>694</v>
      </c>
      <c r="C187" s="7" t="s">
        <v>1171</v>
      </c>
      <c r="D187" s="8">
        <v>7.4833333333333334</v>
      </c>
    </row>
    <row r="188" spans="1:4" x14ac:dyDescent="0.3">
      <c r="A188">
        <v>6.4</v>
      </c>
      <c r="B188" t="s">
        <v>1165</v>
      </c>
      <c r="C188" s="7" t="s">
        <v>7245</v>
      </c>
      <c r="D188" s="8">
        <v>7.4666666666666659</v>
      </c>
    </row>
    <row r="189" spans="1:4" x14ac:dyDescent="0.3">
      <c r="A189">
        <v>5.8</v>
      </c>
      <c r="B189" t="s">
        <v>1171</v>
      </c>
      <c r="C189" s="7" t="s">
        <v>6297</v>
      </c>
      <c r="D189" s="8">
        <v>7.45</v>
      </c>
    </row>
    <row r="190" spans="1:4" x14ac:dyDescent="0.3">
      <c r="A190">
        <v>7.4</v>
      </c>
      <c r="B190" t="s">
        <v>384</v>
      </c>
      <c r="C190" s="7" t="s">
        <v>8516</v>
      </c>
      <c r="D190" s="8">
        <v>7.45</v>
      </c>
    </row>
    <row r="191" spans="1:4" x14ac:dyDescent="0.3">
      <c r="A191">
        <v>7.8</v>
      </c>
      <c r="B191" t="s">
        <v>1184</v>
      </c>
      <c r="C191" s="7" t="s">
        <v>12969</v>
      </c>
      <c r="D191" s="8">
        <v>7.45</v>
      </c>
    </row>
    <row r="192" spans="1:4" x14ac:dyDescent="0.3">
      <c r="A192">
        <v>6.6</v>
      </c>
      <c r="B192" t="s">
        <v>359</v>
      </c>
      <c r="C192" s="7" t="s">
        <v>346</v>
      </c>
      <c r="D192" s="8">
        <v>7.4499999999999993</v>
      </c>
    </row>
    <row r="193" spans="1:4" x14ac:dyDescent="0.3">
      <c r="A193">
        <v>4.9000000000000004</v>
      </c>
      <c r="B193" t="s">
        <v>885</v>
      </c>
      <c r="C193" s="7" t="s">
        <v>1664</v>
      </c>
      <c r="D193" s="8">
        <v>7.4499999999999993</v>
      </c>
    </row>
    <row r="194" spans="1:4" x14ac:dyDescent="0.3">
      <c r="A194">
        <v>6.5</v>
      </c>
      <c r="B194" t="s">
        <v>1196</v>
      </c>
      <c r="C194" s="7" t="s">
        <v>8265</v>
      </c>
      <c r="D194" s="8">
        <v>7.4333333333333336</v>
      </c>
    </row>
    <row r="195" spans="1:4" x14ac:dyDescent="0.3">
      <c r="A195">
        <v>6.2</v>
      </c>
      <c r="B195" t="s">
        <v>782</v>
      </c>
      <c r="C195" s="7" t="s">
        <v>8074</v>
      </c>
      <c r="D195" s="8">
        <v>7.4333333333333327</v>
      </c>
    </row>
    <row r="196" spans="1:4" x14ac:dyDescent="0.3">
      <c r="A196">
        <v>7.3</v>
      </c>
      <c r="B196" t="s">
        <v>1210</v>
      </c>
      <c r="C196" s="7" t="s">
        <v>7745</v>
      </c>
      <c r="D196" s="8">
        <v>7.42</v>
      </c>
    </row>
    <row r="197" spans="1:4" x14ac:dyDescent="0.3">
      <c r="A197">
        <v>7.5</v>
      </c>
      <c r="B197" t="s">
        <v>1216</v>
      </c>
      <c r="C197" s="7" t="s">
        <v>11026</v>
      </c>
      <c r="D197" s="8">
        <v>7.4000000000000012</v>
      </c>
    </row>
    <row r="198" spans="1:4" x14ac:dyDescent="0.3">
      <c r="A198">
        <v>5.6</v>
      </c>
      <c r="B198" t="s">
        <v>1221</v>
      </c>
      <c r="C198" s="7" t="s">
        <v>17538</v>
      </c>
      <c r="D198" s="8">
        <v>7.4</v>
      </c>
    </row>
    <row r="199" spans="1:4" x14ac:dyDescent="0.3">
      <c r="A199">
        <v>8.1</v>
      </c>
      <c r="B199" t="s">
        <v>40</v>
      </c>
      <c r="C199" s="7" t="s">
        <v>244</v>
      </c>
      <c r="D199" s="8">
        <v>7.4</v>
      </c>
    </row>
    <row r="200" spans="1:4" x14ac:dyDescent="0.3">
      <c r="A200">
        <v>6.7</v>
      </c>
      <c r="B200" t="s">
        <v>669</v>
      </c>
      <c r="C200" s="7" t="s">
        <v>13456</v>
      </c>
      <c r="D200" s="8">
        <v>7.4</v>
      </c>
    </row>
    <row r="201" spans="1:4" x14ac:dyDescent="0.3">
      <c r="A201">
        <v>6.6</v>
      </c>
      <c r="B201" t="s">
        <v>823</v>
      </c>
      <c r="C201" s="7" t="s">
        <v>6259</v>
      </c>
      <c r="D201" s="8">
        <v>7.4</v>
      </c>
    </row>
    <row r="202" spans="1:4" x14ac:dyDescent="0.3">
      <c r="A202">
        <v>6.4</v>
      </c>
      <c r="B202" t="s">
        <v>1238</v>
      </c>
      <c r="C202" s="7" t="s">
        <v>14826</v>
      </c>
      <c r="D202" s="8">
        <v>7.4</v>
      </c>
    </row>
    <row r="203" spans="1:4" x14ac:dyDescent="0.3">
      <c r="A203">
        <v>7.5</v>
      </c>
      <c r="B203" t="s">
        <v>113</v>
      </c>
      <c r="C203" s="7" t="s">
        <v>17126</v>
      </c>
      <c r="D203" s="8">
        <v>7.4</v>
      </c>
    </row>
    <row r="204" spans="1:4" x14ac:dyDescent="0.3">
      <c r="A204">
        <v>7.3</v>
      </c>
      <c r="B204" t="s">
        <v>398</v>
      </c>
      <c r="C204" s="7" t="s">
        <v>16494</v>
      </c>
      <c r="D204" s="8">
        <v>7.4</v>
      </c>
    </row>
    <row r="205" spans="1:4" x14ac:dyDescent="0.3">
      <c r="A205">
        <v>7.5</v>
      </c>
      <c r="B205" t="s">
        <v>1254</v>
      </c>
      <c r="C205" s="7" t="s">
        <v>9584</v>
      </c>
      <c r="D205" s="8">
        <v>7.4</v>
      </c>
    </row>
    <row r="206" spans="1:4" x14ac:dyDescent="0.3">
      <c r="A206">
        <v>5.8</v>
      </c>
      <c r="B206" t="s">
        <v>1087</v>
      </c>
      <c r="C206" s="7" t="s">
        <v>17922</v>
      </c>
      <c r="D206" s="8">
        <v>7.4</v>
      </c>
    </row>
    <row r="207" spans="1:4" x14ac:dyDescent="0.3">
      <c r="A207">
        <v>7.5</v>
      </c>
      <c r="B207" t="s">
        <v>1264</v>
      </c>
      <c r="C207" s="7" t="s">
        <v>16904</v>
      </c>
      <c r="D207" s="8">
        <v>7.4</v>
      </c>
    </row>
    <row r="208" spans="1:4" x14ac:dyDescent="0.3">
      <c r="A208">
        <v>6.6</v>
      </c>
      <c r="B208" t="s">
        <v>1271</v>
      </c>
      <c r="C208" s="7" t="s">
        <v>15394</v>
      </c>
      <c r="D208" s="8">
        <v>7.4</v>
      </c>
    </row>
    <row r="209" spans="1:4" x14ac:dyDescent="0.3">
      <c r="A209">
        <v>6.7</v>
      </c>
      <c r="B209" t="s">
        <v>1278</v>
      </c>
      <c r="C209" s="7" t="s">
        <v>17177</v>
      </c>
      <c r="D209" s="8">
        <v>7.4</v>
      </c>
    </row>
    <row r="210" spans="1:4" x14ac:dyDescent="0.3">
      <c r="A210">
        <v>3.7</v>
      </c>
      <c r="B210" t="s">
        <v>1284</v>
      </c>
      <c r="C210" s="7" t="s">
        <v>1392</v>
      </c>
      <c r="D210" s="8">
        <v>7.4</v>
      </c>
    </row>
    <row r="211" spans="1:4" x14ac:dyDescent="0.3">
      <c r="A211">
        <v>6</v>
      </c>
      <c r="B211" t="s">
        <v>823</v>
      </c>
      <c r="C211" s="7" t="s">
        <v>3119</v>
      </c>
      <c r="D211" s="8">
        <v>7.4</v>
      </c>
    </row>
    <row r="212" spans="1:4" x14ac:dyDescent="0.3">
      <c r="A212">
        <v>6.4</v>
      </c>
      <c r="B212" t="s">
        <v>418</v>
      </c>
      <c r="C212" s="7" t="s">
        <v>17091</v>
      </c>
      <c r="D212" s="8">
        <v>7.4</v>
      </c>
    </row>
    <row r="213" spans="1:4" x14ac:dyDescent="0.3">
      <c r="A213">
        <v>6.1</v>
      </c>
      <c r="B213" t="s">
        <v>1300</v>
      </c>
      <c r="C213" s="7" t="s">
        <v>10487</v>
      </c>
      <c r="D213" s="8">
        <v>7.4</v>
      </c>
    </row>
    <row r="214" spans="1:4" x14ac:dyDescent="0.3">
      <c r="A214">
        <v>6.4</v>
      </c>
      <c r="B214" t="s">
        <v>683</v>
      </c>
      <c r="C214" s="7" t="s">
        <v>1599</v>
      </c>
      <c r="D214" s="8">
        <v>7.3999999999999995</v>
      </c>
    </row>
    <row r="215" spans="1:4" x14ac:dyDescent="0.3">
      <c r="A215">
        <v>5.6</v>
      </c>
      <c r="B215" t="s">
        <v>1311</v>
      </c>
      <c r="C215" s="7" t="s">
        <v>4090</v>
      </c>
      <c r="D215" s="8">
        <v>7.3999999999999995</v>
      </c>
    </row>
    <row r="216" spans="1:4" x14ac:dyDescent="0.3">
      <c r="A216">
        <v>8</v>
      </c>
      <c r="B216" t="s">
        <v>1037</v>
      </c>
      <c r="C216" s="7" t="s">
        <v>5062</v>
      </c>
      <c r="D216" s="8">
        <v>7.3888888888888893</v>
      </c>
    </row>
    <row r="217" spans="1:4" x14ac:dyDescent="0.3">
      <c r="A217">
        <v>5.2</v>
      </c>
      <c r="B217" t="s">
        <v>1322</v>
      </c>
      <c r="C217" s="7" t="s">
        <v>301</v>
      </c>
      <c r="D217" s="8">
        <v>7.38</v>
      </c>
    </row>
    <row r="218" spans="1:4" x14ac:dyDescent="0.3">
      <c r="A218">
        <v>7.1</v>
      </c>
      <c r="B218" t="s">
        <v>1122</v>
      </c>
      <c r="C218" s="7" t="s">
        <v>10481</v>
      </c>
      <c r="D218" s="8">
        <v>7.3599999999999994</v>
      </c>
    </row>
    <row r="219" spans="1:4" x14ac:dyDescent="0.3">
      <c r="A219">
        <v>4.8</v>
      </c>
      <c r="B219" t="s">
        <v>322</v>
      </c>
      <c r="C219" s="7" t="s">
        <v>2318</v>
      </c>
      <c r="D219" s="8">
        <v>7.35</v>
      </c>
    </row>
    <row r="220" spans="1:4" x14ac:dyDescent="0.3">
      <c r="A220">
        <v>7</v>
      </c>
      <c r="B220" t="s">
        <v>182</v>
      </c>
      <c r="C220" s="7" t="s">
        <v>11800</v>
      </c>
      <c r="D220" s="8">
        <v>7.35</v>
      </c>
    </row>
    <row r="221" spans="1:4" x14ac:dyDescent="0.3">
      <c r="A221">
        <v>5.4</v>
      </c>
      <c r="B221" t="s">
        <v>919</v>
      </c>
      <c r="C221" s="7" t="s">
        <v>4009</v>
      </c>
      <c r="D221" s="8">
        <v>7.3400000000000007</v>
      </c>
    </row>
    <row r="222" spans="1:4" x14ac:dyDescent="0.3">
      <c r="A222">
        <v>6.6</v>
      </c>
      <c r="B222" t="s">
        <v>1349</v>
      </c>
      <c r="C222" s="7" t="s">
        <v>2692</v>
      </c>
      <c r="D222" s="8">
        <v>7.3285714285714283</v>
      </c>
    </row>
    <row r="223" spans="1:4" x14ac:dyDescent="0.3">
      <c r="A223">
        <v>6.7</v>
      </c>
      <c r="B223" t="s">
        <v>1354</v>
      </c>
      <c r="C223" s="7" t="s">
        <v>8570</v>
      </c>
      <c r="D223" s="8">
        <v>7.3272727272727272</v>
      </c>
    </row>
    <row r="224" spans="1:4" x14ac:dyDescent="0.3">
      <c r="A224">
        <v>6.2</v>
      </c>
      <c r="B224" t="s">
        <v>1359</v>
      </c>
      <c r="C224" s="7" t="s">
        <v>1784</v>
      </c>
      <c r="D224" s="8">
        <v>7.3250000000000002</v>
      </c>
    </row>
    <row r="225" spans="1:4" x14ac:dyDescent="0.3">
      <c r="A225">
        <v>6.1</v>
      </c>
      <c r="B225" t="s">
        <v>433</v>
      </c>
      <c r="C225" s="7" t="s">
        <v>3657</v>
      </c>
      <c r="D225" s="8">
        <v>7.3250000000000002</v>
      </c>
    </row>
    <row r="226" spans="1:4" x14ac:dyDescent="0.3">
      <c r="A226">
        <v>5.3</v>
      </c>
      <c r="B226" t="s">
        <v>1373</v>
      </c>
      <c r="C226" s="7" t="s">
        <v>988</v>
      </c>
      <c r="D226" s="8">
        <v>7.3250000000000002</v>
      </c>
    </row>
    <row r="227" spans="1:4" x14ac:dyDescent="0.3">
      <c r="A227">
        <v>6.3</v>
      </c>
      <c r="B227" t="s">
        <v>1381</v>
      </c>
      <c r="C227" s="7" t="s">
        <v>425</v>
      </c>
      <c r="D227" s="8">
        <v>7.3076923076923084</v>
      </c>
    </row>
    <row r="228" spans="1:4" x14ac:dyDescent="0.3">
      <c r="A228">
        <v>7</v>
      </c>
      <c r="B228" t="s">
        <v>294</v>
      </c>
      <c r="C228" s="7" t="s">
        <v>1210</v>
      </c>
      <c r="D228" s="8">
        <v>7.3</v>
      </c>
    </row>
    <row r="229" spans="1:4" x14ac:dyDescent="0.3">
      <c r="A229">
        <v>7.6</v>
      </c>
      <c r="B229" t="s">
        <v>1392</v>
      </c>
      <c r="C229" s="7" t="s">
        <v>7983</v>
      </c>
      <c r="D229" s="8">
        <v>7.3</v>
      </c>
    </row>
    <row r="230" spans="1:4" x14ac:dyDescent="0.3">
      <c r="A230">
        <v>6.7</v>
      </c>
      <c r="B230" t="s">
        <v>1392</v>
      </c>
      <c r="C230" s="7" t="s">
        <v>12346</v>
      </c>
      <c r="D230" s="8">
        <v>7.3</v>
      </c>
    </row>
    <row r="231" spans="1:4" x14ac:dyDescent="0.3">
      <c r="A231">
        <v>8.1</v>
      </c>
      <c r="B231" t="s">
        <v>459</v>
      </c>
      <c r="C231" s="7" t="s">
        <v>17199</v>
      </c>
      <c r="D231" s="8">
        <v>7.3</v>
      </c>
    </row>
    <row r="232" spans="1:4" x14ac:dyDescent="0.3">
      <c r="A232">
        <v>6.7</v>
      </c>
      <c r="B232" t="s">
        <v>1381</v>
      </c>
      <c r="C232" s="7" t="s">
        <v>11292</v>
      </c>
      <c r="D232" s="8">
        <v>7.3</v>
      </c>
    </row>
    <row r="233" spans="1:4" x14ac:dyDescent="0.3">
      <c r="A233">
        <v>6.5</v>
      </c>
      <c r="B233" t="s">
        <v>1392</v>
      </c>
      <c r="C233" s="7" t="s">
        <v>12497</v>
      </c>
      <c r="D233" s="8">
        <v>7.3</v>
      </c>
    </row>
    <row r="234" spans="1:4" x14ac:dyDescent="0.3">
      <c r="A234">
        <v>7.3</v>
      </c>
      <c r="B234" t="s">
        <v>1413</v>
      </c>
      <c r="C234" s="7" t="s">
        <v>15181</v>
      </c>
      <c r="D234" s="8">
        <v>7.3</v>
      </c>
    </row>
    <row r="235" spans="1:4" x14ac:dyDescent="0.3">
      <c r="A235">
        <v>6</v>
      </c>
      <c r="B235" t="s">
        <v>1300</v>
      </c>
      <c r="C235" s="7" t="s">
        <v>15368</v>
      </c>
      <c r="D235" s="8">
        <v>7.3</v>
      </c>
    </row>
    <row r="236" spans="1:4" x14ac:dyDescent="0.3">
      <c r="A236">
        <v>6.1</v>
      </c>
      <c r="B236" t="s">
        <v>1425</v>
      </c>
      <c r="C236" s="7" t="s">
        <v>13924</v>
      </c>
      <c r="D236" s="8">
        <v>7.3</v>
      </c>
    </row>
    <row r="237" spans="1:4" x14ac:dyDescent="0.3">
      <c r="A237">
        <v>5.9</v>
      </c>
      <c r="B237" t="s">
        <v>849</v>
      </c>
      <c r="C237" s="7" t="s">
        <v>974</v>
      </c>
      <c r="D237" s="8">
        <v>7.3</v>
      </c>
    </row>
    <row r="238" spans="1:4" x14ac:dyDescent="0.3">
      <c r="A238">
        <v>7.8</v>
      </c>
      <c r="B238" t="s">
        <v>1184</v>
      </c>
      <c r="C238" s="7" t="s">
        <v>15103</v>
      </c>
      <c r="D238" s="8">
        <v>7.3</v>
      </c>
    </row>
    <row r="239" spans="1:4" x14ac:dyDescent="0.3">
      <c r="A239">
        <v>5.8</v>
      </c>
      <c r="B239" t="s">
        <v>1442</v>
      </c>
      <c r="C239" s="7" t="s">
        <v>8224</v>
      </c>
      <c r="D239" s="8">
        <v>7.3</v>
      </c>
    </row>
    <row r="240" spans="1:4" x14ac:dyDescent="0.3">
      <c r="A240">
        <v>4.3</v>
      </c>
      <c r="B240" t="s">
        <v>1449</v>
      </c>
      <c r="C240" s="7" t="s">
        <v>16707</v>
      </c>
      <c r="D240" s="8">
        <v>7.3</v>
      </c>
    </row>
    <row r="241" spans="1:4" x14ac:dyDescent="0.3">
      <c r="A241">
        <v>6.4</v>
      </c>
      <c r="B241" t="s">
        <v>782</v>
      </c>
      <c r="C241" s="7" t="s">
        <v>15498</v>
      </c>
      <c r="D241" s="8">
        <v>7.3</v>
      </c>
    </row>
    <row r="242" spans="1:4" x14ac:dyDescent="0.3">
      <c r="A242">
        <v>6.1</v>
      </c>
      <c r="B242" t="s">
        <v>1460</v>
      </c>
      <c r="C242" s="7" t="s">
        <v>2651</v>
      </c>
      <c r="D242" s="8">
        <v>7.3</v>
      </c>
    </row>
    <row r="243" spans="1:4" x14ac:dyDescent="0.3">
      <c r="A243">
        <v>6.5</v>
      </c>
      <c r="B243" t="s">
        <v>1465</v>
      </c>
      <c r="C243" s="7" t="s">
        <v>4972</v>
      </c>
      <c r="D243" s="8">
        <v>7.3</v>
      </c>
    </row>
    <row r="244" spans="1:4" x14ac:dyDescent="0.3">
      <c r="A244">
        <v>7.1</v>
      </c>
      <c r="B244" t="s">
        <v>418</v>
      </c>
      <c r="C244" s="7" t="s">
        <v>17562</v>
      </c>
      <c r="D244" s="8">
        <v>7.3</v>
      </c>
    </row>
    <row r="245" spans="1:4" x14ac:dyDescent="0.3">
      <c r="A245">
        <v>6.4</v>
      </c>
      <c r="B245" t="s">
        <v>1475</v>
      </c>
      <c r="C245" s="7" t="s">
        <v>14831</v>
      </c>
      <c r="D245" s="8">
        <v>7.3</v>
      </c>
    </row>
    <row r="246" spans="1:4" x14ac:dyDescent="0.3">
      <c r="A246">
        <v>6.5</v>
      </c>
      <c r="B246" t="s">
        <v>511</v>
      </c>
      <c r="C246" s="7" t="s">
        <v>880</v>
      </c>
      <c r="D246" s="8">
        <v>7.3</v>
      </c>
    </row>
    <row r="247" spans="1:4" x14ac:dyDescent="0.3">
      <c r="A247">
        <v>6.3</v>
      </c>
      <c r="B247" t="s">
        <v>1221</v>
      </c>
      <c r="C247" s="7" t="s">
        <v>264</v>
      </c>
      <c r="D247" s="8">
        <v>7.3</v>
      </c>
    </row>
    <row r="248" spans="1:4" x14ac:dyDescent="0.3">
      <c r="A248">
        <v>7.5</v>
      </c>
      <c r="B248" t="s">
        <v>477</v>
      </c>
      <c r="C248" s="7" t="s">
        <v>11474</v>
      </c>
      <c r="D248" s="8">
        <v>7.3</v>
      </c>
    </row>
    <row r="249" spans="1:4" x14ac:dyDescent="0.3">
      <c r="A249">
        <v>4.9000000000000004</v>
      </c>
      <c r="B249" t="s">
        <v>466</v>
      </c>
      <c r="C249" s="7" t="s">
        <v>15053</v>
      </c>
      <c r="D249" s="8">
        <v>7.3</v>
      </c>
    </row>
    <row r="250" spans="1:4" x14ac:dyDescent="0.3">
      <c r="A250">
        <v>5.8</v>
      </c>
      <c r="B250" t="s">
        <v>1504</v>
      </c>
      <c r="C250" s="7" t="s">
        <v>14139</v>
      </c>
      <c r="D250" s="8">
        <v>7.3</v>
      </c>
    </row>
    <row r="251" spans="1:4" x14ac:dyDescent="0.3">
      <c r="A251">
        <v>6.2</v>
      </c>
      <c r="B251" t="s">
        <v>1510</v>
      </c>
      <c r="C251" s="7" t="s">
        <v>13697</v>
      </c>
      <c r="D251" s="8">
        <v>7.3</v>
      </c>
    </row>
    <row r="252" spans="1:4" x14ac:dyDescent="0.3">
      <c r="A252">
        <v>5.5</v>
      </c>
      <c r="B252" t="s">
        <v>1516</v>
      </c>
      <c r="C252" s="7" t="s">
        <v>6233</v>
      </c>
      <c r="D252" s="8">
        <v>7.3</v>
      </c>
    </row>
    <row r="253" spans="1:4" x14ac:dyDescent="0.3">
      <c r="A253">
        <v>5.4</v>
      </c>
      <c r="B253" t="s">
        <v>1523</v>
      </c>
      <c r="C253" s="7" t="s">
        <v>16701</v>
      </c>
      <c r="D253" s="8">
        <v>7.3</v>
      </c>
    </row>
    <row r="254" spans="1:4" x14ac:dyDescent="0.3">
      <c r="A254">
        <v>5.8</v>
      </c>
      <c r="B254" t="s">
        <v>1221</v>
      </c>
      <c r="C254" s="7" t="s">
        <v>2560</v>
      </c>
      <c r="D254" s="8">
        <v>7.3</v>
      </c>
    </row>
    <row r="255" spans="1:4" x14ac:dyDescent="0.3">
      <c r="A255">
        <v>7.1</v>
      </c>
      <c r="B255" t="s">
        <v>782</v>
      </c>
      <c r="C255" s="7" t="s">
        <v>18015</v>
      </c>
      <c r="D255" s="8">
        <v>7.3</v>
      </c>
    </row>
    <row r="256" spans="1:4" x14ac:dyDescent="0.3">
      <c r="A256">
        <v>5.4</v>
      </c>
      <c r="B256" t="s">
        <v>1516</v>
      </c>
      <c r="C256" s="7" t="s">
        <v>12945</v>
      </c>
      <c r="D256" s="8">
        <v>7.3</v>
      </c>
    </row>
    <row r="257" spans="1:4" x14ac:dyDescent="0.3">
      <c r="A257">
        <v>3.7</v>
      </c>
      <c r="B257" t="s">
        <v>1546</v>
      </c>
      <c r="C257" s="7" t="s">
        <v>9148</v>
      </c>
      <c r="D257" s="8">
        <v>7.3</v>
      </c>
    </row>
    <row r="258" spans="1:4" x14ac:dyDescent="0.3">
      <c r="A258">
        <v>6.7</v>
      </c>
      <c r="B258" t="s">
        <v>789</v>
      </c>
      <c r="C258" s="7" t="s">
        <v>113</v>
      </c>
      <c r="D258" s="8">
        <v>7.2875000000000005</v>
      </c>
    </row>
    <row r="259" spans="1:4" x14ac:dyDescent="0.3">
      <c r="A259">
        <v>7.2</v>
      </c>
      <c r="B259" t="s">
        <v>1558</v>
      </c>
      <c r="C259" s="7" t="s">
        <v>5753</v>
      </c>
      <c r="D259" s="8">
        <v>7.2833333333333323</v>
      </c>
    </row>
    <row r="260" spans="1:4" x14ac:dyDescent="0.3">
      <c r="A260">
        <v>8.8000000000000007</v>
      </c>
      <c r="B260" t="s">
        <v>166</v>
      </c>
      <c r="C260" s="7" t="s">
        <v>2036</v>
      </c>
      <c r="D260" s="8">
        <v>7.2749999999999995</v>
      </c>
    </row>
    <row r="261" spans="1:4" x14ac:dyDescent="0.3">
      <c r="A261">
        <v>5.8</v>
      </c>
      <c r="B261" t="s">
        <v>1568</v>
      </c>
      <c r="C261" s="7" t="s">
        <v>5409</v>
      </c>
      <c r="D261" s="8">
        <v>7.2666666666666666</v>
      </c>
    </row>
    <row r="262" spans="1:4" x14ac:dyDescent="0.3">
      <c r="A262">
        <v>6.8</v>
      </c>
      <c r="B262" t="s">
        <v>1574</v>
      </c>
      <c r="C262" s="7" t="s">
        <v>6681</v>
      </c>
      <c r="D262" s="8">
        <v>7.2666666666666666</v>
      </c>
    </row>
    <row r="263" spans="1:4" x14ac:dyDescent="0.3">
      <c r="A263">
        <v>3.8</v>
      </c>
      <c r="B263" t="s">
        <v>1579</v>
      </c>
      <c r="C263" s="7" t="s">
        <v>560</v>
      </c>
      <c r="D263" s="8">
        <v>7.2666666666666666</v>
      </c>
    </row>
    <row r="264" spans="1:4" x14ac:dyDescent="0.3">
      <c r="A264">
        <v>7.1</v>
      </c>
      <c r="B264" t="s">
        <v>1012</v>
      </c>
      <c r="C264" s="7" t="s">
        <v>1254</v>
      </c>
      <c r="D264" s="8">
        <v>7.2624999999999993</v>
      </c>
    </row>
    <row r="265" spans="1:4" x14ac:dyDescent="0.3">
      <c r="A265">
        <v>7.2</v>
      </c>
      <c r="B265" t="s">
        <v>182</v>
      </c>
      <c r="C265" s="7" t="s">
        <v>1037</v>
      </c>
      <c r="D265" s="8">
        <v>7.2500000000000009</v>
      </c>
    </row>
    <row r="266" spans="1:4" x14ac:dyDescent="0.3">
      <c r="A266">
        <v>5.9</v>
      </c>
      <c r="B266" t="s">
        <v>919</v>
      </c>
      <c r="C266" s="7" t="s">
        <v>10789</v>
      </c>
      <c r="D266" s="8">
        <v>7.25</v>
      </c>
    </row>
    <row r="267" spans="1:4" x14ac:dyDescent="0.3">
      <c r="A267">
        <v>7.1</v>
      </c>
      <c r="B267" t="s">
        <v>1599</v>
      </c>
      <c r="C267" s="7" t="s">
        <v>7575</v>
      </c>
      <c r="D267" s="8">
        <v>7.25</v>
      </c>
    </row>
    <row r="268" spans="1:4" x14ac:dyDescent="0.3">
      <c r="A268">
        <v>8.1</v>
      </c>
      <c r="B268" t="s">
        <v>182</v>
      </c>
      <c r="C268" s="7" t="s">
        <v>8506</v>
      </c>
      <c r="D268" s="8">
        <v>7.25</v>
      </c>
    </row>
    <row r="269" spans="1:4" x14ac:dyDescent="0.3">
      <c r="A269">
        <v>6.9</v>
      </c>
      <c r="B269" t="s">
        <v>273</v>
      </c>
      <c r="C269" s="7" t="s">
        <v>11718</v>
      </c>
      <c r="D269" s="8">
        <v>7.25</v>
      </c>
    </row>
    <row r="270" spans="1:4" x14ac:dyDescent="0.3">
      <c r="A270">
        <v>4.4000000000000004</v>
      </c>
      <c r="B270" t="s">
        <v>1616</v>
      </c>
      <c r="C270" s="7" t="s">
        <v>830</v>
      </c>
      <c r="D270" s="8">
        <v>7.2374999999999998</v>
      </c>
    </row>
    <row r="271" spans="1:4" x14ac:dyDescent="0.3">
      <c r="A271">
        <v>6.5</v>
      </c>
      <c r="B271" t="s">
        <v>1624</v>
      </c>
      <c r="C271" s="7" t="s">
        <v>2208</v>
      </c>
      <c r="D271" s="8">
        <v>7.2333333333333343</v>
      </c>
    </row>
    <row r="272" spans="1:4" x14ac:dyDescent="0.3">
      <c r="A272">
        <v>8.5</v>
      </c>
      <c r="B272" t="s">
        <v>182</v>
      </c>
      <c r="C272" s="7" t="s">
        <v>2328</v>
      </c>
      <c r="D272" s="8">
        <v>7.2333333333333334</v>
      </c>
    </row>
    <row r="273" spans="1:4" x14ac:dyDescent="0.3">
      <c r="A273">
        <v>7.7</v>
      </c>
      <c r="B273" t="s">
        <v>384</v>
      </c>
      <c r="C273" s="7" t="s">
        <v>120</v>
      </c>
      <c r="D273" s="8">
        <v>7.2285714285714286</v>
      </c>
    </row>
    <row r="274" spans="1:4" x14ac:dyDescent="0.3">
      <c r="A274">
        <v>7.4</v>
      </c>
      <c r="B274" t="s">
        <v>1216</v>
      </c>
      <c r="C274" s="7" t="s">
        <v>3541</v>
      </c>
      <c r="D274" s="8">
        <v>7.2052631578947368</v>
      </c>
    </row>
    <row r="275" spans="1:4" x14ac:dyDescent="0.3">
      <c r="A275">
        <v>8</v>
      </c>
      <c r="B275" t="s">
        <v>308</v>
      </c>
      <c r="C275" s="7" t="s">
        <v>15308</v>
      </c>
      <c r="D275" s="8">
        <v>7.2</v>
      </c>
    </row>
    <row r="276" spans="1:4" x14ac:dyDescent="0.3">
      <c r="A276">
        <v>5.7</v>
      </c>
      <c r="B276" t="s">
        <v>250</v>
      </c>
      <c r="C276" s="7" t="s">
        <v>11218</v>
      </c>
      <c r="D276" s="8">
        <v>7.2</v>
      </c>
    </row>
    <row r="277" spans="1:4" x14ac:dyDescent="0.3">
      <c r="A277">
        <v>8.5</v>
      </c>
      <c r="B277" t="s">
        <v>29</v>
      </c>
      <c r="C277" s="7" t="s">
        <v>17449</v>
      </c>
      <c r="D277" s="8">
        <v>7.2</v>
      </c>
    </row>
    <row r="278" spans="1:4" x14ac:dyDescent="0.3">
      <c r="A278">
        <v>7</v>
      </c>
      <c r="B278" t="s">
        <v>1574</v>
      </c>
      <c r="C278" s="7" t="s">
        <v>6865</v>
      </c>
      <c r="D278" s="8">
        <v>7.2</v>
      </c>
    </row>
    <row r="279" spans="1:4" x14ac:dyDescent="0.3">
      <c r="A279">
        <v>7.8</v>
      </c>
      <c r="B279" t="s">
        <v>182</v>
      </c>
      <c r="C279" s="7" t="s">
        <v>12954</v>
      </c>
      <c r="D279" s="8">
        <v>7.2</v>
      </c>
    </row>
    <row r="280" spans="1:4" x14ac:dyDescent="0.3">
      <c r="A280">
        <v>7.2</v>
      </c>
      <c r="B280" t="s">
        <v>29</v>
      </c>
      <c r="C280" s="7" t="s">
        <v>11442</v>
      </c>
      <c r="D280" s="8">
        <v>7.2</v>
      </c>
    </row>
    <row r="281" spans="1:4" x14ac:dyDescent="0.3">
      <c r="A281">
        <v>6.4</v>
      </c>
      <c r="B281" t="s">
        <v>1676</v>
      </c>
      <c r="C281" s="7" t="s">
        <v>10524</v>
      </c>
      <c r="D281" s="8">
        <v>7.2</v>
      </c>
    </row>
    <row r="282" spans="1:4" x14ac:dyDescent="0.3">
      <c r="A282">
        <v>5.5</v>
      </c>
      <c r="B282" t="s">
        <v>1681</v>
      </c>
      <c r="C282" s="7" t="s">
        <v>14667</v>
      </c>
      <c r="D282" s="8">
        <v>7.2</v>
      </c>
    </row>
    <row r="283" spans="1:4" x14ac:dyDescent="0.3">
      <c r="A283">
        <v>6.7</v>
      </c>
      <c r="B283" t="s">
        <v>1688</v>
      </c>
      <c r="C283" s="7" t="s">
        <v>16249</v>
      </c>
      <c r="D283" s="8">
        <v>7.2</v>
      </c>
    </row>
    <row r="284" spans="1:4" x14ac:dyDescent="0.3">
      <c r="A284">
        <v>6.1</v>
      </c>
      <c r="B284" t="s">
        <v>1694</v>
      </c>
      <c r="C284" s="7" t="s">
        <v>13659</v>
      </c>
      <c r="D284" s="8">
        <v>7.2</v>
      </c>
    </row>
    <row r="285" spans="1:4" x14ac:dyDescent="0.3">
      <c r="A285">
        <v>8.5</v>
      </c>
      <c r="B285" t="s">
        <v>1701</v>
      </c>
      <c r="C285" s="7" t="s">
        <v>17156</v>
      </c>
      <c r="D285" s="8">
        <v>7.2</v>
      </c>
    </row>
    <row r="286" spans="1:4" x14ac:dyDescent="0.3">
      <c r="A286">
        <v>6.9</v>
      </c>
      <c r="B286" t="s">
        <v>1706</v>
      </c>
      <c r="C286" s="7" t="s">
        <v>9450</v>
      </c>
      <c r="D286" s="8">
        <v>7.2</v>
      </c>
    </row>
    <row r="287" spans="1:4" x14ac:dyDescent="0.3">
      <c r="A287">
        <v>7.3</v>
      </c>
      <c r="B287" t="s">
        <v>1713</v>
      </c>
      <c r="C287" s="7" t="s">
        <v>1626</v>
      </c>
      <c r="D287" s="8">
        <v>7.2</v>
      </c>
    </row>
    <row r="288" spans="1:4" x14ac:dyDescent="0.3">
      <c r="A288">
        <v>6.7</v>
      </c>
      <c r="B288" t="s">
        <v>1720</v>
      </c>
      <c r="C288" s="7" t="s">
        <v>9314</v>
      </c>
      <c r="D288" s="8">
        <v>7.2</v>
      </c>
    </row>
    <row r="289" spans="1:4" x14ac:dyDescent="0.3">
      <c r="A289">
        <v>6.9</v>
      </c>
      <c r="B289" t="s">
        <v>676</v>
      </c>
      <c r="C289" s="7" t="s">
        <v>11383</v>
      </c>
      <c r="D289" s="8">
        <v>7.2</v>
      </c>
    </row>
    <row r="290" spans="1:4" x14ac:dyDescent="0.3">
      <c r="A290">
        <v>5.0999999999999996</v>
      </c>
      <c r="B290" t="s">
        <v>1731</v>
      </c>
      <c r="C290" s="7" t="s">
        <v>6910</v>
      </c>
      <c r="D290" s="8">
        <v>7.2</v>
      </c>
    </row>
    <row r="291" spans="1:4" x14ac:dyDescent="0.3">
      <c r="A291">
        <v>6.8</v>
      </c>
      <c r="B291" t="s">
        <v>1737</v>
      </c>
      <c r="C291" s="7" t="s">
        <v>16759</v>
      </c>
      <c r="D291" s="8">
        <v>7.2</v>
      </c>
    </row>
    <row r="292" spans="1:4" x14ac:dyDescent="0.3">
      <c r="A292">
        <v>5.8</v>
      </c>
      <c r="B292" t="s">
        <v>913</v>
      </c>
      <c r="C292" s="7" t="s">
        <v>4517</v>
      </c>
      <c r="D292" s="8">
        <v>7.2</v>
      </c>
    </row>
    <row r="293" spans="1:4" x14ac:dyDescent="0.3">
      <c r="A293">
        <v>6.7</v>
      </c>
      <c r="B293" t="s">
        <v>1744</v>
      </c>
      <c r="C293" s="7" t="s">
        <v>7890</v>
      </c>
      <c r="D293" s="8">
        <v>7.2</v>
      </c>
    </row>
    <row r="294" spans="1:4" x14ac:dyDescent="0.3">
      <c r="A294">
        <v>6</v>
      </c>
      <c r="B294" t="s">
        <v>1750</v>
      </c>
      <c r="C294" s="7" t="s">
        <v>15432</v>
      </c>
      <c r="D294" s="8">
        <v>7.2</v>
      </c>
    </row>
    <row r="295" spans="1:4" x14ac:dyDescent="0.3">
      <c r="A295">
        <v>5.7</v>
      </c>
      <c r="B295" t="s">
        <v>1756</v>
      </c>
      <c r="C295" s="7" t="s">
        <v>17150</v>
      </c>
      <c r="D295" s="8">
        <v>7.2</v>
      </c>
    </row>
    <row r="296" spans="1:4" x14ac:dyDescent="0.3">
      <c r="A296">
        <v>8</v>
      </c>
      <c r="B296" t="s">
        <v>988</v>
      </c>
      <c r="C296" s="7" t="s">
        <v>392</v>
      </c>
      <c r="D296" s="8">
        <v>7.2</v>
      </c>
    </row>
    <row r="297" spans="1:4" x14ac:dyDescent="0.3">
      <c r="A297">
        <v>8.1999999999999993</v>
      </c>
      <c r="B297" t="s">
        <v>477</v>
      </c>
      <c r="C297" s="7" t="s">
        <v>327</v>
      </c>
      <c r="D297" s="8">
        <v>7.2</v>
      </c>
    </row>
    <row r="298" spans="1:4" x14ac:dyDescent="0.3">
      <c r="A298">
        <v>5.4</v>
      </c>
      <c r="B298" t="s">
        <v>1284</v>
      </c>
      <c r="C298" s="7" t="s">
        <v>16827</v>
      </c>
      <c r="D298" s="8">
        <v>7.2</v>
      </c>
    </row>
    <row r="299" spans="1:4" x14ac:dyDescent="0.3">
      <c r="A299">
        <v>7.2</v>
      </c>
      <c r="B299" t="s">
        <v>1264</v>
      </c>
      <c r="C299" s="7" t="s">
        <v>7751</v>
      </c>
      <c r="D299" s="8">
        <v>7.2</v>
      </c>
    </row>
    <row r="300" spans="1:4" x14ac:dyDescent="0.3">
      <c r="A300">
        <v>7.5</v>
      </c>
      <c r="B300" t="s">
        <v>1784</v>
      </c>
      <c r="C300" s="7" t="s">
        <v>16686</v>
      </c>
      <c r="D300" s="8">
        <v>7.2</v>
      </c>
    </row>
    <row r="301" spans="1:4" x14ac:dyDescent="0.3">
      <c r="A301">
        <v>7</v>
      </c>
      <c r="B301" t="s">
        <v>106</v>
      </c>
      <c r="C301" s="7" t="s">
        <v>7740</v>
      </c>
      <c r="D301" s="8">
        <v>7.2</v>
      </c>
    </row>
    <row r="302" spans="1:4" x14ac:dyDescent="0.3">
      <c r="A302">
        <v>3.3</v>
      </c>
      <c r="B302" t="s">
        <v>1795</v>
      </c>
      <c r="C302" s="7" t="s">
        <v>11170</v>
      </c>
      <c r="D302" s="8">
        <v>7.2</v>
      </c>
    </row>
    <row r="303" spans="1:4" x14ac:dyDescent="0.3">
      <c r="A303">
        <v>6</v>
      </c>
      <c r="B303" t="s">
        <v>255</v>
      </c>
      <c r="C303" s="7" t="s">
        <v>13988</v>
      </c>
      <c r="D303" s="8">
        <v>7.2</v>
      </c>
    </row>
    <row r="304" spans="1:4" x14ac:dyDescent="0.3">
      <c r="A304">
        <v>7.1</v>
      </c>
      <c r="B304" t="s">
        <v>1599</v>
      </c>
      <c r="C304" s="7" t="s">
        <v>17689</v>
      </c>
      <c r="D304" s="8">
        <v>7.2</v>
      </c>
    </row>
    <row r="305" spans="1:4" x14ac:dyDescent="0.3">
      <c r="A305">
        <v>5.4</v>
      </c>
      <c r="B305" t="s">
        <v>1810</v>
      </c>
      <c r="C305" s="7" t="s">
        <v>2641</v>
      </c>
      <c r="D305" s="8">
        <v>7.2</v>
      </c>
    </row>
    <row r="306" spans="1:4" x14ac:dyDescent="0.3">
      <c r="A306">
        <v>6.1</v>
      </c>
      <c r="B306" t="s">
        <v>1817</v>
      </c>
      <c r="C306" s="7" t="s">
        <v>11010</v>
      </c>
      <c r="D306" s="8">
        <v>7.2</v>
      </c>
    </row>
    <row r="307" spans="1:4" x14ac:dyDescent="0.3">
      <c r="A307">
        <v>5.3</v>
      </c>
      <c r="B307" t="s">
        <v>1821</v>
      </c>
      <c r="C307" s="7" t="s">
        <v>8883</v>
      </c>
      <c r="D307" s="8">
        <v>7.2</v>
      </c>
    </row>
    <row r="308" spans="1:4" x14ac:dyDescent="0.3">
      <c r="A308">
        <v>2.2000000000000002</v>
      </c>
      <c r="B308" t="s">
        <v>1826</v>
      </c>
      <c r="C308" s="7" t="s">
        <v>13042</v>
      </c>
      <c r="D308" s="8">
        <v>7.2</v>
      </c>
    </row>
    <row r="309" spans="1:4" x14ac:dyDescent="0.3">
      <c r="A309">
        <v>7</v>
      </c>
      <c r="B309" t="s">
        <v>823</v>
      </c>
      <c r="C309" s="7" t="s">
        <v>16765</v>
      </c>
      <c r="D309" s="8">
        <v>7.2</v>
      </c>
    </row>
    <row r="310" spans="1:4" x14ac:dyDescent="0.3">
      <c r="A310">
        <v>3.8</v>
      </c>
      <c r="B310" t="s">
        <v>1839</v>
      </c>
      <c r="C310" s="7" t="s">
        <v>17120</v>
      </c>
      <c r="D310" s="8">
        <v>7.2</v>
      </c>
    </row>
    <row r="311" spans="1:4" x14ac:dyDescent="0.3">
      <c r="A311">
        <v>6.9</v>
      </c>
      <c r="B311" t="s">
        <v>1122</v>
      </c>
      <c r="C311" s="7" t="s">
        <v>16488</v>
      </c>
      <c r="D311" s="8">
        <v>7.2</v>
      </c>
    </row>
    <row r="312" spans="1:4" x14ac:dyDescent="0.3">
      <c r="A312">
        <v>7.2</v>
      </c>
      <c r="B312" t="s">
        <v>1852</v>
      </c>
      <c r="C312" s="7" t="s">
        <v>14320</v>
      </c>
      <c r="D312" s="8">
        <v>7.2</v>
      </c>
    </row>
    <row r="313" spans="1:4" x14ac:dyDescent="0.3">
      <c r="A313">
        <v>7.3</v>
      </c>
      <c r="B313" t="s">
        <v>1859</v>
      </c>
      <c r="C313" s="7" t="s">
        <v>11906</v>
      </c>
      <c r="D313" s="8">
        <v>7.2</v>
      </c>
    </row>
    <row r="314" spans="1:4" x14ac:dyDescent="0.3">
      <c r="A314">
        <v>6.3</v>
      </c>
      <c r="B314" t="s">
        <v>525</v>
      </c>
      <c r="C314" s="7" t="s">
        <v>10313</v>
      </c>
      <c r="D314" s="8">
        <v>7.2</v>
      </c>
    </row>
    <row r="315" spans="1:4" x14ac:dyDescent="0.3">
      <c r="A315">
        <v>7.5</v>
      </c>
      <c r="B315" t="s">
        <v>477</v>
      </c>
      <c r="C315" s="7" t="s">
        <v>11401</v>
      </c>
      <c r="D315" s="8">
        <v>7.2</v>
      </c>
    </row>
    <row r="316" spans="1:4" x14ac:dyDescent="0.3">
      <c r="A316">
        <v>7.6</v>
      </c>
      <c r="B316" t="s">
        <v>1876</v>
      </c>
      <c r="C316" s="7" t="s">
        <v>15464</v>
      </c>
      <c r="D316" s="8">
        <v>7.2</v>
      </c>
    </row>
    <row r="317" spans="1:4" x14ac:dyDescent="0.3">
      <c r="A317">
        <v>6.8</v>
      </c>
      <c r="B317" t="s">
        <v>1884</v>
      </c>
      <c r="C317" s="7" t="s">
        <v>17112</v>
      </c>
      <c r="D317" s="8">
        <v>7.2</v>
      </c>
    </row>
    <row r="318" spans="1:4" x14ac:dyDescent="0.3">
      <c r="A318">
        <v>5.2</v>
      </c>
      <c r="B318" t="s">
        <v>1891</v>
      </c>
      <c r="C318" s="7" t="s">
        <v>15009</v>
      </c>
      <c r="D318" s="8">
        <v>7.2</v>
      </c>
    </row>
    <row r="319" spans="1:4" x14ac:dyDescent="0.3">
      <c r="A319">
        <v>7.7</v>
      </c>
      <c r="B319" t="s">
        <v>182</v>
      </c>
      <c r="C319" s="7" t="s">
        <v>16469</v>
      </c>
      <c r="D319" s="8">
        <v>7.2</v>
      </c>
    </row>
    <row r="320" spans="1:4" x14ac:dyDescent="0.3">
      <c r="A320">
        <v>6.2</v>
      </c>
      <c r="B320" t="s">
        <v>1902</v>
      </c>
      <c r="C320" s="7" t="s">
        <v>965</v>
      </c>
      <c r="D320" s="8">
        <v>7.2</v>
      </c>
    </row>
    <row r="321" spans="1:4" x14ac:dyDescent="0.3">
      <c r="A321">
        <v>7.7</v>
      </c>
      <c r="B321" t="s">
        <v>1908</v>
      </c>
      <c r="C321" s="7" t="s">
        <v>14162</v>
      </c>
      <c r="D321" s="8">
        <v>7.2</v>
      </c>
    </row>
    <row r="322" spans="1:4" x14ac:dyDescent="0.3">
      <c r="A322">
        <v>4.3</v>
      </c>
      <c r="B322" t="s">
        <v>1913</v>
      </c>
      <c r="C322" s="7" t="s">
        <v>106</v>
      </c>
      <c r="D322" s="8">
        <v>7.1749999999999998</v>
      </c>
    </row>
    <row r="323" spans="1:4" x14ac:dyDescent="0.3">
      <c r="A323">
        <v>6.9</v>
      </c>
      <c r="B323" t="s">
        <v>1920</v>
      </c>
      <c r="C323" s="7" t="s">
        <v>3999</v>
      </c>
      <c r="D323" s="8">
        <v>7.1714285714285708</v>
      </c>
    </row>
    <row r="324" spans="1:4" x14ac:dyDescent="0.3">
      <c r="A324">
        <v>6.6</v>
      </c>
      <c r="B324" t="s">
        <v>1852</v>
      </c>
      <c r="C324" s="7" t="s">
        <v>1349</v>
      </c>
      <c r="D324" s="8">
        <v>7.166666666666667</v>
      </c>
    </row>
    <row r="325" spans="1:4" x14ac:dyDescent="0.3">
      <c r="A325">
        <v>7</v>
      </c>
      <c r="B325" t="s">
        <v>830</v>
      </c>
      <c r="C325" s="7" t="s">
        <v>2748</v>
      </c>
      <c r="D325" s="8">
        <v>7.166666666666667</v>
      </c>
    </row>
    <row r="326" spans="1:4" x14ac:dyDescent="0.3">
      <c r="A326">
        <v>6.7</v>
      </c>
      <c r="B326" t="s">
        <v>166</v>
      </c>
      <c r="C326" s="7" t="s">
        <v>5369</v>
      </c>
      <c r="D326" s="8">
        <v>7.1555555555555559</v>
      </c>
    </row>
    <row r="327" spans="1:4" x14ac:dyDescent="0.3">
      <c r="A327">
        <v>8.1999999999999993</v>
      </c>
      <c r="B327" t="s">
        <v>66</v>
      </c>
      <c r="C327" s="7" t="s">
        <v>13112</v>
      </c>
      <c r="D327" s="8">
        <v>7.15</v>
      </c>
    </row>
    <row r="328" spans="1:4" x14ac:dyDescent="0.3">
      <c r="A328">
        <v>8.9</v>
      </c>
      <c r="B328" t="s">
        <v>166</v>
      </c>
      <c r="C328" s="7" t="s">
        <v>16220</v>
      </c>
      <c r="D328" s="8">
        <v>7.15</v>
      </c>
    </row>
    <row r="329" spans="1:4" x14ac:dyDescent="0.3">
      <c r="A329">
        <v>8.6999999999999993</v>
      </c>
      <c r="B329" t="s">
        <v>166</v>
      </c>
      <c r="C329" s="7" t="s">
        <v>14850</v>
      </c>
      <c r="D329" s="8">
        <v>7.15</v>
      </c>
    </row>
    <row r="330" spans="1:4" x14ac:dyDescent="0.3">
      <c r="A330">
        <v>5.5</v>
      </c>
      <c r="B330" t="s">
        <v>1954</v>
      </c>
      <c r="C330" s="7" t="s">
        <v>7759</v>
      </c>
      <c r="D330" s="8">
        <v>7.15</v>
      </c>
    </row>
    <row r="331" spans="1:4" x14ac:dyDescent="0.3">
      <c r="A331">
        <v>5.7</v>
      </c>
      <c r="B331" t="s">
        <v>1720</v>
      </c>
      <c r="C331" s="7" t="s">
        <v>11853</v>
      </c>
      <c r="D331" s="8">
        <v>7.15</v>
      </c>
    </row>
    <row r="332" spans="1:4" x14ac:dyDescent="0.3">
      <c r="A332">
        <v>6.3</v>
      </c>
      <c r="B332" t="s">
        <v>1963</v>
      </c>
      <c r="C332" s="7" t="s">
        <v>141</v>
      </c>
      <c r="D332" s="8">
        <v>7.15</v>
      </c>
    </row>
    <row r="333" spans="1:4" x14ac:dyDescent="0.3">
      <c r="A333">
        <v>5.9</v>
      </c>
      <c r="B333" t="s">
        <v>866</v>
      </c>
      <c r="C333" s="7" t="s">
        <v>373</v>
      </c>
      <c r="D333" s="8">
        <v>7.1400000000000006</v>
      </c>
    </row>
    <row r="334" spans="1:4" x14ac:dyDescent="0.3">
      <c r="A334">
        <v>7.6</v>
      </c>
      <c r="B334" t="s">
        <v>1974</v>
      </c>
      <c r="C334" s="7" t="s">
        <v>175</v>
      </c>
      <c r="D334" s="8">
        <v>7.1333333333333329</v>
      </c>
    </row>
    <row r="335" spans="1:4" x14ac:dyDescent="0.3">
      <c r="A335">
        <v>6.6</v>
      </c>
      <c r="B335" t="s">
        <v>1979</v>
      </c>
      <c r="C335" s="7" t="s">
        <v>637</v>
      </c>
      <c r="D335" s="8">
        <v>7.1333333333333329</v>
      </c>
    </row>
    <row r="336" spans="1:4" x14ac:dyDescent="0.3">
      <c r="A336">
        <v>5.3</v>
      </c>
      <c r="B336" t="s">
        <v>1985</v>
      </c>
      <c r="C336" s="7" t="s">
        <v>10386</v>
      </c>
      <c r="D336" s="8">
        <v>7.1333333333333329</v>
      </c>
    </row>
    <row r="337" spans="1:4" x14ac:dyDescent="0.3">
      <c r="A337">
        <v>6</v>
      </c>
      <c r="B337" t="s">
        <v>1991</v>
      </c>
      <c r="C337" s="7" t="s">
        <v>245</v>
      </c>
      <c r="D337" s="8">
        <v>7.1285714285714272</v>
      </c>
    </row>
    <row r="338" spans="1:4" x14ac:dyDescent="0.3">
      <c r="A338">
        <v>8</v>
      </c>
      <c r="B338" t="s">
        <v>588</v>
      </c>
      <c r="C338" s="7" t="s">
        <v>511</v>
      </c>
      <c r="D338" s="8">
        <v>7.1285714285714272</v>
      </c>
    </row>
    <row r="339" spans="1:4" x14ac:dyDescent="0.3">
      <c r="A339">
        <v>5.6</v>
      </c>
      <c r="B339" t="s">
        <v>2003</v>
      </c>
      <c r="C339" s="7" t="s">
        <v>359</v>
      </c>
      <c r="D339" s="8">
        <v>7.12</v>
      </c>
    </row>
    <row r="340" spans="1:4" x14ac:dyDescent="0.3">
      <c r="A340">
        <v>5.9</v>
      </c>
      <c r="B340" t="s">
        <v>1216</v>
      </c>
      <c r="C340" s="7" t="s">
        <v>6750</v>
      </c>
      <c r="D340" s="8">
        <v>7.1142857142857139</v>
      </c>
    </row>
    <row r="341" spans="1:4" x14ac:dyDescent="0.3">
      <c r="A341">
        <v>7.3</v>
      </c>
      <c r="B341" t="s">
        <v>158</v>
      </c>
      <c r="C341" s="7" t="s">
        <v>2834</v>
      </c>
      <c r="D341" s="8">
        <v>7.1000000000000005</v>
      </c>
    </row>
    <row r="342" spans="1:4" x14ac:dyDescent="0.3">
      <c r="A342">
        <v>7.9</v>
      </c>
      <c r="B342" t="s">
        <v>301</v>
      </c>
      <c r="C342" s="7" t="s">
        <v>14859</v>
      </c>
      <c r="D342" s="8">
        <v>7.1000000000000005</v>
      </c>
    </row>
    <row r="343" spans="1:4" x14ac:dyDescent="0.3">
      <c r="A343">
        <v>6.8</v>
      </c>
      <c r="B343" t="s">
        <v>1676</v>
      </c>
      <c r="C343" s="7" t="s">
        <v>2233</v>
      </c>
      <c r="D343" s="8">
        <v>7.1000000000000005</v>
      </c>
    </row>
    <row r="344" spans="1:4" x14ac:dyDescent="0.3">
      <c r="A344">
        <v>6.6</v>
      </c>
      <c r="B344" t="s">
        <v>255</v>
      </c>
      <c r="C344" s="7" t="s">
        <v>13589</v>
      </c>
      <c r="D344" s="8">
        <v>7.1</v>
      </c>
    </row>
    <row r="345" spans="1:4" x14ac:dyDescent="0.3">
      <c r="A345">
        <v>6.6</v>
      </c>
      <c r="B345" t="s">
        <v>425</v>
      </c>
      <c r="C345" s="7" t="s">
        <v>15787</v>
      </c>
      <c r="D345" s="8">
        <v>7.1</v>
      </c>
    </row>
    <row r="346" spans="1:4" x14ac:dyDescent="0.3">
      <c r="A346">
        <v>7</v>
      </c>
      <c r="B346" t="s">
        <v>2036</v>
      </c>
      <c r="C346" s="7" t="s">
        <v>17317</v>
      </c>
      <c r="D346" s="8">
        <v>7.1</v>
      </c>
    </row>
    <row r="347" spans="1:4" x14ac:dyDescent="0.3">
      <c r="A347">
        <v>7</v>
      </c>
      <c r="B347" t="s">
        <v>1238</v>
      </c>
      <c r="C347" s="7" t="s">
        <v>9841</v>
      </c>
      <c r="D347" s="8">
        <v>7.1</v>
      </c>
    </row>
    <row r="348" spans="1:4" x14ac:dyDescent="0.3">
      <c r="A348">
        <v>7.3</v>
      </c>
      <c r="B348" t="s">
        <v>2049</v>
      </c>
      <c r="C348" s="7" t="s">
        <v>14533</v>
      </c>
      <c r="D348" s="8">
        <v>7.1</v>
      </c>
    </row>
    <row r="349" spans="1:4" x14ac:dyDescent="0.3">
      <c r="A349">
        <v>5.5</v>
      </c>
      <c r="B349" t="s">
        <v>322</v>
      </c>
      <c r="C349" s="7" t="s">
        <v>17832</v>
      </c>
      <c r="D349" s="8">
        <v>7.1</v>
      </c>
    </row>
    <row r="350" spans="1:4" x14ac:dyDescent="0.3">
      <c r="A350">
        <v>8.5</v>
      </c>
      <c r="B350" t="s">
        <v>477</v>
      </c>
      <c r="C350" s="7" t="s">
        <v>2355</v>
      </c>
      <c r="D350" s="8">
        <v>7.1</v>
      </c>
    </row>
    <row r="351" spans="1:4" x14ac:dyDescent="0.3">
      <c r="A351">
        <v>7.5</v>
      </c>
      <c r="B351" t="s">
        <v>2066</v>
      </c>
      <c r="C351" s="7" t="s">
        <v>16662</v>
      </c>
      <c r="D351" s="8">
        <v>7.1</v>
      </c>
    </row>
    <row r="352" spans="1:4" x14ac:dyDescent="0.3">
      <c r="A352">
        <v>7</v>
      </c>
      <c r="B352" t="s">
        <v>2049</v>
      </c>
      <c r="C352" s="7" t="s">
        <v>7972</v>
      </c>
      <c r="D352" s="8">
        <v>7.1</v>
      </c>
    </row>
    <row r="353" spans="1:4" x14ac:dyDescent="0.3">
      <c r="A353">
        <v>7.8</v>
      </c>
      <c r="B353" t="s">
        <v>658</v>
      </c>
      <c r="C353" s="7" t="s">
        <v>16330</v>
      </c>
      <c r="D353" s="8">
        <v>7.1</v>
      </c>
    </row>
    <row r="354" spans="1:4" x14ac:dyDescent="0.3">
      <c r="A354">
        <v>7.6</v>
      </c>
      <c r="B354" t="s">
        <v>1271</v>
      </c>
      <c r="C354" s="7" t="s">
        <v>6554</v>
      </c>
      <c r="D354" s="8">
        <v>7.1</v>
      </c>
    </row>
    <row r="355" spans="1:4" x14ac:dyDescent="0.3">
      <c r="A355">
        <v>7.6</v>
      </c>
      <c r="B355" t="s">
        <v>1254</v>
      </c>
      <c r="C355" s="7" t="s">
        <v>2324</v>
      </c>
      <c r="D355" s="8">
        <v>7.1</v>
      </c>
    </row>
    <row r="356" spans="1:4" x14ac:dyDescent="0.3">
      <c r="A356">
        <v>6.8</v>
      </c>
      <c r="B356" t="s">
        <v>1706</v>
      </c>
      <c r="C356" s="7" t="s">
        <v>14932</v>
      </c>
      <c r="D356" s="8">
        <v>7.1</v>
      </c>
    </row>
    <row r="357" spans="1:4" x14ac:dyDescent="0.3">
      <c r="A357">
        <v>5</v>
      </c>
      <c r="B357" t="s">
        <v>2103</v>
      </c>
      <c r="C357" s="7" t="s">
        <v>12923</v>
      </c>
      <c r="D357" s="8">
        <v>7.1</v>
      </c>
    </row>
    <row r="358" spans="1:4" x14ac:dyDescent="0.3">
      <c r="A358">
        <v>7.1</v>
      </c>
      <c r="B358" t="s">
        <v>113</v>
      </c>
      <c r="C358" s="7" t="s">
        <v>12484</v>
      </c>
      <c r="D358" s="8">
        <v>7.1</v>
      </c>
    </row>
    <row r="359" spans="1:4" x14ac:dyDescent="0.3">
      <c r="A359">
        <v>5.5</v>
      </c>
      <c r="B359" t="s">
        <v>2115</v>
      </c>
      <c r="C359" s="7" t="s">
        <v>7157</v>
      </c>
      <c r="D359" s="8">
        <v>7.1</v>
      </c>
    </row>
    <row r="360" spans="1:4" x14ac:dyDescent="0.3">
      <c r="A360">
        <v>5.6</v>
      </c>
      <c r="B360" t="s">
        <v>1216</v>
      </c>
      <c r="C360" s="7" t="s">
        <v>9591</v>
      </c>
      <c r="D360" s="8">
        <v>7.1</v>
      </c>
    </row>
    <row r="361" spans="1:4" x14ac:dyDescent="0.3">
      <c r="A361">
        <v>7.1</v>
      </c>
      <c r="B361" t="s">
        <v>384</v>
      </c>
      <c r="C361" s="7" t="s">
        <v>15917</v>
      </c>
      <c r="D361" s="8">
        <v>7.1</v>
      </c>
    </row>
    <row r="362" spans="1:4" x14ac:dyDescent="0.3">
      <c r="A362">
        <v>4.9000000000000004</v>
      </c>
      <c r="B362" t="s">
        <v>919</v>
      </c>
      <c r="C362" s="7" t="s">
        <v>12264</v>
      </c>
      <c r="D362" s="8">
        <v>7.1</v>
      </c>
    </row>
    <row r="363" spans="1:4" x14ac:dyDescent="0.3">
      <c r="A363">
        <v>7.4</v>
      </c>
      <c r="B363" t="s">
        <v>425</v>
      </c>
      <c r="C363" s="7" t="s">
        <v>15341</v>
      </c>
      <c r="D363" s="8">
        <v>7.1</v>
      </c>
    </row>
    <row r="364" spans="1:4" x14ac:dyDescent="0.3">
      <c r="A364">
        <v>5.7</v>
      </c>
      <c r="B364" t="s">
        <v>1264</v>
      </c>
      <c r="C364" s="7" t="s">
        <v>15576</v>
      </c>
      <c r="D364" s="8">
        <v>7.1</v>
      </c>
    </row>
    <row r="365" spans="1:4" x14ac:dyDescent="0.3">
      <c r="A365">
        <v>6.4</v>
      </c>
      <c r="B365" t="s">
        <v>2150</v>
      </c>
      <c r="C365" s="7" t="s">
        <v>12973</v>
      </c>
      <c r="D365" s="8">
        <v>7.1</v>
      </c>
    </row>
    <row r="366" spans="1:4" x14ac:dyDescent="0.3">
      <c r="A366">
        <v>5.9</v>
      </c>
      <c r="B366" t="s">
        <v>2159</v>
      </c>
      <c r="C366" s="7" t="s">
        <v>8188</v>
      </c>
      <c r="D366" s="8">
        <v>7.1</v>
      </c>
    </row>
    <row r="367" spans="1:4" x14ac:dyDescent="0.3">
      <c r="A367">
        <v>5.5</v>
      </c>
      <c r="B367" t="s">
        <v>1546</v>
      </c>
      <c r="C367" s="7" t="s">
        <v>14924</v>
      </c>
      <c r="D367" s="8">
        <v>7.1</v>
      </c>
    </row>
    <row r="368" spans="1:4" x14ac:dyDescent="0.3">
      <c r="A368">
        <v>6.9</v>
      </c>
      <c r="B368" t="s">
        <v>1044</v>
      </c>
      <c r="C368" s="7" t="s">
        <v>11274</v>
      </c>
      <c r="D368" s="8">
        <v>7.1</v>
      </c>
    </row>
    <row r="369" spans="1:4" x14ac:dyDescent="0.3">
      <c r="A369">
        <v>6.2</v>
      </c>
      <c r="B369" t="s">
        <v>1165</v>
      </c>
      <c r="C369" s="7" t="s">
        <v>17645</v>
      </c>
      <c r="D369" s="8">
        <v>7.1</v>
      </c>
    </row>
    <row r="370" spans="1:4" x14ac:dyDescent="0.3">
      <c r="A370">
        <v>7</v>
      </c>
      <c r="B370" t="s">
        <v>1676</v>
      </c>
      <c r="C370" s="7" t="s">
        <v>8278</v>
      </c>
      <c r="D370" s="8">
        <v>7.1</v>
      </c>
    </row>
    <row r="371" spans="1:4" x14ac:dyDescent="0.3">
      <c r="A371">
        <v>5.6</v>
      </c>
      <c r="B371" t="s">
        <v>2183</v>
      </c>
      <c r="C371" s="7" t="s">
        <v>11019</v>
      </c>
      <c r="D371" s="8">
        <v>7.1</v>
      </c>
    </row>
    <row r="372" spans="1:4" x14ac:dyDescent="0.3">
      <c r="A372">
        <v>7</v>
      </c>
      <c r="B372" t="s">
        <v>1238</v>
      </c>
      <c r="C372" s="7" t="s">
        <v>13460</v>
      </c>
      <c r="D372" s="8">
        <v>7.1</v>
      </c>
    </row>
    <row r="373" spans="1:4" x14ac:dyDescent="0.3">
      <c r="A373">
        <v>6.8</v>
      </c>
      <c r="B373" t="s">
        <v>1216</v>
      </c>
      <c r="C373" s="7" t="s">
        <v>15354</v>
      </c>
      <c r="D373" s="8">
        <v>7.1</v>
      </c>
    </row>
    <row r="374" spans="1:4" x14ac:dyDescent="0.3">
      <c r="A374">
        <v>5.4</v>
      </c>
      <c r="B374" t="s">
        <v>2197</v>
      </c>
      <c r="C374" s="7" t="s">
        <v>12675</v>
      </c>
      <c r="D374" s="8">
        <v>7.1</v>
      </c>
    </row>
    <row r="375" spans="1:4" x14ac:dyDescent="0.3">
      <c r="A375">
        <v>6.1</v>
      </c>
      <c r="B375" t="s">
        <v>2203</v>
      </c>
      <c r="C375" s="7" t="s">
        <v>16078</v>
      </c>
      <c r="D375" s="8">
        <v>7.1</v>
      </c>
    </row>
    <row r="376" spans="1:4" x14ac:dyDescent="0.3">
      <c r="A376">
        <v>6.7</v>
      </c>
      <c r="B376" t="s">
        <v>2208</v>
      </c>
      <c r="C376" s="7" t="s">
        <v>10961</v>
      </c>
      <c r="D376" s="8">
        <v>7.1</v>
      </c>
    </row>
    <row r="377" spans="1:4" x14ac:dyDescent="0.3">
      <c r="A377">
        <v>4.3</v>
      </c>
      <c r="B377" t="s">
        <v>1449</v>
      </c>
      <c r="C377" s="7" t="s">
        <v>16308</v>
      </c>
      <c r="D377" s="8">
        <v>7.1</v>
      </c>
    </row>
    <row r="378" spans="1:4" x14ac:dyDescent="0.3">
      <c r="A378">
        <v>6.9</v>
      </c>
      <c r="B378" t="s">
        <v>2214</v>
      </c>
      <c r="C378" s="7" t="s">
        <v>11456</v>
      </c>
      <c r="D378" s="8">
        <v>7.1</v>
      </c>
    </row>
    <row r="379" spans="1:4" x14ac:dyDescent="0.3">
      <c r="A379">
        <v>8</v>
      </c>
      <c r="B379" t="s">
        <v>823</v>
      </c>
      <c r="C379" s="7" t="s">
        <v>14148</v>
      </c>
      <c r="D379" s="8">
        <v>7.1</v>
      </c>
    </row>
    <row r="380" spans="1:4" x14ac:dyDescent="0.3">
      <c r="A380">
        <v>4.4000000000000004</v>
      </c>
      <c r="B380" t="s">
        <v>2226</v>
      </c>
      <c r="C380" s="7" t="s">
        <v>4785</v>
      </c>
      <c r="D380" s="8">
        <v>7.1</v>
      </c>
    </row>
    <row r="381" spans="1:4" x14ac:dyDescent="0.3">
      <c r="A381">
        <v>7.3</v>
      </c>
      <c r="B381" t="s">
        <v>2233</v>
      </c>
      <c r="C381" s="7" t="s">
        <v>12908</v>
      </c>
      <c r="D381" s="8">
        <v>7.1</v>
      </c>
    </row>
    <row r="382" spans="1:4" x14ac:dyDescent="0.3">
      <c r="A382">
        <v>6.3</v>
      </c>
      <c r="B382" t="s">
        <v>1546</v>
      </c>
      <c r="C382" s="7" t="s">
        <v>14434</v>
      </c>
      <c r="D382" s="8">
        <v>7.1</v>
      </c>
    </row>
    <row r="383" spans="1:4" x14ac:dyDescent="0.3">
      <c r="A383">
        <v>6.7</v>
      </c>
      <c r="B383" t="s">
        <v>489</v>
      </c>
      <c r="C383" s="7" t="s">
        <v>17526</v>
      </c>
      <c r="D383" s="8">
        <v>7.1</v>
      </c>
    </row>
    <row r="384" spans="1:4" x14ac:dyDescent="0.3">
      <c r="A384">
        <v>7.7</v>
      </c>
      <c r="B384" t="s">
        <v>425</v>
      </c>
      <c r="C384" s="7" t="s">
        <v>16775</v>
      </c>
      <c r="D384" s="8">
        <v>7.1</v>
      </c>
    </row>
    <row r="385" spans="1:4" x14ac:dyDescent="0.3">
      <c r="A385">
        <v>6.5</v>
      </c>
      <c r="B385" t="s">
        <v>818</v>
      </c>
      <c r="C385" s="7" t="s">
        <v>14817</v>
      </c>
      <c r="D385" s="8">
        <v>7.1</v>
      </c>
    </row>
    <row r="386" spans="1:4" x14ac:dyDescent="0.3">
      <c r="A386">
        <v>7.8</v>
      </c>
      <c r="B386" t="s">
        <v>1122</v>
      </c>
      <c r="C386" s="7" t="s">
        <v>14920</v>
      </c>
      <c r="D386" s="8">
        <v>7.1</v>
      </c>
    </row>
    <row r="387" spans="1:4" x14ac:dyDescent="0.3">
      <c r="A387">
        <v>6.4</v>
      </c>
      <c r="B387" t="s">
        <v>683</v>
      </c>
      <c r="C387" s="7" t="s">
        <v>7236</v>
      </c>
      <c r="D387" s="8">
        <v>7.0857142857142845</v>
      </c>
    </row>
    <row r="388" spans="1:4" x14ac:dyDescent="0.3">
      <c r="A388">
        <v>7.8</v>
      </c>
      <c r="B388" t="s">
        <v>1475</v>
      </c>
      <c r="C388" s="7" t="s">
        <v>1574</v>
      </c>
      <c r="D388" s="8">
        <v>7.083333333333333</v>
      </c>
    </row>
    <row r="389" spans="1:4" x14ac:dyDescent="0.3">
      <c r="A389">
        <v>5.8</v>
      </c>
      <c r="B389" t="s">
        <v>2268</v>
      </c>
      <c r="C389" s="7" t="s">
        <v>6089</v>
      </c>
      <c r="D389" s="8">
        <v>7.0749999999999993</v>
      </c>
    </row>
    <row r="390" spans="1:4" x14ac:dyDescent="0.3">
      <c r="A390">
        <v>7.1</v>
      </c>
      <c r="B390" t="s">
        <v>2272</v>
      </c>
      <c r="C390" s="7" t="s">
        <v>1381</v>
      </c>
      <c r="D390" s="8">
        <v>7.0749999999999993</v>
      </c>
    </row>
    <row r="391" spans="1:4" x14ac:dyDescent="0.3">
      <c r="A391">
        <v>7.1</v>
      </c>
      <c r="B391" t="s">
        <v>2276</v>
      </c>
      <c r="C391" s="7" t="s">
        <v>182</v>
      </c>
      <c r="D391" s="8">
        <v>7.0705882352941174</v>
      </c>
    </row>
    <row r="392" spans="1:4" x14ac:dyDescent="0.3">
      <c r="A392">
        <v>6.8</v>
      </c>
      <c r="B392" t="s">
        <v>2286</v>
      </c>
      <c r="C392" s="7" t="s">
        <v>9793</v>
      </c>
      <c r="D392" s="8">
        <v>7.0666666666666664</v>
      </c>
    </row>
    <row r="393" spans="1:4" x14ac:dyDescent="0.3">
      <c r="A393">
        <v>4.8</v>
      </c>
      <c r="B393" t="s">
        <v>2276</v>
      </c>
      <c r="C393" s="7" t="s">
        <v>5165</v>
      </c>
      <c r="D393" s="8">
        <v>7.06</v>
      </c>
    </row>
    <row r="394" spans="1:4" x14ac:dyDescent="0.3">
      <c r="A394">
        <v>6.2</v>
      </c>
      <c r="B394" t="s">
        <v>255</v>
      </c>
      <c r="C394" s="7" t="s">
        <v>98</v>
      </c>
      <c r="D394" s="8">
        <v>7.0500000000000007</v>
      </c>
    </row>
    <row r="395" spans="1:4" x14ac:dyDescent="0.3">
      <c r="A395">
        <v>6.9</v>
      </c>
      <c r="B395" t="s">
        <v>2299</v>
      </c>
      <c r="C395" s="7" t="s">
        <v>11485</v>
      </c>
      <c r="D395" s="8">
        <v>7.05</v>
      </c>
    </row>
    <row r="396" spans="1:4" x14ac:dyDescent="0.3">
      <c r="A396">
        <v>7.3</v>
      </c>
      <c r="B396" t="s">
        <v>1676</v>
      </c>
      <c r="C396" s="7" t="s">
        <v>10513</v>
      </c>
      <c r="D396" s="8">
        <v>7.05</v>
      </c>
    </row>
    <row r="397" spans="1:4" x14ac:dyDescent="0.3">
      <c r="A397">
        <v>6.6</v>
      </c>
      <c r="B397" t="s">
        <v>2299</v>
      </c>
      <c r="C397" s="7" t="s">
        <v>1859</v>
      </c>
      <c r="D397" s="8">
        <v>7.05</v>
      </c>
    </row>
    <row r="398" spans="1:4" x14ac:dyDescent="0.3">
      <c r="A398">
        <v>6.9</v>
      </c>
      <c r="B398" t="s">
        <v>1475</v>
      </c>
      <c r="C398" s="7" t="s">
        <v>4681</v>
      </c>
      <c r="D398" s="8">
        <v>7.0333333333333341</v>
      </c>
    </row>
    <row r="399" spans="1:4" x14ac:dyDescent="0.3">
      <c r="A399">
        <v>6.2</v>
      </c>
      <c r="B399" t="s">
        <v>2318</v>
      </c>
      <c r="C399" s="7" t="s">
        <v>7428</v>
      </c>
      <c r="D399" s="8">
        <v>7.0333333333333341</v>
      </c>
    </row>
    <row r="400" spans="1:4" x14ac:dyDescent="0.3">
      <c r="A400">
        <v>6.7</v>
      </c>
      <c r="B400" t="s">
        <v>2324</v>
      </c>
      <c r="C400" s="7" t="s">
        <v>4499</v>
      </c>
      <c r="D400" s="8">
        <v>7.0333333333333341</v>
      </c>
    </row>
    <row r="401" spans="1:4" x14ac:dyDescent="0.3">
      <c r="A401">
        <v>7.6</v>
      </c>
      <c r="B401" t="s">
        <v>2328</v>
      </c>
      <c r="C401" s="7" t="s">
        <v>14333</v>
      </c>
      <c r="D401" s="8">
        <v>7.0250000000000004</v>
      </c>
    </row>
    <row r="402" spans="1:4" x14ac:dyDescent="0.3">
      <c r="A402">
        <v>6.7</v>
      </c>
      <c r="B402" t="s">
        <v>220</v>
      </c>
      <c r="C402" s="7" t="s">
        <v>859</v>
      </c>
      <c r="D402" s="8">
        <v>7.0250000000000004</v>
      </c>
    </row>
    <row r="403" spans="1:4" x14ac:dyDescent="0.3">
      <c r="A403">
        <v>6.2</v>
      </c>
      <c r="B403" t="s">
        <v>1271</v>
      </c>
      <c r="C403" s="7" t="s">
        <v>3731</v>
      </c>
      <c r="D403" s="8">
        <v>7.0181818181818185</v>
      </c>
    </row>
    <row r="404" spans="1:4" x14ac:dyDescent="0.3">
      <c r="A404">
        <v>7.3</v>
      </c>
      <c r="B404" t="s">
        <v>152</v>
      </c>
      <c r="C404" s="7" t="s">
        <v>3839</v>
      </c>
      <c r="D404" s="8">
        <v>7.0049999999999981</v>
      </c>
    </row>
    <row r="405" spans="1:4" x14ac:dyDescent="0.3">
      <c r="A405">
        <v>6</v>
      </c>
      <c r="B405" t="s">
        <v>398</v>
      </c>
      <c r="C405" s="7" t="s">
        <v>9330</v>
      </c>
      <c r="D405" s="8">
        <v>7</v>
      </c>
    </row>
    <row r="406" spans="1:4" x14ac:dyDescent="0.3">
      <c r="A406">
        <v>7.1</v>
      </c>
      <c r="B406" t="s">
        <v>2355</v>
      </c>
      <c r="C406" s="7" t="s">
        <v>12637</v>
      </c>
      <c r="D406" s="8">
        <v>7</v>
      </c>
    </row>
    <row r="407" spans="1:4" x14ac:dyDescent="0.3">
      <c r="A407">
        <v>7.1</v>
      </c>
      <c r="B407" t="s">
        <v>2361</v>
      </c>
      <c r="C407" s="7" t="s">
        <v>18081</v>
      </c>
      <c r="D407" s="8">
        <v>7</v>
      </c>
    </row>
    <row r="408" spans="1:4" x14ac:dyDescent="0.3">
      <c r="A408">
        <v>5.5</v>
      </c>
      <c r="B408" t="s">
        <v>2365</v>
      </c>
      <c r="C408" s="7" t="s">
        <v>7699</v>
      </c>
      <c r="D408" s="8">
        <v>7</v>
      </c>
    </row>
    <row r="409" spans="1:4" x14ac:dyDescent="0.3">
      <c r="A409">
        <v>5.6</v>
      </c>
      <c r="B409" t="s">
        <v>2374</v>
      </c>
      <c r="C409" s="7" t="s">
        <v>2680</v>
      </c>
      <c r="D409" s="8">
        <v>7</v>
      </c>
    </row>
    <row r="410" spans="1:4" x14ac:dyDescent="0.3">
      <c r="A410">
        <v>7.5</v>
      </c>
      <c r="B410" t="s">
        <v>2379</v>
      </c>
      <c r="C410" s="7" t="s">
        <v>4733</v>
      </c>
      <c r="D410" s="8">
        <v>7</v>
      </c>
    </row>
    <row r="411" spans="1:4" x14ac:dyDescent="0.3">
      <c r="A411">
        <v>5.4</v>
      </c>
      <c r="B411" t="s">
        <v>2387</v>
      </c>
      <c r="C411" s="7" t="s">
        <v>11285</v>
      </c>
      <c r="D411" s="8">
        <v>7</v>
      </c>
    </row>
    <row r="412" spans="1:4" x14ac:dyDescent="0.3">
      <c r="A412">
        <v>4.3</v>
      </c>
      <c r="B412" t="s">
        <v>2393</v>
      </c>
      <c r="C412" s="7" t="s">
        <v>552</v>
      </c>
      <c r="D412" s="8">
        <v>7</v>
      </c>
    </row>
    <row r="413" spans="1:4" x14ac:dyDescent="0.3">
      <c r="A413">
        <v>4.9000000000000004</v>
      </c>
      <c r="B413" t="s">
        <v>1516</v>
      </c>
      <c r="C413" s="7" t="s">
        <v>9888</v>
      </c>
      <c r="D413" s="8">
        <v>7</v>
      </c>
    </row>
    <row r="414" spans="1:4" x14ac:dyDescent="0.3">
      <c r="A414">
        <v>7.1</v>
      </c>
      <c r="B414" t="s">
        <v>2408</v>
      </c>
      <c r="C414" s="7" t="s">
        <v>15887</v>
      </c>
      <c r="D414" s="8">
        <v>7</v>
      </c>
    </row>
    <row r="415" spans="1:4" x14ac:dyDescent="0.3">
      <c r="A415">
        <v>6.4</v>
      </c>
      <c r="B415" t="s">
        <v>1568</v>
      </c>
      <c r="C415" s="7" t="s">
        <v>16050</v>
      </c>
      <c r="D415" s="8">
        <v>7</v>
      </c>
    </row>
    <row r="416" spans="1:4" x14ac:dyDescent="0.3">
      <c r="A416">
        <v>4.3</v>
      </c>
      <c r="B416" t="s">
        <v>1460</v>
      </c>
      <c r="C416" s="7" t="s">
        <v>11055</v>
      </c>
      <c r="D416" s="8">
        <v>7</v>
      </c>
    </row>
    <row r="417" spans="1:4" x14ac:dyDescent="0.3">
      <c r="A417">
        <v>6.1</v>
      </c>
      <c r="B417" t="s">
        <v>511</v>
      </c>
      <c r="C417" s="7" t="s">
        <v>4577</v>
      </c>
      <c r="D417" s="8">
        <v>7</v>
      </c>
    </row>
    <row r="418" spans="1:4" x14ac:dyDescent="0.3">
      <c r="A418">
        <v>7</v>
      </c>
      <c r="B418" t="s">
        <v>373</v>
      </c>
      <c r="C418" s="7" t="s">
        <v>10517</v>
      </c>
      <c r="D418" s="8">
        <v>7</v>
      </c>
    </row>
    <row r="419" spans="1:4" x14ac:dyDescent="0.3">
      <c r="A419">
        <v>7.7</v>
      </c>
      <c r="B419" t="s">
        <v>658</v>
      </c>
      <c r="C419" s="7" t="s">
        <v>13567</v>
      </c>
      <c r="D419" s="8">
        <v>7</v>
      </c>
    </row>
    <row r="420" spans="1:4" x14ac:dyDescent="0.3">
      <c r="A420">
        <v>5.9</v>
      </c>
      <c r="B420" t="s">
        <v>1465</v>
      </c>
      <c r="C420" s="7" t="s">
        <v>10239</v>
      </c>
      <c r="D420" s="8">
        <v>7</v>
      </c>
    </row>
    <row r="421" spans="1:4" x14ac:dyDescent="0.3">
      <c r="A421">
        <v>6.7</v>
      </c>
      <c r="B421" t="s">
        <v>504</v>
      </c>
      <c r="C421" s="7" t="s">
        <v>2622</v>
      </c>
      <c r="D421" s="8">
        <v>7</v>
      </c>
    </row>
    <row r="422" spans="1:4" x14ac:dyDescent="0.3">
      <c r="A422">
        <v>6.5</v>
      </c>
      <c r="B422" t="s">
        <v>1721</v>
      </c>
      <c r="C422" s="7" t="s">
        <v>17954</v>
      </c>
      <c r="D422" s="8">
        <v>7</v>
      </c>
    </row>
    <row r="423" spans="1:4" x14ac:dyDescent="0.3">
      <c r="A423">
        <v>7.1</v>
      </c>
      <c r="B423" t="s">
        <v>2183</v>
      </c>
      <c r="C423" s="7" t="s">
        <v>11705</v>
      </c>
      <c r="D423" s="8">
        <v>7</v>
      </c>
    </row>
    <row r="424" spans="1:4" x14ac:dyDescent="0.3">
      <c r="A424">
        <v>7.3</v>
      </c>
      <c r="B424" t="s">
        <v>2233</v>
      </c>
      <c r="C424" s="7" t="s">
        <v>1558</v>
      </c>
      <c r="D424" s="8">
        <v>7</v>
      </c>
    </row>
    <row r="425" spans="1:4" x14ac:dyDescent="0.3">
      <c r="A425">
        <v>6.5</v>
      </c>
      <c r="B425" t="s">
        <v>2465</v>
      </c>
      <c r="C425" s="7" t="s">
        <v>13181</v>
      </c>
      <c r="D425" s="8">
        <v>7</v>
      </c>
    </row>
    <row r="426" spans="1:4" x14ac:dyDescent="0.3">
      <c r="A426">
        <v>7</v>
      </c>
      <c r="B426" t="s">
        <v>250</v>
      </c>
      <c r="C426" s="7" t="s">
        <v>15676</v>
      </c>
      <c r="D426" s="8">
        <v>7</v>
      </c>
    </row>
    <row r="427" spans="1:4" x14ac:dyDescent="0.3">
      <c r="A427">
        <v>6.8</v>
      </c>
      <c r="B427" t="s">
        <v>1142</v>
      </c>
      <c r="C427" s="7" t="s">
        <v>17181</v>
      </c>
      <c r="D427" s="8">
        <v>7</v>
      </c>
    </row>
    <row r="428" spans="1:4" x14ac:dyDescent="0.3">
      <c r="A428">
        <v>7.2</v>
      </c>
      <c r="B428" t="s">
        <v>623</v>
      </c>
      <c r="C428" s="7" t="s">
        <v>11990</v>
      </c>
      <c r="D428" s="8">
        <v>7</v>
      </c>
    </row>
    <row r="429" spans="1:4" x14ac:dyDescent="0.3">
      <c r="A429">
        <v>6.1</v>
      </c>
      <c r="B429" t="s">
        <v>2485</v>
      </c>
      <c r="C429" s="7" t="s">
        <v>17845</v>
      </c>
      <c r="D429" s="8">
        <v>7</v>
      </c>
    </row>
    <row r="430" spans="1:4" x14ac:dyDescent="0.3">
      <c r="A430">
        <v>6.7</v>
      </c>
      <c r="B430" t="s">
        <v>980</v>
      </c>
      <c r="C430" s="7" t="s">
        <v>13464</v>
      </c>
      <c r="D430" s="8">
        <v>7</v>
      </c>
    </row>
    <row r="431" spans="1:4" x14ac:dyDescent="0.3">
      <c r="A431">
        <v>6.4</v>
      </c>
      <c r="B431" t="s">
        <v>2393</v>
      </c>
      <c r="C431" s="7" t="s">
        <v>5018</v>
      </c>
      <c r="D431" s="8">
        <v>7</v>
      </c>
    </row>
    <row r="432" spans="1:4" x14ac:dyDescent="0.3">
      <c r="A432">
        <v>4.4000000000000004</v>
      </c>
      <c r="B432" t="s">
        <v>581</v>
      </c>
      <c r="C432" s="7" t="s">
        <v>15286</v>
      </c>
      <c r="D432" s="8">
        <v>7</v>
      </c>
    </row>
    <row r="433" spans="1:4" x14ac:dyDescent="0.3">
      <c r="A433">
        <v>5.4</v>
      </c>
      <c r="B433" t="s">
        <v>2115</v>
      </c>
      <c r="C433" s="7" t="s">
        <v>6565</v>
      </c>
      <c r="D433" s="8">
        <v>7</v>
      </c>
    </row>
    <row r="434" spans="1:4" x14ac:dyDescent="0.3">
      <c r="A434">
        <v>6.5</v>
      </c>
      <c r="B434" t="s">
        <v>2393</v>
      </c>
      <c r="C434" s="7" t="s">
        <v>11418</v>
      </c>
      <c r="D434" s="8">
        <v>7</v>
      </c>
    </row>
    <row r="435" spans="1:4" x14ac:dyDescent="0.3">
      <c r="A435">
        <v>6.7</v>
      </c>
      <c r="B435" t="s">
        <v>2299</v>
      </c>
      <c r="C435" s="7" t="s">
        <v>9275</v>
      </c>
      <c r="D435" s="8">
        <v>7</v>
      </c>
    </row>
    <row r="436" spans="1:4" x14ac:dyDescent="0.3">
      <c r="A436">
        <v>8.1</v>
      </c>
      <c r="B436" t="s">
        <v>477</v>
      </c>
      <c r="C436" s="7" t="s">
        <v>4916</v>
      </c>
      <c r="D436" s="8">
        <v>7</v>
      </c>
    </row>
    <row r="437" spans="1:4" x14ac:dyDescent="0.3">
      <c r="A437">
        <v>5.6</v>
      </c>
      <c r="B437" t="s">
        <v>2519</v>
      </c>
      <c r="C437" s="7" t="s">
        <v>5813</v>
      </c>
      <c r="D437" s="8">
        <v>7</v>
      </c>
    </row>
    <row r="438" spans="1:4" x14ac:dyDescent="0.3">
      <c r="A438">
        <v>6.3</v>
      </c>
      <c r="B438" t="s">
        <v>1744</v>
      </c>
      <c r="C438" s="7" t="s">
        <v>12912</v>
      </c>
      <c r="D438" s="8">
        <v>7</v>
      </c>
    </row>
    <row r="439" spans="1:4" x14ac:dyDescent="0.3">
      <c r="A439">
        <v>7.3</v>
      </c>
      <c r="B439" t="s">
        <v>1300</v>
      </c>
      <c r="C439" s="7" t="s">
        <v>3026</v>
      </c>
      <c r="D439" s="8">
        <v>7</v>
      </c>
    </row>
    <row r="440" spans="1:4" x14ac:dyDescent="0.3">
      <c r="A440">
        <v>6.1</v>
      </c>
      <c r="B440" t="s">
        <v>2532</v>
      </c>
      <c r="C440" s="7" t="s">
        <v>10205</v>
      </c>
      <c r="D440" s="8">
        <v>7</v>
      </c>
    </row>
    <row r="441" spans="1:4" x14ac:dyDescent="0.3">
      <c r="A441">
        <v>7.7</v>
      </c>
      <c r="B441" t="s">
        <v>48</v>
      </c>
      <c r="C441" s="7" t="s">
        <v>669</v>
      </c>
      <c r="D441" s="8">
        <v>7</v>
      </c>
    </row>
    <row r="442" spans="1:4" x14ac:dyDescent="0.3">
      <c r="A442">
        <v>6.4</v>
      </c>
      <c r="B442" t="s">
        <v>2115</v>
      </c>
      <c r="C442" s="7" t="s">
        <v>12899</v>
      </c>
      <c r="D442" s="8">
        <v>7</v>
      </c>
    </row>
    <row r="443" spans="1:4" x14ac:dyDescent="0.3">
      <c r="A443">
        <v>6.8</v>
      </c>
      <c r="B443" t="s">
        <v>1720</v>
      </c>
      <c r="C443" s="7" t="s">
        <v>7917</v>
      </c>
      <c r="D443" s="8">
        <v>7</v>
      </c>
    </row>
    <row r="444" spans="1:4" x14ac:dyDescent="0.3">
      <c r="A444">
        <v>6.6</v>
      </c>
      <c r="B444" t="s">
        <v>2554</v>
      </c>
      <c r="C444" s="7" t="s">
        <v>11594</v>
      </c>
      <c r="D444" s="8">
        <v>7</v>
      </c>
    </row>
    <row r="445" spans="1:4" x14ac:dyDescent="0.3">
      <c r="A445">
        <v>7.2</v>
      </c>
      <c r="B445" t="s">
        <v>2560</v>
      </c>
      <c r="C445" s="7" t="s">
        <v>12855</v>
      </c>
      <c r="D445" s="8">
        <v>7</v>
      </c>
    </row>
    <row r="446" spans="1:4" x14ac:dyDescent="0.3">
      <c r="A446">
        <v>6.9</v>
      </c>
      <c r="B446" t="s">
        <v>2565</v>
      </c>
      <c r="C446" s="7" t="s">
        <v>12198</v>
      </c>
      <c r="D446" s="8">
        <v>7</v>
      </c>
    </row>
    <row r="447" spans="1:4" x14ac:dyDescent="0.3">
      <c r="A447">
        <v>5.2</v>
      </c>
      <c r="B447" t="s">
        <v>2569</v>
      </c>
      <c r="C447" s="7" t="s">
        <v>15773</v>
      </c>
      <c r="D447" s="8">
        <v>7</v>
      </c>
    </row>
    <row r="448" spans="1:4" x14ac:dyDescent="0.3">
      <c r="A448">
        <v>4.9000000000000004</v>
      </c>
      <c r="B448" t="s">
        <v>1546</v>
      </c>
      <c r="C448" s="7" t="s">
        <v>16568</v>
      </c>
      <c r="D448" s="8">
        <v>7</v>
      </c>
    </row>
    <row r="449" spans="1:4" x14ac:dyDescent="0.3">
      <c r="A449">
        <v>6.3</v>
      </c>
      <c r="B449" t="s">
        <v>2582</v>
      </c>
      <c r="C449" s="7" t="s">
        <v>13546</v>
      </c>
      <c r="D449" s="8">
        <v>7</v>
      </c>
    </row>
    <row r="450" spans="1:4" x14ac:dyDescent="0.3">
      <c r="A450">
        <v>5.6</v>
      </c>
      <c r="B450" t="s">
        <v>782</v>
      </c>
      <c r="C450" s="7" t="s">
        <v>17146</v>
      </c>
      <c r="D450" s="8">
        <v>7</v>
      </c>
    </row>
    <row r="451" spans="1:4" x14ac:dyDescent="0.3">
      <c r="A451">
        <v>5.5</v>
      </c>
      <c r="B451" t="s">
        <v>2595</v>
      </c>
      <c r="C451" s="7" t="s">
        <v>17170</v>
      </c>
      <c r="D451" s="8">
        <v>7</v>
      </c>
    </row>
    <row r="452" spans="1:4" x14ac:dyDescent="0.3">
      <c r="A452">
        <v>6.7</v>
      </c>
      <c r="B452" t="s">
        <v>1031</v>
      </c>
      <c r="C452" s="7" t="s">
        <v>5116</v>
      </c>
      <c r="D452" s="8">
        <v>7</v>
      </c>
    </row>
    <row r="453" spans="1:4" x14ac:dyDescent="0.3">
      <c r="A453">
        <v>7.6</v>
      </c>
      <c r="B453" t="s">
        <v>497</v>
      </c>
      <c r="C453" s="7" t="s">
        <v>3958</v>
      </c>
      <c r="D453" s="8">
        <v>7</v>
      </c>
    </row>
    <row r="454" spans="1:4" x14ac:dyDescent="0.3">
      <c r="A454">
        <v>5.7</v>
      </c>
      <c r="B454" t="s">
        <v>2611</v>
      </c>
      <c r="C454" s="7" t="s">
        <v>3809</v>
      </c>
      <c r="D454" s="8">
        <v>7</v>
      </c>
    </row>
    <row r="455" spans="1:4" x14ac:dyDescent="0.3">
      <c r="A455">
        <v>4.5999999999999996</v>
      </c>
      <c r="B455" t="s">
        <v>2616</v>
      </c>
      <c r="C455" s="7" t="s">
        <v>14564</v>
      </c>
      <c r="D455" s="8">
        <v>7</v>
      </c>
    </row>
    <row r="456" spans="1:4" x14ac:dyDescent="0.3">
      <c r="A456">
        <v>7</v>
      </c>
      <c r="B456" t="s">
        <v>2622</v>
      </c>
      <c r="C456" s="7" t="s">
        <v>15868</v>
      </c>
      <c r="D456" s="8">
        <v>7</v>
      </c>
    </row>
    <row r="457" spans="1:4" x14ac:dyDescent="0.3">
      <c r="A457">
        <v>5.2</v>
      </c>
      <c r="B457" t="s">
        <v>1568</v>
      </c>
      <c r="C457" s="7" t="s">
        <v>2565</v>
      </c>
      <c r="D457" s="8">
        <v>7</v>
      </c>
    </row>
    <row r="458" spans="1:4" x14ac:dyDescent="0.3">
      <c r="A458">
        <v>5.0999999999999996</v>
      </c>
      <c r="B458" t="s">
        <v>2635</v>
      </c>
      <c r="C458" s="7" t="s">
        <v>13855</v>
      </c>
      <c r="D458" s="8">
        <v>7</v>
      </c>
    </row>
    <row r="459" spans="1:4" x14ac:dyDescent="0.3">
      <c r="A459">
        <v>6.6</v>
      </c>
      <c r="B459" t="s">
        <v>2641</v>
      </c>
      <c r="C459" s="7" t="s">
        <v>10559</v>
      </c>
      <c r="D459" s="8">
        <v>7</v>
      </c>
    </row>
    <row r="460" spans="1:4" x14ac:dyDescent="0.3">
      <c r="A460">
        <v>6.7</v>
      </c>
      <c r="B460" t="s">
        <v>2272</v>
      </c>
      <c r="C460" s="7" t="s">
        <v>17804</v>
      </c>
      <c r="D460" s="8">
        <v>7</v>
      </c>
    </row>
    <row r="461" spans="1:4" x14ac:dyDescent="0.3">
      <c r="A461">
        <v>7.3</v>
      </c>
      <c r="B461" t="s">
        <v>2651</v>
      </c>
      <c r="C461" s="7" t="s">
        <v>17064</v>
      </c>
      <c r="D461" s="8">
        <v>7</v>
      </c>
    </row>
    <row r="462" spans="1:4" x14ac:dyDescent="0.3">
      <c r="A462">
        <v>5.9</v>
      </c>
      <c r="B462" t="s">
        <v>901</v>
      </c>
      <c r="C462" s="7" t="s">
        <v>16293</v>
      </c>
      <c r="D462" s="8">
        <v>7</v>
      </c>
    </row>
    <row r="463" spans="1:4" x14ac:dyDescent="0.3">
      <c r="A463">
        <v>5.6</v>
      </c>
      <c r="B463" t="s">
        <v>1839</v>
      </c>
      <c r="C463" s="7" t="s">
        <v>228</v>
      </c>
      <c r="D463" s="8">
        <v>7</v>
      </c>
    </row>
    <row r="464" spans="1:4" x14ac:dyDescent="0.3">
      <c r="A464">
        <v>6.5</v>
      </c>
      <c r="B464" t="s">
        <v>1624</v>
      </c>
      <c r="C464" s="7" t="s">
        <v>215</v>
      </c>
      <c r="D464" s="8">
        <v>7</v>
      </c>
    </row>
    <row r="465" spans="1:4" x14ac:dyDescent="0.3">
      <c r="A465">
        <v>5.9</v>
      </c>
      <c r="B465" t="s">
        <v>308</v>
      </c>
      <c r="C465" s="7" t="s">
        <v>40</v>
      </c>
      <c r="D465" s="8">
        <v>6.9857142857142858</v>
      </c>
    </row>
    <row r="466" spans="1:4" x14ac:dyDescent="0.3">
      <c r="A466">
        <v>7</v>
      </c>
      <c r="B466" t="s">
        <v>2680</v>
      </c>
      <c r="C466" s="7" t="s">
        <v>8093</v>
      </c>
      <c r="D466" s="8">
        <v>6.9799999999999995</v>
      </c>
    </row>
    <row r="467" spans="1:4" x14ac:dyDescent="0.3">
      <c r="A467">
        <v>5.3</v>
      </c>
      <c r="B467" t="s">
        <v>2686</v>
      </c>
      <c r="C467" s="7" t="s">
        <v>4702</v>
      </c>
      <c r="D467" s="8">
        <v>6.9799999999999995</v>
      </c>
    </row>
    <row r="468" spans="1:4" x14ac:dyDescent="0.3">
      <c r="A468">
        <v>5.9</v>
      </c>
      <c r="B468" t="s">
        <v>2692</v>
      </c>
      <c r="C468" s="7" t="s">
        <v>4429</v>
      </c>
      <c r="D468" s="8">
        <v>6.9749999999999996</v>
      </c>
    </row>
    <row r="469" spans="1:4" x14ac:dyDescent="0.3">
      <c r="A469">
        <v>6.3</v>
      </c>
      <c r="B469" t="s">
        <v>250</v>
      </c>
      <c r="C469" s="7" t="s">
        <v>4568</v>
      </c>
      <c r="D469" s="8">
        <v>6.9666666666666659</v>
      </c>
    </row>
    <row r="470" spans="1:4" x14ac:dyDescent="0.3">
      <c r="A470">
        <v>6.3</v>
      </c>
      <c r="B470" t="s">
        <v>630</v>
      </c>
      <c r="C470" s="7" t="s">
        <v>12130</v>
      </c>
      <c r="D470" s="8">
        <v>6.95</v>
      </c>
    </row>
    <row r="471" spans="1:4" x14ac:dyDescent="0.3">
      <c r="A471">
        <v>7.3</v>
      </c>
      <c r="B471" t="s">
        <v>1442</v>
      </c>
      <c r="C471" s="7" t="s">
        <v>14306</v>
      </c>
      <c r="D471" s="8">
        <v>6.95</v>
      </c>
    </row>
    <row r="472" spans="1:4" x14ac:dyDescent="0.3">
      <c r="A472">
        <v>5.8</v>
      </c>
      <c r="B472" t="s">
        <v>489</v>
      </c>
      <c r="C472" s="7" t="s">
        <v>9078</v>
      </c>
      <c r="D472" s="8">
        <v>6.9499999999999993</v>
      </c>
    </row>
    <row r="473" spans="1:4" x14ac:dyDescent="0.3">
      <c r="A473">
        <v>5.2</v>
      </c>
      <c r="B473" t="s">
        <v>2718</v>
      </c>
      <c r="C473" s="7" t="s">
        <v>2970</v>
      </c>
      <c r="D473" s="8">
        <v>6.9375000000000009</v>
      </c>
    </row>
    <row r="474" spans="1:4" x14ac:dyDescent="0.3">
      <c r="A474">
        <v>2.4</v>
      </c>
      <c r="B474" t="s">
        <v>2726</v>
      </c>
      <c r="C474" s="7" t="s">
        <v>2960</v>
      </c>
      <c r="D474" s="8">
        <v>6.9374999999999991</v>
      </c>
    </row>
    <row r="475" spans="1:4" x14ac:dyDescent="0.3">
      <c r="A475">
        <v>5.7</v>
      </c>
      <c r="B475" t="s">
        <v>2732</v>
      </c>
      <c r="C475" s="7" t="s">
        <v>12696</v>
      </c>
      <c r="D475" s="8">
        <v>6.9333333333333336</v>
      </c>
    </row>
    <row r="476" spans="1:4" x14ac:dyDescent="0.3">
      <c r="A476">
        <v>5.8</v>
      </c>
      <c r="B476" t="s">
        <v>152</v>
      </c>
      <c r="C476" s="7" t="s">
        <v>3442</v>
      </c>
      <c r="D476" s="8">
        <v>6.9333333333333336</v>
      </c>
    </row>
    <row r="477" spans="1:4" x14ac:dyDescent="0.3">
      <c r="A477">
        <v>5.6</v>
      </c>
      <c r="B477" t="s">
        <v>1031</v>
      </c>
      <c r="C477" s="7" t="s">
        <v>10046</v>
      </c>
      <c r="D477" s="8">
        <v>6.9333333333333336</v>
      </c>
    </row>
    <row r="478" spans="1:4" x14ac:dyDescent="0.3">
      <c r="A478">
        <v>6</v>
      </c>
      <c r="B478" t="s">
        <v>2748</v>
      </c>
      <c r="C478" s="7" t="s">
        <v>2408</v>
      </c>
      <c r="D478" s="8">
        <v>6.9333333333333327</v>
      </c>
    </row>
    <row r="479" spans="1:4" x14ac:dyDescent="0.3">
      <c r="A479">
        <v>5.8</v>
      </c>
      <c r="B479" t="s">
        <v>818</v>
      </c>
      <c r="C479" s="7" t="s">
        <v>250</v>
      </c>
      <c r="D479" s="8">
        <v>6.9312500000000004</v>
      </c>
    </row>
    <row r="480" spans="1:4" x14ac:dyDescent="0.3">
      <c r="A480">
        <v>6</v>
      </c>
      <c r="B480" t="s">
        <v>1049</v>
      </c>
      <c r="C480" s="7" t="s">
        <v>823</v>
      </c>
      <c r="D480" s="8">
        <v>6.9307692307692301</v>
      </c>
    </row>
    <row r="481" spans="1:4" x14ac:dyDescent="0.3">
      <c r="A481">
        <v>5.7</v>
      </c>
      <c r="B481" t="s">
        <v>2764</v>
      </c>
      <c r="C481" s="7" t="s">
        <v>7360</v>
      </c>
      <c r="D481" s="8">
        <v>6.9250000000000007</v>
      </c>
    </row>
    <row r="482" spans="1:4" x14ac:dyDescent="0.3">
      <c r="A482">
        <v>6</v>
      </c>
      <c r="B482" t="s">
        <v>1908</v>
      </c>
      <c r="C482" s="7" t="s">
        <v>6401</v>
      </c>
      <c r="D482" s="8">
        <v>6.9249999999999998</v>
      </c>
    </row>
    <row r="483" spans="1:4" x14ac:dyDescent="0.3">
      <c r="A483">
        <v>7.8</v>
      </c>
      <c r="B483" t="s">
        <v>2777</v>
      </c>
      <c r="C483" s="7" t="s">
        <v>1504</v>
      </c>
      <c r="D483" s="8">
        <v>6.9249999999999998</v>
      </c>
    </row>
    <row r="484" spans="1:4" x14ac:dyDescent="0.3">
      <c r="A484">
        <v>4.2</v>
      </c>
      <c r="B484" t="s">
        <v>1756</v>
      </c>
      <c r="C484" s="7" t="s">
        <v>8165</v>
      </c>
      <c r="D484" s="8">
        <v>6.9249999999999998</v>
      </c>
    </row>
    <row r="485" spans="1:4" x14ac:dyDescent="0.3">
      <c r="A485">
        <v>5.6</v>
      </c>
      <c r="B485" t="s">
        <v>2268</v>
      </c>
      <c r="C485" s="7" t="s">
        <v>1688</v>
      </c>
      <c r="D485" s="8">
        <v>6.9166666666666679</v>
      </c>
    </row>
    <row r="486" spans="1:4" x14ac:dyDescent="0.3">
      <c r="A486">
        <v>8.1999999999999993</v>
      </c>
      <c r="B486" t="s">
        <v>823</v>
      </c>
      <c r="C486" s="7" t="s">
        <v>433</v>
      </c>
      <c r="D486" s="8">
        <v>6.9166666666666652</v>
      </c>
    </row>
    <row r="487" spans="1:4" x14ac:dyDescent="0.3">
      <c r="A487">
        <v>8.5</v>
      </c>
      <c r="B487" t="s">
        <v>2318</v>
      </c>
      <c r="C487" s="7" t="s">
        <v>5134</v>
      </c>
      <c r="D487" s="8">
        <v>6.9153846153846148</v>
      </c>
    </row>
    <row r="488" spans="1:4" x14ac:dyDescent="0.3">
      <c r="A488">
        <v>5.8</v>
      </c>
      <c r="B488" t="s">
        <v>1460</v>
      </c>
      <c r="C488" s="7" t="s">
        <v>733</v>
      </c>
      <c r="D488" s="8">
        <v>6.9076923076923071</v>
      </c>
    </row>
    <row r="489" spans="1:4" x14ac:dyDescent="0.3">
      <c r="A489">
        <v>6.5</v>
      </c>
      <c r="B489" t="s">
        <v>2808</v>
      </c>
      <c r="C489" s="7" t="s">
        <v>1852</v>
      </c>
      <c r="D489" s="8">
        <v>6.9</v>
      </c>
    </row>
    <row r="490" spans="1:4" x14ac:dyDescent="0.3">
      <c r="A490">
        <v>7.2</v>
      </c>
      <c r="B490" t="s">
        <v>255</v>
      </c>
      <c r="C490" s="7" t="s">
        <v>13795</v>
      </c>
      <c r="D490" s="8">
        <v>6.9</v>
      </c>
    </row>
    <row r="491" spans="1:4" x14ac:dyDescent="0.3">
      <c r="A491">
        <v>6.7</v>
      </c>
      <c r="B491" t="s">
        <v>866</v>
      </c>
      <c r="C491" s="7" t="s">
        <v>16755</v>
      </c>
      <c r="D491" s="8">
        <v>6.9</v>
      </c>
    </row>
    <row r="492" spans="1:4" x14ac:dyDescent="0.3">
      <c r="A492">
        <v>3.4</v>
      </c>
      <c r="B492" t="s">
        <v>2115</v>
      </c>
      <c r="C492" s="7" t="s">
        <v>8566</v>
      </c>
      <c r="D492" s="8">
        <v>6.9</v>
      </c>
    </row>
    <row r="493" spans="1:4" x14ac:dyDescent="0.3">
      <c r="A493">
        <v>5.9</v>
      </c>
      <c r="B493" t="s">
        <v>2825</v>
      </c>
      <c r="C493" s="7" t="s">
        <v>267</v>
      </c>
      <c r="D493" s="8">
        <v>6.9</v>
      </c>
    </row>
    <row r="494" spans="1:4" x14ac:dyDescent="0.3">
      <c r="A494">
        <v>7.8</v>
      </c>
      <c r="B494" t="s">
        <v>1128</v>
      </c>
      <c r="C494" s="7" t="s">
        <v>14660</v>
      </c>
      <c r="D494" s="8">
        <v>6.9</v>
      </c>
    </row>
    <row r="495" spans="1:4" x14ac:dyDescent="0.3">
      <c r="A495">
        <v>5.9</v>
      </c>
      <c r="B495" t="s">
        <v>2834</v>
      </c>
      <c r="C495" s="7" t="s">
        <v>9082</v>
      </c>
      <c r="D495" s="8">
        <v>6.9</v>
      </c>
    </row>
    <row r="496" spans="1:4" x14ac:dyDescent="0.3">
      <c r="A496">
        <v>4.0999999999999996</v>
      </c>
      <c r="B496" t="s">
        <v>2841</v>
      </c>
      <c r="C496" s="7" t="s">
        <v>2230</v>
      </c>
      <c r="D496" s="8">
        <v>6.9</v>
      </c>
    </row>
    <row r="497" spans="1:4" x14ac:dyDescent="0.3">
      <c r="A497">
        <v>6.8</v>
      </c>
      <c r="B497" t="s">
        <v>2846</v>
      </c>
      <c r="C497" s="7" t="s">
        <v>14241</v>
      </c>
      <c r="D497" s="8">
        <v>6.9</v>
      </c>
    </row>
    <row r="498" spans="1:4" x14ac:dyDescent="0.3">
      <c r="A498">
        <v>5.8</v>
      </c>
      <c r="B498" t="s">
        <v>2853</v>
      </c>
      <c r="C498" s="7" t="s">
        <v>17409</v>
      </c>
      <c r="D498" s="8">
        <v>6.9</v>
      </c>
    </row>
    <row r="499" spans="1:4" x14ac:dyDescent="0.3">
      <c r="A499">
        <v>7.5</v>
      </c>
      <c r="B499" t="s">
        <v>2858</v>
      </c>
      <c r="C499" s="7" t="s">
        <v>16554</v>
      </c>
      <c r="D499" s="8">
        <v>6.9</v>
      </c>
    </row>
    <row r="500" spans="1:4" x14ac:dyDescent="0.3">
      <c r="A500">
        <v>6.9</v>
      </c>
      <c r="B500" t="s">
        <v>418</v>
      </c>
      <c r="C500" s="7" t="s">
        <v>17696</v>
      </c>
      <c r="D500" s="8">
        <v>6.9</v>
      </c>
    </row>
    <row r="501" spans="1:4" x14ac:dyDescent="0.3">
      <c r="A501">
        <v>6.5</v>
      </c>
      <c r="B501" t="s">
        <v>384</v>
      </c>
      <c r="C501" s="7" t="s">
        <v>13313</v>
      </c>
      <c r="D501" s="8">
        <v>6.9</v>
      </c>
    </row>
    <row r="502" spans="1:4" x14ac:dyDescent="0.3">
      <c r="A502">
        <v>6.9</v>
      </c>
      <c r="B502" t="s">
        <v>774</v>
      </c>
      <c r="C502" s="7" t="s">
        <v>14762</v>
      </c>
      <c r="D502" s="8">
        <v>6.9</v>
      </c>
    </row>
    <row r="503" spans="1:4" x14ac:dyDescent="0.3">
      <c r="A503">
        <v>7.9</v>
      </c>
      <c r="B503" t="s">
        <v>1184</v>
      </c>
      <c r="C503" s="7" t="s">
        <v>15654</v>
      </c>
      <c r="D503" s="8">
        <v>6.9</v>
      </c>
    </row>
    <row r="504" spans="1:4" x14ac:dyDescent="0.3">
      <c r="A504">
        <v>7.4</v>
      </c>
      <c r="B504" t="s">
        <v>113</v>
      </c>
      <c r="C504" s="7" t="s">
        <v>16541</v>
      </c>
      <c r="D504" s="8">
        <v>6.9</v>
      </c>
    </row>
    <row r="505" spans="1:4" x14ac:dyDescent="0.3">
      <c r="A505">
        <v>6.7</v>
      </c>
      <c r="B505" t="s">
        <v>2093</v>
      </c>
      <c r="C505" s="7" t="s">
        <v>5594</v>
      </c>
      <c r="D505" s="8">
        <v>6.9</v>
      </c>
    </row>
    <row r="506" spans="1:4" x14ac:dyDescent="0.3">
      <c r="A506">
        <v>7.4</v>
      </c>
      <c r="B506" t="s">
        <v>273</v>
      </c>
      <c r="C506" s="7" t="s">
        <v>12212</v>
      </c>
      <c r="D506" s="8">
        <v>6.9</v>
      </c>
    </row>
    <row r="507" spans="1:4" x14ac:dyDescent="0.3">
      <c r="A507">
        <v>6.9</v>
      </c>
      <c r="B507" t="s">
        <v>1238</v>
      </c>
      <c r="C507" s="7" t="s">
        <v>6344</v>
      </c>
      <c r="D507" s="8">
        <v>6.9</v>
      </c>
    </row>
    <row r="508" spans="1:4" x14ac:dyDescent="0.3">
      <c r="A508">
        <v>6.8</v>
      </c>
      <c r="B508" t="s">
        <v>2393</v>
      </c>
      <c r="C508" s="7" t="s">
        <v>13955</v>
      </c>
      <c r="D508" s="8">
        <v>6.9</v>
      </c>
    </row>
    <row r="509" spans="1:4" x14ac:dyDescent="0.3">
      <c r="A509">
        <v>6.7</v>
      </c>
      <c r="B509" t="s">
        <v>2532</v>
      </c>
      <c r="C509" s="7" t="s">
        <v>15932</v>
      </c>
      <c r="D509" s="8">
        <v>6.9</v>
      </c>
    </row>
    <row r="510" spans="1:4" x14ac:dyDescent="0.3">
      <c r="A510">
        <v>5.0999999999999996</v>
      </c>
      <c r="B510" t="s">
        <v>2003</v>
      </c>
      <c r="C510" s="7" t="s">
        <v>7313</v>
      </c>
      <c r="D510" s="8">
        <v>6.9</v>
      </c>
    </row>
    <row r="511" spans="1:4" x14ac:dyDescent="0.3">
      <c r="A511">
        <v>4.0999999999999996</v>
      </c>
      <c r="B511" t="s">
        <v>2917</v>
      </c>
      <c r="C511" s="7" t="s">
        <v>6513</v>
      </c>
      <c r="D511" s="8">
        <v>6.9</v>
      </c>
    </row>
    <row r="512" spans="1:4" x14ac:dyDescent="0.3">
      <c r="A512">
        <v>7.3</v>
      </c>
      <c r="B512" t="s">
        <v>1087</v>
      </c>
      <c r="C512" s="7" t="s">
        <v>17245</v>
      </c>
      <c r="D512" s="8">
        <v>6.9</v>
      </c>
    </row>
    <row r="513" spans="1:4" x14ac:dyDescent="0.3">
      <c r="A513">
        <v>6</v>
      </c>
      <c r="B513" t="s">
        <v>2115</v>
      </c>
      <c r="C513" s="7" t="s">
        <v>2272</v>
      </c>
      <c r="D513" s="8">
        <v>6.9</v>
      </c>
    </row>
    <row r="514" spans="1:4" x14ac:dyDescent="0.3">
      <c r="A514">
        <v>7.3</v>
      </c>
      <c r="B514" t="s">
        <v>384</v>
      </c>
      <c r="C514" s="7" t="s">
        <v>16054</v>
      </c>
      <c r="D514" s="8">
        <v>6.9</v>
      </c>
    </row>
    <row r="515" spans="1:4" x14ac:dyDescent="0.3">
      <c r="A515">
        <v>5.4</v>
      </c>
      <c r="B515" t="s">
        <v>2159</v>
      </c>
      <c r="C515" s="7" t="s">
        <v>15063</v>
      </c>
      <c r="D515" s="8">
        <v>6.9</v>
      </c>
    </row>
    <row r="516" spans="1:4" x14ac:dyDescent="0.3">
      <c r="A516">
        <v>5.9</v>
      </c>
      <c r="B516" t="s">
        <v>308</v>
      </c>
      <c r="C516" s="7" t="s">
        <v>16425</v>
      </c>
      <c r="D516" s="8">
        <v>6.9</v>
      </c>
    </row>
    <row r="517" spans="1:4" x14ac:dyDescent="0.3">
      <c r="A517">
        <v>7.1</v>
      </c>
      <c r="B517" t="s">
        <v>2943</v>
      </c>
      <c r="C517" s="7" t="s">
        <v>11041</v>
      </c>
      <c r="D517" s="8">
        <v>6.9</v>
      </c>
    </row>
    <row r="518" spans="1:4" x14ac:dyDescent="0.3">
      <c r="A518">
        <v>6</v>
      </c>
      <c r="B518" t="s">
        <v>1920</v>
      </c>
      <c r="C518" s="7" t="s">
        <v>15795</v>
      </c>
      <c r="D518" s="8">
        <v>6.9</v>
      </c>
    </row>
    <row r="519" spans="1:4" x14ac:dyDescent="0.3">
      <c r="A519">
        <v>6.5</v>
      </c>
      <c r="B519" t="s">
        <v>1077</v>
      </c>
      <c r="C519" s="7" t="s">
        <v>11857</v>
      </c>
      <c r="D519" s="8">
        <v>6.9</v>
      </c>
    </row>
    <row r="520" spans="1:4" x14ac:dyDescent="0.3">
      <c r="A520">
        <v>5.7</v>
      </c>
      <c r="B520" t="s">
        <v>2960</v>
      </c>
      <c r="C520" s="7" t="s">
        <v>12179</v>
      </c>
      <c r="D520" s="8">
        <v>6.9</v>
      </c>
    </row>
    <row r="521" spans="1:4" x14ac:dyDescent="0.3">
      <c r="A521">
        <v>7.6</v>
      </c>
      <c r="B521" t="s">
        <v>384</v>
      </c>
      <c r="C521" s="7" t="s">
        <v>15658</v>
      </c>
      <c r="D521" s="8">
        <v>6.9</v>
      </c>
    </row>
    <row r="522" spans="1:4" x14ac:dyDescent="0.3">
      <c r="A522">
        <v>6.6</v>
      </c>
      <c r="B522" t="s">
        <v>2970</v>
      </c>
      <c r="C522" s="7" t="s">
        <v>7767</v>
      </c>
      <c r="D522" s="8">
        <v>6.9</v>
      </c>
    </row>
    <row r="523" spans="1:4" x14ac:dyDescent="0.3">
      <c r="A523">
        <v>5.4</v>
      </c>
      <c r="B523" t="s">
        <v>2974</v>
      </c>
      <c r="C523" s="7" t="s">
        <v>4795</v>
      </c>
      <c r="D523" s="8">
        <v>6.9</v>
      </c>
    </row>
    <row r="524" spans="1:4" x14ac:dyDescent="0.3">
      <c r="A524">
        <v>7.3</v>
      </c>
      <c r="B524" t="s">
        <v>1254</v>
      </c>
      <c r="C524" s="7" t="s">
        <v>5941</v>
      </c>
      <c r="D524" s="8">
        <v>6.9</v>
      </c>
    </row>
    <row r="525" spans="1:4" x14ac:dyDescent="0.3">
      <c r="A525">
        <v>6.5</v>
      </c>
      <c r="B525" t="s">
        <v>1373</v>
      </c>
      <c r="C525" s="7" t="s">
        <v>15249</v>
      </c>
      <c r="D525" s="8">
        <v>6.9</v>
      </c>
    </row>
    <row r="526" spans="1:4" x14ac:dyDescent="0.3">
      <c r="A526">
        <v>6.6</v>
      </c>
      <c r="B526" t="s">
        <v>2989</v>
      </c>
      <c r="C526" s="7" t="s">
        <v>15272</v>
      </c>
      <c r="D526" s="8">
        <v>6.9</v>
      </c>
    </row>
    <row r="527" spans="1:4" x14ac:dyDescent="0.3">
      <c r="A527">
        <v>6.6</v>
      </c>
      <c r="B527" t="s">
        <v>2994</v>
      </c>
      <c r="C527" s="7" t="s">
        <v>834</v>
      </c>
      <c r="D527" s="8">
        <v>6.9</v>
      </c>
    </row>
    <row r="528" spans="1:4" x14ac:dyDescent="0.3">
      <c r="A528">
        <v>5.9</v>
      </c>
      <c r="B528" t="s">
        <v>3001</v>
      </c>
      <c r="C528" s="7" t="s">
        <v>5647</v>
      </c>
      <c r="D528" s="8">
        <v>6.9</v>
      </c>
    </row>
    <row r="529" spans="1:4" x14ac:dyDescent="0.3">
      <c r="A529">
        <v>6.7</v>
      </c>
      <c r="B529" t="s">
        <v>3008</v>
      </c>
      <c r="C529" s="7" t="s">
        <v>3228</v>
      </c>
      <c r="D529" s="8">
        <v>6.8999999999999995</v>
      </c>
    </row>
    <row r="530" spans="1:4" x14ac:dyDescent="0.3">
      <c r="A530">
        <v>6.1</v>
      </c>
      <c r="B530" t="s">
        <v>2374</v>
      </c>
      <c r="C530" s="7" t="s">
        <v>6630</v>
      </c>
      <c r="D530" s="8">
        <v>6.8999999999999995</v>
      </c>
    </row>
    <row r="531" spans="1:4" x14ac:dyDescent="0.3">
      <c r="A531">
        <v>6.6</v>
      </c>
      <c r="B531" t="s">
        <v>3021</v>
      </c>
      <c r="C531" s="7" t="s">
        <v>8896</v>
      </c>
      <c r="D531" s="8">
        <v>6.8999999999999995</v>
      </c>
    </row>
    <row r="532" spans="1:4" x14ac:dyDescent="0.3">
      <c r="A532">
        <v>6.6</v>
      </c>
      <c r="B532" t="s">
        <v>3026</v>
      </c>
      <c r="C532" s="7" t="s">
        <v>3621</v>
      </c>
      <c r="D532" s="8">
        <v>6.8833333333333329</v>
      </c>
    </row>
    <row r="533" spans="1:4" x14ac:dyDescent="0.3">
      <c r="A533">
        <v>5.3</v>
      </c>
      <c r="B533" t="s">
        <v>3031</v>
      </c>
      <c r="C533" s="7" t="s">
        <v>789</v>
      </c>
      <c r="D533" s="8">
        <v>6.875</v>
      </c>
    </row>
    <row r="534" spans="1:4" x14ac:dyDescent="0.3">
      <c r="A534">
        <v>6</v>
      </c>
      <c r="B534" t="s">
        <v>2268</v>
      </c>
      <c r="C534" s="7" t="s">
        <v>8782</v>
      </c>
      <c r="D534" s="8">
        <v>6.8666666666666671</v>
      </c>
    </row>
    <row r="535" spans="1:4" x14ac:dyDescent="0.3">
      <c r="A535">
        <v>4.7</v>
      </c>
      <c r="B535" t="s">
        <v>3043</v>
      </c>
      <c r="C535" s="7" t="s">
        <v>294</v>
      </c>
      <c r="D535" s="8">
        <v>6.8666666666666671</v>
      </c>
    </row>
    <row r="536" spans="1:4" x14ac:dyDescent="0.3">
      <c r="A536">
        <v>6.1</v>
      </c>
      <c r="B536" t="s">
        <v>1985</v>
      </c>
      <c r="C536" s="7" t="s">
        <v>3586</v>
      </c>
      <c r="D536" s="8">
        <v>6.8666666666666671</v>
      </c>
    </row>
    <row r="537" spans="1:4" x14ac:dyDescent="0.3">
      <c r="A537">
        <v>7.2</v>
      </c>
      <c r="B537" t="s">
        <v>885</v>
      </c>
      <c r="C537" s="7" t="s">
        <v>1744</v>
      </c>
      <c r="D537" s="8">
        <v>6.8666666666666671</v>
      </c>
    </row>
    <row r="538" spans="1:4" x14ac:dyDescent="0.3">
      <c r="A538">
        <v>6.4</v>
      </c>
      <c r="B538" t="s">
        <v>3056</v>
      </c>
      <c r="C538" s="7" t="s">
        <v>11994</v>
      </c>
      <c r="D538" s="8">
        <v>6.8600000000000012</v>
      </c>
    </row>
    <row r="539" spans="1:4" x14ac:dyDescent="0.3">
      <c r="A539">
        <v>6.1</v>
      </c>
      <c r="B539" t="s">
        <v>106</v>
      </c>
      <c r="C539" s="7" t="s">
        <v>74</v>
      </c>
      <c r="D539" s="8">
        <v>6.8500000000000005</v>
      </c>
    </row>
    <row r="540" spans="1:4" x14ac:dyDescent="0.3">
      <c r="A540">
        <v>5.9</v>
      </c>
      <c r="B540" t="s">
        <v>2183</v>
      </c>
      <c r="C540" s="7" t="s">
        <v>4753</v>
      </c>
      <c r="D540" s="8">
        <v>6.8500000000000005</v>
      </c>
    </row>
    <row r="541" spans="1:4" x14ac:dyDescent="0.3">
      <c r="A541">
        <v>6</v>
      </c>
      <c r="B541" t="s">
        <v>2994</v>
      </c>
      <c r="C541" s="7" t="s">
        <v>1721</v>
      </c>
      <c r="D541" s="8">
        <v>6.85</v>
      </c>
    </row>
    <row r="542" spans="1:4" x14ac:dyDescent="0.3">
      <c r="A542">
        <v>6.3</v>
      </c>
      <c r="B542" t="s">
        <v>3074</v>
      </c>
      <c r="C542" s="7" t="s">
        <v>6183</v>
      </c>
      <c r="D542" s="8">
        <v>6.85</v>
      </c>
    </row>
    <row r="543" spans="1:4" x14ac:dyDescent="0.3">
      <c r="A543">
        <v>5.6</v>
      </c>
      <c r="B543" t="s">
        <v>3008</v>
      </c>
      <c r="C543" s="7" t="s">
        <v>4547</v>
      </c>
      <c r="D543" s="8">
        <v>6.85</v>
      </c>
    </row>
    <row r="544" spans="1:4" x14ac:dyDescent="0.3">
      <c r="A544">
        <v>6.4</v>
      </c>
      <c r="B544" t="s">
        <v>3085</v>
      </c>
      <c r="C544" s="7" t="s">
        <v>13620</v>
      </c>
      <c r="D544" s="8">
        <v>6.85</v>
      </c>
    </row>
    <row r="545" spans="1:4" x14ac:dyDescent="0.3">
      <c r="A545">
        <v>7.1</v>
      </c>
      <c r="B545" t="s">
        <v>220</v>
      </c>
      <c r="C545" s="7" t="s">
        <v>6542</v>
      </c>
      <c r="D545" s="8">
        <v>6.85</v>
      </c>
    </row>
    <row r="546" spans="1:4" x14ac:dyDescent="0.3">
      <c r="A546">
        <v>6.6</v>
      </c>
      <c r="B546" t="s">
        <v>1688</v>
      </c>
      <c r="C546" s="7" t="s">
        <v>9212</v>
      </c>
      <c r="D546" s="8">
        <v>6.85</v>
      </c>
    </row>
    <row r="547" spans="1:4" x14ac:dyDescent="0.3">
      <c r="A547">
        <v>4.5999999999999996</v>
      </c>
      <c r="B547" t="s">
        <v>3100</v>
      </c>
      <c r="C547" s="7" t="s">
        <v>5833</v>
      </c>
      <c r="D547" s="8">
        <v>6.85</v>
      </c>
    </row>
    <row r="548" spans="1:4" x14ac:dyDescent="0.3">
      <c r="A548">
        <v>8.4</v>
      </c>
      <c r="B548" t="s">
        <v>3106</v>
      </c>
      <c r="C548" s="7" t="s">
        <v>8135</v>
      </c>
      <c r="D548" s="8">
        <v>6.85</v>
      </c>
    </row>
    <row r="549" spans="1:4" x14ac:dyDescent="0.3">
      <c r="A549">
        <v>7.1</v>
      </c>
      <c r="B549" t="s">
        <v>48</v>
      </c>
      <c r="C549" s="7" t="s">
        <v>1706</v>
      </c>
      <c r="D549" s="8">
        <v>6.85</v>
      </c>
    </row>
    <row r="550" spans="1:4" x14ac:dyDescent="0.3">
      <c r="A550">
        <v>7.4</v>
      </c>
      <c r="B550" t="s">
        <v>3119</v>
      </c>
      <c r="C550" s="7" t="s">
        <v>708</v>
      </c>
      <c r="D550" s="8">
        <v>6.85</v>
      </c>
    </row>
    <row r="551" spans="1:4" x14ac:dyDescent="0.3">
      <c r="A551">
        <v>6.9</v>
      </c>
      <c r="B551" t="s">
        <v>3126</v>
      </c>
      <c r="C551" s="7" t="s">
        <v>8214</v>
      </c>
      <c r="D551" s="8">
        <v>6.85</v>
      </c>
    </row>
    <row r="552" spans="1:4" x14ac:dyDescent="0.3">
      <c r="A552">
        <v>4.5</v>
      </c>
      <c r="B552" t="s">
        <v>2003</v>
      </c>
      <c r="C552" s="7" t="s">
        <v>366</v>
      </c>
      <c r="D552" s="8">
        <v>6.8428571428571425</v>
      </c>
    </row>
    <row r="553" spans="1:4" x14ac:dyDescent="0.3">
      <c r="A553">
        <v>7.1</v>
      </c>
      <c r="B553" t="s">
        <v>2328</v>
      </c>
      <c r="C553" s="7" t="s">
        <v>9423</v>
      </c>
      <c r="D553" s="8">
        <v>6.8400000000000007</v>
      </c>
    </row>
    <row r="554" spans="1:4" x14ac:dyDescent="0.3">
      <c r="A554">
        <v>6.5</v>
      </c>
      <c r="B554" t="s">
        <v>885</v>
      </c>
      <c r="C554" s="7" t="s">
        <v>6835</v>
      </c>
      <c r="D554" s="8">
        <v>6.8400000000000007</v>
      </c>
    </row>
    <row r="555" spans="1:4" x14ac:dyDescent="0.3">
      <c r="A555">
        <v>5.3</v>
      </c>
      <c r="B555" t="s">
        <v>3148</v>
      </c>
      <c r="C555" s="7" t="s">
        <v>398</v>
      </c>
      <c r="D555" s="8">
        <v>6.8400000000000007</v>
      </c>
    </row>
    <row r="556" spans="1:4" x14ac:dyDescent="0.3">
      <c r="A556">
        <v>6.7</v>
      </c>
      <c r="B556" t="s">
        <v>885</v>
      </c>
      <c r="C556" s="7" t="s">
        <v>1991</v>
      </c>
      <c r="D556" s="8">
        <v>6.8400000000000007</v>
      </c>
    </row>
    <row r="557" spans="1:4" x14ac:dyDescent="0.3">
      <c r="A557">
        <v>7.2</v>
      </c>
      <c r="B557" t="s">
        <v>141</v>
      </c>
      <c r="C557" s="7" t="s">
        <v>3877</v>
      </c>
      <c r="D557" s="8">
        <v>6.839999999999999</v>
      </c>
    </row>
    <row r="558" spans="1:4" x14ac:dyDescent="0.3">
      <c r="A558">
        <v>7.2</v>
      </c>
      <c r="B558" t="s">
        <v>301</v>
      </c>
      <c r="C558" s="7" t="s">
        <v>11691</v>
      </c>
      <c r="D558" s="8">
        <v>6.833333333333333</v>
      </c>
    </row>
    <row r="559" spans="1:4" x14ac:dyDescent="0.3">
      <c r="A559">
        <v>5.5</v>
      </c>
      <c r="B559" t="s">
        <v>3170</v>
      </c>
      <c r="C559" s="7" t="s">
        <v>4045</v>
      </c>
      <c r="D559" s="8">
        <v>6.833333333333333</v>
      </c>
    </row>
    <row r="560" spans="1:4" x14ac:dyDescent="0.3">
      <c r="A560">
        <v>5.8</v>
      </c>
      <c r="B560" t="s">
        <v>489</v>
      </c>
      <c r="C560" s="7" t="s">
        <v>1359</v>
      </c>
      <c r="D560" s="8">
        <v>6.833333333333333</v>
      </c>
    </row>
    <row r="561" spans="1:4" x14ac:dyDescent="0.3">
      <c r="A561">
        <v>6</v>
      </c>
      <c r="B561" t="s">
        <v>3180</v>
      </c>
      <c r="C561" s="7" t="s">
        <v>11863</v>
      </c>
      <c r="D561" s="8">
        <v>6.833333333333333</v>
      </c>
    </row>
    <row r="562" spans="1:4" x14ac:dyDescent="0.3">
      <c r="A562">
        <v>6.6</v>
      </c>
      <c r="B562" t="s">
        <v>823</v>
      </c>
      <c r="C562" s="7" t="s">
        <v>1750</v>
      </c>
      <c r="D562" s="8">
        <v>6.833333333333333</v>
      </c>
    </row>
    <row r="563" spans="1:4" x14ac:dyDescent="0.3">
      <c r="A563">
        <v>8.3000000000000007</v>
      </c>
      <c r="B563" t="s">
        <v>1701</v>
      </c>
      <c r="C563" s="7" t="s">
        <v>1238</v>
      </c>
      <c r="D563" s="8">
        <v>6.8249999999999993</v>
      </c>
    </row>
    <row r="564" spans="1:4" x14ac:dyDescent="0.3">
      <c r="A564">
        <v>6.7</v>
      </c>
      <c r="B564" t="s">
        <v>384</v>
      </c>
      <c r="C564" s="7" t="s">
        <v>1012</v>
      </c>
      <c r="D564" s="8">
        <v>6.82</v>
      </c>
    </row>
    <row r="565" spans="1:4" x14ac:dyDescent="0.3">
      <c r="A565">
        <v>6</v>
      </c>
      <c r="B565" t="s">
        <v>255</v>
      </c>
      <c r="C565" s="7" t="s">
        <v>4240</v>
      </c>
      <c r="D565" s="8">
        <v>6.8000000000000007</v>
      </c>
    </row>
    <row r="566" spans="1:4" x14ac:dyDescent="0.3">
      <c r="A566">
        <v>7.1</v>
      </c>
      <c r="B566" t="s">
        <v>2003</v>
      </c>
      <c r="C566" s="7" t="s">
        <v>11262</v>
      </c>
      <c r="D566" s="8">
        <v>6.8</v>
      </c>
    </row>
    <row r="567" spans="1:4" x14ac:dyDescent="0.3">
      <c r="A567">
        <v>6</v>
      </c>
      <c r="B567" t="s">
        <v>3201</v>
      </c>
      <c r="C567" s="7" t="s">
        <v>7033</v>
      </c>
      <c r="D567" s="8">
        <v>6.8</v>
      </c>
    </row>
    <row r="568" spans="1:4" x14ac:dyDescent="0.3">
      <c r="A568">
        <v>6.9</v>
      </c>
      <c r="B568" t="s">
        <v>3208</v>
      </c>
      <c r="C568" s="7" t="s">
        <v>2846</v>
      </c>
      <c r="D568" s="8">
        <v>6.8</v>
      </c>
    </row>
    <row r="569" spans="1:4" x14ac:dyDescent="0.3">
      <c r="A569">
        <v>5.6</v>
      </c>
      <c r="B569" t="s">
        <v>885</v>
      </c>
      <c r="C569" s="7" t="s">
        <v>15861</v>
      </c>
      <c r="D569" s="8">
        <v>6.8</v>
      </c>
    </row>
    <row r="570" spans="1:4" x14ac:dyDescent="0.3">
      <c r="A570">
        <v>5.6</v>
      </c>
      <c r="B570" t="s">
        <v>2268</v>
      </c>
      <c r="C570" s="7" t="s">
        <v>11545</v>
      </c>
      <c r="D570" s="8">
        <v>6.8</v>
      </c>
    </row>
    <row r="571" spans="1:4" x14ac:dyDescent="0.3">
      <c r="A571">
        <v>4.5</v>
      </c>
      <c r="B571" t="s">
        <v>3148</v>
      </c>
      <c r="C571" s="7" t="s">
        <v>14880</v>
      </c>
      <c r="D571" s="8">
        <v>6.8</v>
      </c>
    </row>
    <row r="572" spans="1:4" x14ac:dyDescent="0.3">
      <c r="A572">
        <v>7.1</v>
      </c>
      <c r="B572" t="s">
        <v>3228</v>
      </c>
      <c r="C572" s="7" t="s">
        <v>17002</v>
      </c>
      <c r="D572" s="8">
        <v>6.8</v>
      </c>
    </row>
    <row r="573" spans="1:4" x14ac:dyDescent="0.3">
      <c r="A573">
        <v>6.5</v>
      </c>
      <c r="B573" t="s">
        <v>2970</v>
      </c>
      <c r="C573" s="7" t="s">
        <v>10719</v>
      </c>
      <c r="D573" s="8">
        <v>6.8</v>
      </c>
    </row>
    <row r="574" spans="1:4" x14ac:dyDescent="0.3">
      <c r="A574">
        <v>6.4</v>
      </c>
      <c r="B574" t="s">
        <v>3237</v>
      </c>
      <c r="C574" s="7" t="s">
        <v>14080</v>
      </c>
      <c r="D574" s="8">
        <v>6.8</v>
      </c>
    </row>
    <row r="575" spans="1:4" x14ac:dyDescent="0.3">
      <c r="A575">
        <v>5.8</v>
      </c>
      <c r="B575" t="s">
        <v>849</v>
      </c>
      <c r="C575" s="7" t="s">
        <v>17223</v>
      </c>
      <c r="D575" s="8">
        <v>6.8</v>
      </c>
    </row>
    <row r="576" spans="1:4" x14ac:dyDescent="0.3">
      <c r="A576">
        <v>8</v>
      </c>
      <c r="B576" t="s">
        <v>250</v>
      </c>
      <c r="C576" s="7" t="s">
        <v>13037</v>
      </c>
      <c r="D576" s="8">
        <v>6.8</v>
      </c>
    </row>
    <row r="577" spans="1:4" x14ac:dyDescent="0.3">
      <c r="A577">
        <v>6.2</v>
      </c>
      <c r="B577" t="s">
        <v>2943</v>
      </c>
      <c r="C577" s="7" t="s">
        <v>15825</v>
      </c>
      <c r="D577" s="8">
        <v>6.8</v>
      </c>
    </row>
    <row r="578" spans="1:4" x14ac:dyDescent="0.3">
      <c r="A578">
        <v>7.2</v>
      </c>
      <c r="B578" t="s">
        <v>384</v>
      </c>
      <c r="C578" s="7" t="s">
        <v>16245</v>
      </c>
      <c r="D578" s="8">
        <v>6.8</v>
      </c>
    </row>
    <row r="579" spans="1:4" x14ac:dyDescent="0.3">
      <c r="A579">
        <v>6.1</v>
      </c>
      <c r="B579" t="s">
        <v>3262</v>
      </c>
      <c r="C579" s="7" t="s">
        <v>16779</v>
      </c>
      <c r="D579" s="8">
        <v>6.8</v>
      </c>
    </row>
    <row r="580" spans="1:4" x14ac:dyDescent="0.3">
      <c r="A580">
        <v>7.6</v>
      </c>
      <c r="B580" t="s">
        <v>29</v>
      </c>
      <c r="C580" s="7" t="s">
        <v>15313</v>
      </c>
      <c r="D580" s="8">
        <v>6.8</v>
      </c>
    </row>
    <row r="581" spans="1:4" x14ac:dyDescent="0.3">
      <c r="A581">
        <v>6.3</v>
      </c>
      <c r="B581" t="s">
        <v>733</v>
      </c>
      <c r="C581" s="7" t="s">
        <v>15783</v>
      </c>
      <c r="D581" s="8">
        <v>6.8</v>
      </c>
    </row>
    <row r="582" spans="1:4" x14ac:dyDescent="0.3">
      <c r="A582">
        <v>6.3</v>
      </c>
      <c r="B582" t="s">
        <v>3275</v>
      </c>
      <c r="C582" s="7" t="s">
        <v>13324</v>
      </c>
      <c r="D582" s="8">
        <v>6.8</v>
      </c>
    </row>
    <row r="583" spans="1:4" x14ac:dyDescent="0.3">
      <c r="A583">
        <v>6.3</v>
      </c>
      <c r="B583" t="s">
        <v>988</v>
      </c>
      <c r="C583" s="7" t="s">
        <v>11656</v>
      </c>
      <c r="D583" s="8">
        <v>6.8</v>
      </c>
    </row>
    <row r="584" spans="1:4" x14ac:dyDescent="0.3">
      <c r="A584">
        <v>7.7</v>
      </c>
      <c r="B584" t="s">
        <v>665</v>
      </c>
      <c r="C584" s="7" t="s">
        <v>5739</v>
      </c>
      <c r="D584" s="8">
        <v>6.8</v>
      </c>
    </row>
    <row r="585" spans="1:4" x14ac:dyDescent="0.3">
      <c r="A585">
        <v>7</v>
      </c>
      <c r="B585" t="s">
        <v>2328</v>
      </c>
      <c r="C585" s="7" t="s">
        <v>8585</v>
      </c>
      <c r="D585" s="8">
        <v>6.8</v>
      </c>
    </row>
    <row r="586" spans="1:4" x14ac:dyDescent="0.3">
      <c r="A586">
        <v>5.3</v>
      </c>
      <c r="B586" t="s">
        <v>823</v>
      </c>
      <c r="C586" s="7" t="s">
        <v>14384</v>
      </c>
      <c r="D586" s="8">
        <v>6.8</v>
      </c>
    </row>
    <row r="587" spans="1:4" x14ac:dyDescent="0.3">
      <c r="A587">
        <v>5.6</v>
      </c>
      <c r="B587" t="s">
        <v>1284</v>
      </c>
      <c r="C587" s="7" t="s">
        <v>14615</v>
      </c>
      <c r="D587" s="8">
        <v>6.8</v>
      </c>
    </row>
    <row r="588" spans="1:4" x14ac:dyDescent="0.3">
      <c r="A588">
        <v>5.2</v>
      </c>
      <c r="B588" t="s">
        <v>3305</v>
      </c>
      <c r="C588" s="7" t="s">
        <v>3569</v>
      </c>
      <c r="D588" s="8">
        <v>6.8</v>
      </c>
    </row>
    <row r="589" spans="1:4" x14ac:dyDescent="0.3">
      <c r="A589">
        <v>5.4</v>
      </c>
      <c r="B589" t="s">
        <v>3148</v>
      </c>
      <c r="C589" s="7" t="s">
        <v>7656</v>
      </c>
      <c r="D589" s="8">
        <v>6.8</v>
      </c>
    </row>
    <row r="590" spans="1:4" x14ac:dyDescent="0.3">
      <c r="A590">
        <v>6.4</v>
      </c>
      <c r="B590" t="s">
        <v>3317</v>
      </c>
      <c r="C590" s="7" t="s">
        <v>9018</v>
      </c>
      <c r="D590" s="8">
        <v>6.8</v>
      </c>
    </row>
    <row r="591" spans="1:4" x14ac:dyDescent="0.3">
      <c r="A591">
        <v>5.9</v>
      </c>
      <c r="B591" t="s">
        <v>2532</v>
      </c>
      <c r="C591" s="7" t="s">
        <v>15484</v>
      </c>
      <c r="D591" s="8">
        <v>6.8</v>
      </c>
    </row>
    <row r="592" spans="1:4" x14ac:dyDescent="0.3">
      <c r="A592">
        <v>6.3</v>
      </c>
      <c r="B592" t="s">
        <v>3331</v>
      </c>
      <c r="C592" s="7" t="s">
        <v>17546</v>
      </c>
      <c r="D592" s="8">
        <v>6.8</v>
      </c>
    </row>
    <row r="593" spans="1:4" x14ac:dyDescent="0.3">
      <c r="A593">
        <v>6.5</v>
      </c>
      <c r="B593" t="s">
        <v>3336</v>
      </c>
      <c r="C593" s="7" t="s">
        <v>15095</v>
      </c>
      <c r="D593" s="8">
        <v>6.8</v>
      </c>
    </row>
    <row r="594" spans="1:4" x14ac:dyDescent="0.3">
      <c r="A594">
        <v>3</v>
      </c>
      <c r="B594" t="s">
        <v>1271</v>
      </c>
      <c r="C594" s="7" t="s">
        <v>9096</v>
      </c>
      <c r="D594" s="8">
        <v>6.8</v>
      </c>
    </row>
    <row r="595" spans="1:4" x14ac:dyDescent="0.3">
      <c r="A595">
        <v>3.6</v>
      </c>
      <c r="B595" t="s">
        <v>3344</v>
      </c>
      <c r="C595" s="7" t="s">
        <v>4021</v>
      </c>
      <c r="D595" s="8">
        <v>6.8</v>
      </c>
    </row>
    <row r="596" spans="1:4" x14ac:dyDescent="0.3">
      <c r="A596">
        <v>5.8</v>
      </c>
      <c r="B596" t="s">
        <v>3350</v>
      </c>
      <c r="C596" s="7" t="s">
        <v>13099</v>
      </c>
      <c r="D596" s="8">
        <v>6.8</v>
      </c>
    </row>
    <row r="597" spans="1:4" x14ac:dyDescent="0.3">
      <c r="A597">
        <v>6.2</v>
      </c>
      <c r="B597" t="s">
        <v>3355</v>
      </c>
      <c r="C597" s="7" t="s">
        <v>5537</v>
      </c>
      <c r="D597" s="8">
        <v>6.8</v>
      </c>
    </row>
    <row r="598" spans="1:4" x14ac:dyDescent="0.3">
      <c r="A598">
        <v>5.4</v>
      </c>
      <c r="B598" t="s">
        <v>1574</v>
      </c>
      <c r="C598" s="7" t="s">
        <v>17960</v>
      </c>
      <c r="D598" s="8">
        <v>6.8</v>
      </c>
    </row>
    <row r="599" spans="1:4" x14ac:dyDescent="0.3">
      <c r="A599">
        <v>6.1</v>
      </c>
      <c r="B599" t="s">
        <v>3368</v>
      </c>
      <c r="C599" s="7" t="s">
        <v>12341</v>
      </c>
      <c r="D599" s="8">
        <v>6.8</v>
      </c>
    </row>
    <row r="600" spans="1:4" x14ac:dyDescent="0.3">
      <c r="A600">
        <v>4.2</v>
      </c>
      <c r="B600" t="s">
        <v>3373</v>
      </c>
      <c r="C600" s="7" t="s">
        <v>6172</v>
      </c>
      <c r="D600" s="8">
        <v>6.8</v>
      </c>
    </row>
    <row r="601" spans="1:4" x14ac:dyDescent="0.3">
      <c r="A601">
        <v>6.7</v>
      </c>
      <c r="B601" t="s">
        <v>3380</v>
      </c>
      <c r="C601" s="7" t="s">
        <v>13161</v>
      </c>
      <c r="D601" s="8">
        <v>6.8</v>
      </c>
    </row>
    <row r="602" spans="1:4" x14ac:dyDescent="0.3">
      <c r="A602">
        <v>4.2</v>
      </c>
      <c r="B602" t="s">
        <v>2003</v>
      </c>
      <c r="C602" s="7" t="s">
        <v>16696</v>
      </c>
      <c r="D602" s="8">
        <v>6.8</v>
      </c>
    </row>
    <row r="603" spans="1:4" x14ac:dyDescent="0.3">
      <c r="A603">
        <v>6.4</v>
      </c>
      <c r="B603" t="s">
        <v>3393</v>
      </c>
      <c r="C603" s="7" t="s">
        <v>1884</v>
      </c>
      <c r="D603" s="8">
        <v>6.8</v>
      </c>
    </row>
    <row r="604" spans="1:4" x14ac:dyDescent="0.3">
      <c r="A604">
        <v>4.9000000000000004</v>
      </c>
      <c r="B604" t="s">
        <v>3398</v>
      </c>
      <c r="C604" s="7" t="s">
        <v>11433</v>
      </c>
      <c r="D604" s="8">
        <v>6.8</v>
      </c>
    </row>
    <row r="605" spans="1:4" x14ac:dyDescent="0.3">
      <c r="A605">
        <v>6.8</v>
      </c>
      <c r="B605" t="s">
        <v>1891</v>
      </c>
      <c r="C605" s="7" t="s">
        <v>14208</v>
      </c>
      <c r="D605" s="8">
        <v>6.8</v>
      </c>
    </row>
    <row r="606" spans="1:4" x14ac:dyDescent="0.3">
      <c r="A606">
        <v>7.7</v>
      </c>
      <c r="B606" t="s">
        <v>2858</v>
      </c>
      <c r="C606" s="7" t="s">
        <v>5748</v>
      </c>
      <c r="D606" s="8">
        <v>6.7999999999999989</v>
      </c>
    </row>
    <row r="607" spans="1:4" x14ac:dyDescent="0.3">
      <c r="A607">
        <v>5.6</v>
      </c>
      <c r="B607" t="s">
        <v>3409</v>
      </c>
      <c r="C607" s="7" t="s">
        <v>1676</v>
      </c>
      <c r="D607" s="8">
        <v>6.791666666666667</v>
      </c>
    </row>
    <row r="608" spans="1:4" x14ac:dyDescent="0.3">
      <c r="A608">
        <v>6.4</v>
      </c>
      <c r="B608" t="s">
        <v>2436</v>
      </c>
      <c r="C608" s="7" t="s">
        <v>6771</v>
      </c>
      <c r="D608" s="8">
        <v>6.7799999999999994</v>
      </c>
    </row>
    <row r="609" spans="1:4" x14ac:dyDescent="0.3">
      <c r="A609">
        <v>7.2</v>
      </c>
      <c r="B609" t="s">
        <v>3420</v>
      </c>
      <c r="C609" s="7" t="s">
        <v>4342</v>
      </c>
      <c r="D609" s="8">
        <v>6.7799999999999994</v>
      </c>
    </row>
    <row r="610" spans="1:4" x14ac:dyDescent="0.3">
      <c r="A610">
        <v>6</v>
      </c>
      <c r="B610" t="s">
        <v>3429</v>
      </c>
      <c r="C610" s="7" t="s">
        <v>6641</v>
      </c>
      <c r="D610" s="8">
        <v>6.7749999999999995</v>
      </c>
    </row>
    <row r="611" spans="1:4" x14ac:dyDescent="0.3">
      <c r="A611">
        <v>5.9</v>
      </c>
      <c r="B611" t="s">
        <v>3355</v>
      </c>
      <c r="C611" s="7" t="s">
        <v>497</v>
      </c>
      <c r="D611" s="8">
        <v>6.7714285714285722</v>
      </c>
    </row>
    <row r="612" spans="1:4" x14ac:dyDescent="0.3">
      <c r="A612">
        <v>7.9</v>
      </c>
      <c r="B612" t="s">
        <v>1574</v>
      </c>
      <c r="C612" s="7" t="s">
        <v>1442</v>
      </c>
      <c r="D612" s="8">
        <v>6.7714285714285705</v>
      </c>
    </row>
    <row r="613" spans="1:4" x14ac:dyDescent="0.3">
      <c r="A613">
        <v>7.1</v>
      </c>
      <c r="B613" t="s">
        <v>182</v>
      </c>
      <c r="C613" s="7" t="s">
        <v>1165</v>
      </c>
      <c r="D613" s="8">
        <v>6.7666666666666675</v>
      </c>
    </row>
    <row r="614" spans="1:4" x14ac:dyDescent="0.3">
      <c r="A614">
        <v>5.9</v>
      </c>
      <c r="B614" t="s">
        <v>2093</v>
      </c>
      <c r="C614" s="7" t="s">
        <v>683</v>
      </c>
      <c r="D614" s="8">
        <v>6.7666666666666666</v>
      </c>
    </row>
    <row r="615" spans="1:4" x14ac:dyDescent="0.3">
      <c r="A615">
        <v>6.2</v>
      </c>
      <c r="B615" t="s">
        <v>2387</v>
      </c>
      <c r="C615" s="7" t="s">
        <v>3676</v>
      </c>
      <c r="D615" s="8">
        <v>6.7666666666666666</v>
      </c>
    </row>
    <row r="616" spans="1:4" x14ac:dyDescent="0.3">
      <c r="A616">
        <v>7</v>
      </c>
      <c r="B616" t="s">
        <v>3460</v>
      </c>
      <c r="C616" s="7" t="s">
        <v>7606</v>
      </c>
      <c r="D616" s="8">
        <v>6.7666666666666657</v>
      </c>
    </row>
    <row r="617" spans="1:4" x14ac:dyDescent="0.3">
      <c r="A617">
        <v>5.4</v>
      </c>
      <c r="B617" t="s">
        <v>3465</v>
      </c>
      <c r="C617" s="7" t="s">
        <v>9892</v>
      </c>
      <c r="D617" s="8">
        <v>6.7666666666666657</v>
      </c>
    </row>
    <row r="618" spans="1:4" x14ac:dyDescent="0.3">
      <c r="A618">
        <v>8.6</v>
      </c>
      <c r="B618" t="s">
        <v>384</v>
      </c>
      <c r="C618" s="7" t="s">
        <v>4834</v>
      </c>
      <c r="D618" s="8">
        <v>6.7624999999999993</v>
      </c>
    </row>
    <row r="619" spans="1:4" x14ac:dyDescent="0.3">
      <c r="A619">
        <v>6.5</v>
      </c>
      <c r="B619" t="s">
        <v>3474</v>
      </c>
      <c r="C619" s="7" t="s">
        <v>2299</v>
      </c>
      <c r="D619" s="8">
        <v>6.7600000000000007</v>
      </c>
    </row>
    <row r="620" spans="1:4" x14ac:dyDescent="0.3">
      <c r="A620">
        <v>6.4</v>
      </c>
      <c r="B620" t="s">
        <v>2299</v>
      </c>
      <c r="C620" s="7" t="s">
        <v>774</v>
      </c>
      <c r="D620" s="8">
        <v>6.7600000000000007</v>
      </c>
    </row>
    <row r="621" spans="1:4" x14ac:dyDescent="0.3">
      <c r="A621">
        <v>7.6</v>
      </c>
      <c r="B621" t="s">
        <v>1744</v>
      </c>
      <c r="C621" s="7" t="s">
        <v>5358</v>
      </c>
      <c r="D621" s="8">
        <v>6.7500000000000009</v>
      </c>
    </row>
    <row r="622" spans="1:4" x14ac:dyDescent="0.3">
      <c r="A622">
        <v>5.5</v>
      </c>
      <c r="B622" t="s">
        <v>3486</v>
      </c>
      <c r="C622" s="7" t="s">
        <v>4843</v>
      </c>
      <c r="D622" s="8">
        <v>6.75</v>
      </c>
    </row>
    <row r="623" spans="1:4" x14ac:dyDescent="0.3">
      <c r="A623">
        <v>7.4</v>
      </c>
      <c r="B623" t="s">
        <v>384</v>
      </c>
      <c r="C623" s="7" t="s">
        <v>10936</v>
      </c>
      <c r="D623" s="8">
        <v>6.75</v>
      </c>
    </row>
    <row r="624" spans="1:4" x14ac:dyDescent="0.3">
      <c r="A624">
        <v>8.6999999999999993</v>
      </c>
      <c r="B624" t="s">
        <v>433</v>
      </c>
      <c r="C624" s="7" t="s">
        <v>8417</v>
      </c>
      <c r="D624" s="8">
        <v>6.75</v>
      </c>
    </row>
    <row r="625" spans="1:4" x14ac:dyDescent="0.3">
      <c r="A625">
        <v>7.6</v>
      </c>
      <c r="B625" t="s">
        <v>823</v>
      </c>
      <c r="C625" s="7" t="s">
        <v>12800</v>
      </c>
      <c r="D625" s="8">
        <v>6.75</v>
      </c>
    </row>
    <row r="626" spans="1:4" x14ac:dyDescent="0.3">
      <c r="A626">
        <v>7.5</v>
      </c>
      <c r="B626" t="s">
        <v>1264</v>
      </c>
      <c r="C626" s="7" t="s">
        <v>5190</v>
      </c>
      <c r="D626" s="8">
        <v>6.75</v>
      </c>
    </row>
    <row r="627" spans="1:4" x14ac:dyDescent="0.3">
      <c r="A627">
        <v>5.5</v>
      </c>
      <c r="B627" t="s">
        <v>3504</v>
      </c>
      <c r="C627" s="7" t="s">
        <v>2554</v>
      </c>
      <c r="D627" s="8">
        <v>6.74</v>
      </c>
    </row>
    <row r="628" spans="1:4" x14ac:dyDescent="0.3">
      <c r="A628">
        <v>7.6</v>
      </c>
      <c r="B628" t="s">
        <v>3511</v>
      </c>
      <c r="C628" s="7" t="s">
        <v>1278</v>
      </c>
      <c r="D628" s="8">
        <v>6.7333333333333334</v>
      </c>
    </row>
    <row r="629" spans="1:4" x14ac:dyDescent="0.3">
      <c r="A629">
        <v>6.5</v>
      </c>
      <c r="B629" t="s">
        <v>3515</v>
      </c>
      <c r="C629" s="7" t="s">
        <v>3889</v>
      </c>
      <c r="D629" s="8">
        <v>6.7333333333333334</v>
      </c>
    </row>
    <row r="630" spans="1:4" x14ac:dyDescent="0.3">
      <c r="A630">
        <v>6.9</v>
      </c>
      <c r="B630" t="s">
        <v>1688</v>
      </c>
      <c r="C630" s="7" t="s">
        <v>15472</v>
      </c>
      <c r="D630" s="8">
        <v>6.7333333333333334</v>
      </c>
    </row>
    <row r="631" spans="1:4" x14ac:dyDescent="0.3">
      <c r="A631">
        <v>6.7</v>
      </c>
      <c r="B631" t="s">
        <v>308</v>
      </c>
      <c r="C631" s="7" t="s">
        <v>1142</v>
      </c>
      <c r="D631" s="8">
        <v>6.7249999999999996</v>
      </c>
    </row>
    <row r="632" spans="1:4" x14ac:dyDescent="0.3">
      <c r="A632">
        <v>6.6</v>
      </c>
      <c r="B632" t="s">
        <v>2465</v>
      </c>
      <c r="C632" s="7" t="s">
        <v>4865</v>
      </c>
      <c r="D632" s="8">
        <v>6.7200000000000006</v>
      </c>
    </row>
    <row r="633" spans="1:4" x14ac:dyDescent="0.3">
      <c r="A633">
        <v>7.2</v>
      </c>
      <c r="B633" t="s">
        <v>555</v>
      </c>
      <c r="C633" s="7" t="s">
        <v>1264</v>
      </c>
      <c r="D633" s="8">
        <v>6.7166666666666659</v>
      </c>
    </row>
    <row r="634" spans="1:4" x14ac:dyDescent="0.3">
      <c r="A634">
        <v>6.4</v>
      </c>
      <c r="B634" t="s">
        <v>3541</v>
      </c>
      <c r="C634" s="7" t="s">
        <v>308</v>
      </c>
      <c r="D634" s="8">
        <v>6.7111111111111121</v>
      </c>
    </row>
    <row r="635" spans="1:4" x14ac:dyDescent="0.3">
      <c r="A635">
        <v>6.4</v>
      </c>
      <c r="B635" t="s">
        <v>2003</v>
      </c>
      <c r="C635" s="7" t="s">
        <v>1475</v>
      </c>
      <c r="D635" s="8">
        <v>6.7062499999999998</v>
      </c>
    </row>
    <row r="636" spans="1:4" x14ac:dyDescent="0.3">
      <c r="A636">
        <v>6</v>
      </c>
      <c r="B636" t="s">
        <v>1300</v>
      </c>
      <c r="C636" s="7" t="s">
        <v>14260</v>
      </c>
      <c r="D636" s="8">
        <v>6.7</v>
      </c>
    </row>
    <row r="637" spans="1:4" x14ac:dyDescent="0.3">
      <c r="A637">
        <v>6.1</v>
      </c>
      <c r="B637" t="s">
        <v>676</v>
      </c>
      <c r="C637" s="7" t="s">
        <v>8841</v>
      </c>
      <c r="D637" s="8">
        <v>6.7</v>
      </c>
    </row>
    <row r="638" spans="1:4" x14ac:dyDescent="0.3">
      <c r="A638">
        <v>6</v>
      </c>
      <c r="B638" t="s">
        <v>733</v>
      </c>
      <c r="C638" s="7" t="s">
        <v>14537</v>
      </c>
      <c r="D638" s="8">
        <v>6.7</v>
      </c>
    </row>
    <row r="639" spans="1:4" x14ac:dyDescent="0.3">
      <c r="A639">
        <v>6.4</v>
      </c>
      <c r="B639" t="s">
        <v>366</v>
      </c>
      <c r="C639" s="7" t="s">
        <v>13400</v>
      </c>
      <c r="D639" s="8">
        <v>6.7</v>
      </c>
    </row>
    <row r="640" spans="1:4" x14ac:dyDescent="0.3">
      <c r="A640">
        <v>6.4</v>
      </c>
      <c r="B640" t="s">
        <v>3569</v>
      </c>
      <c r="C640" s="7" t="s">
        <v>17794</v>
      </c>
      <c r="D640" s="8">
        <v>6.7</v>
      </c>
    </row>
    <row r="641" spans="1:4" x14ac:dyDescent="0.3">
      <c r="A641">
        <v>7.3</v>
      </c>
      <c r="B641" t="s">
        <v>3574</v>
      </c>
      <c r="C641" s="7" t="s">
        <v>4148</v>
      </c>
      <c r="D641" s="8">
        <v>6.7</v>
      </c>
    </row>
    <row r="642" spans="1:4" x14ac:dyDescent="0.3">
      <c r="A642">
        <v>5.2</v>
      </c>
      <c r="B642" t="s">
        <v>3579</v>
      </c>
      <c r="C642" s="7" t="s">
        <v>12728</v>
      </c>
      <c r="D642" s="8">
        <v>6.7</v>
      </c>
    </row>
    <row r="643" spans="1:4" x14ac:dyDescent="0.3">
      <c r="A643">
        <v>6.6</v>
      </c>
      <c r="B643" t="s">
        <v>3586</v>
      </c>
      <c r="C643" s="7" t="s">
        <v>16814</v>
      </c>
      <c r="D643" s="8">
        <v>6.7</v>
      </c>
    </row>
    <row r="644" spans="1:4" x14ac:dyDescent="0.3">
      <c r="A644">
        <v>6.3</v>
      </c>
      <c r="B644" t="s">
        <v>322</v>
      </c>
      <c r="C644" s="7" t="s">
        <v>6348</v>
      </c>
      <c r="D644" s="8">
        <v>6.7</v>
      </c>
    </row>
    <row r="645" spans="1:4" x14ac:dyDescent="0.3">
      <c r="A645">
        <v>5.9</v>
      </c>
      <c r="B645" t="s">
        <v>3596</v>
      </c>
      <c r="C645" s="7" t="s">
        <v>5697</v>
      </c>
      <c r="D645" s="8">
        <v>6.7</v>
      </c>
    </row>
    <row r="646" spans="1:4" x14ac:dyDescent="0.3">
      <c r="A646">
        <v>6.7</v>
      </c>
      <c r="B646" t="s">
        <v>2943</v>
      </c>
      <c r="C646" s="7" t="s">
        <v>16572</v>
      </c>
      <c r="D646" s="8">
        <v>6.7</v>
      </c>
    </row>
    <row r="647" spans="1:4" x14ac:dyDescent="0.3">
      <c r="A647">
        <v>5.4</v>
      </c>
      <c r="B647" t="s">
        <v>2268</v>
      </c>
      <c r="C647" s="7" t="s">
        <v>7957</v>
      </c>
      <c r="D647" s="8">
        <v>6.7</v>
      </c>
    </row>
    <row r="648" spans="1:4" x14ac:dyDescent="0.3">
      <c r="A648">
        <v>6.4</v>
      </c>
      <c r="B648" t="s">
        <v>2268</v>
      </c>
      <c r="C648" s="7" t="s">
        <v>17260</v>
      </c>
      <c r="D648" s="8">
        <v>6.7</v>
      </c>
    </row>
    <row r="649" spans="1:4" x14ac:dyDescent="0.3">
      <c r="A649">
        <v>6.7</v>
      </c>
      <c r="B649" t="s">
        <v>2003</v>
      </c>
      <c r="C649" s="7" t="s">
        <v>13506</v>
      </c>
      <c r="D649" s="8">
        <v>6.7</v>
      </c>
    </row>
    <row r="650" spans="1:4" x14ac:dyDescent="0.3">
      <c r="A650">
        <v>6.2</v>
      </c>
      <c r="B650" t="s">
        <v>3621</v>
      </c>
      <c r="C650" s="7" t="s">
        <v>13751</v>
      </c>
      <c r="D650" s="8">
        <v>6.7</v>
      </c>
    </row>
    <row r="651" spans="1:4" x14ac:dyDescent="0.3">
      <c r="A651">
        <v>6.1</v>
      </c>
      <c r="B651" t="s">
        <v>245</v>
      </c>
      <c r="C651" s="7" t="s">
        <v>16272</v>
      </c>
      <c r="D651" s="8">
        <v>6.7</v>
      </c>
    </row>
    <row r="652" spans="1:4" x14ac:dyDescent="0.3">
      <c r="A652">
        <v>8.8000000000000007</v>
      </c>
      <c r="B652" t="s">
        <v>658</v>
      </c>
      <c r="C652" s="7" t="s">
        <v>15922</v>
      </c>
      <c r="D652" s="8">
        <v>6.7</v>
      </c>
    </row>
    <row r="653" spans="1:4" x14ac:dyDescent="0.3">
      <c r="A653">
        <v>7.1</v>
      </c>
      <c r="B653" t="s">
        <v>322</v>
      </c>
      <c r="C653" s="7" t="s">
        <v>10973</v>
      </c>
      <c r="D653" s="8">
        <v>6.7</v>
      </c>
    </row>
    <row r="654" spans="1:4" x14ac:dyDescent="0.3">
      <c r="A654">
        <v>5.7</v>
      </c>
      <c r="B654" t="s">
        <v>3642</v>
      </c>
      <c r="C654" s="7" t="s">
        <v>16726</v>
      </c>
      <c r="D654" s="8">
        <v>6.7</v>
      </c>
    </row>
    <row r="655" spans="1:4" x14ac:dyDescent="0.3">
      <c r="A655">
        <v>5</v>
      </c>
      <c r="B655" t="s">
        <v>3515</v>
      </c>
      <c r="C655" s="7" t="s">
        <v>16879</v>
      </c>
      <c r="D655" s="8">
        <v>6.7</v>
      </c>
    </row>
    <row r="656" spans="1:4" x14ac:dyDescent="0.3">
      <c r="A656">
        <v>5.0999999999999996</v>
      </c>
      <c r="B656" t="s">
        <v>3650</v>
      </c>
      <c r="C656" s="7" t="s">
        <v>9539</v>
      </c>
      <c r="D656" s="8">
        <v>6.7</v>
      </c>
    </row>
    <row r="657" spans="1:4" x14ac:dyDescent="0.3">
      <c r="A657">
        <v>6.9</v>
      </c>
      <c r="B657" t="s">
        <v>3657</v>
      </c>
      <c r="C657" s="7" t="s">
        <v>13542</v>
      </c>
      <c r="D657" s="8">
        <v>6.7</v>
      </c>
    </row>
    <row r="658" spans="1:4" x14ac:dyDescent="0.3">
      <c r="A658">
        <v>4.8</v>
      </c>
      <c r="B658" t="s">
        <v>3460</v>
      </c>
      <c r="C658" s="7" t="s">
        <v>1707</v>
      </c>
      <c r="D658" s="8">
        <v>6.7</v>
      </c>
    </row>
    <row r="659" spans="1:4" x14ac:dyDescent="0.3">
      <c r="A659">
        <v>6.5</v>
      </c>
      <c r="B659" t="s">
        <v>3667</v>
      </c>
      <c r="C659" s="7" t="s">
        <v>16861</v>
      </c>
      <c r="D659" s="8">
        <v>6.7</v>
      </c>
    </row>
    <row r="660" spans="1:4" x14ac:dyDescent="0.3">
      <c r="A660">
        <v>5.0999999999999996</v>
      </c>
      <c r="B660" t="s">
        <v>2150</v>
      </c>
      <c r="C660" s="7" t="s">
        <v>10053</v>
      </c>
      <c r="D660" s="8">
        <v>6.7</v>
      </c>
    </row>
    <row r="661" spans="1:4" x14ac:dyDescent="0.3">
      <c r="A661">
        <v>7.1</v>
      </c>
      <c r="B661" t="s">
        <v>3676</v>
      </c>
      <c r="C661" s="7" t="s">
        <v>17850</v>
      </c>
      <c r="D661" s="8">
        <v>6.7</v>
      </c>
    </row>
    <row r="662" spans="1:4" x14ac:dyDescent="0.3">
      <c r="A662">
        <v>7.5</v>
      </c>
      <c r="B662" t="s">
        <v>1784</v>
      </c>
      <c r="C662" s="7" t="s">
        <v>17816</v>
      </c>
      <c r="D662" s="8">
        <v>6.7</v>
      </c>
    </row>
    <row r="663" spans="1:4" x14ac:dyDescent="0.3">
      <c r="A663">
        <v>6.2</v>
      </c>
      <c r="B663" t="s">
        <v>1902</v>
      </c>
      <c r="C663" s="7" t="s">
        <v>17038</v>
      </c>
      <c r="D663" s="8">
        <v>6.7</v>
      </c>
    </row>
    <row r="664" spans="1:4" x14ac:dyDescent="0.3">
      <c r="A664">
        <v>6.3</v>
      </c>
      <c r="B664" t="s">
        <v>908</v>
      </c>
      <c r="C664" s="7" t="s">
        <v>12617</v>
      </c>
      <c r="D664" s="8">
        <v>6.7</v>
      </c>
    </row>
    <row r="665" spans="1:4" x14ac:dyDescent="0.3">
      <c r="A665">
        <v>8.1</v>
      </c>
      <c r="B665" t="s">
        <v>384</v>
      </c>
      <c r="C665" s="7" t="s">
        <v>12808</v>
      </c>
      <c r="D665" s="8">
        <v>6.7</v>
      </c>
    </row>
    <row r="666" spans="1:4" x14ac:dyDescent="0.3">
      <c r="A666">
        <v>6.6</v>
      </c>
      <c r="B666" t="s">
        <v>3486</v>
      </c>
      <c r="C666" s="7" t="s">
        <v>15417</v>
      </c>
      <c r="D666" s="8">
        <v>6.7</v>
      </c>
    </row>
    <row r="667" spans="1:4" x14ac:dyDescent="0.3">
      <c r="A667">
        <v>6.9</v>
      </c>
      <c r="B667" t="s">
        <v>1165</v>
      </c>
      <c r="C667" s="7" t="s">
        <v>11049</v>
      </c>
      <c r="D667" s="8">
        <v>6.7</v>
      </c>
    </row>
    <row r="668" spans="1:4" x14ac:dyDescent="0.3">
      <c r="A668">
        <v>6.1</v>
      </c>
      <c r="B668" t="s">
        <v>3713</v>
      </c>
      <c r="C668" s="7" t="s">
        <v>10820</v>
      </c>
      <c r="D668" s="8">
        <v>6.7</v>
      </c>
    </row>
    <row r="669" spans="1:4" x14ac:dyDescent="0.3">
      <c r="A669">
        <v>4.3</v>
      </c>
      <c r="B669" t="s">
        <v>3720</v>
      </c>
      <c r="C669" s="7" t="s">
        <v>16855</v>
      </c>
      <c r="D669" s="8">
        <v>6.7</v>
      </c>
    </row>
    <row r="670" spans="1:4" x14ac:dyDescent="0.3">
      <c r="A670">
        <v>6.6</v>
      </c>
      <c r="B670" t="s">
        <v>630</v>
      </c>
      <c r="C670" s="7" t="s">
        <v>14990</v>
      </c>
      <c r="D670" s="8">
        <v>6.7</v>
      </c>
    </row>
    <row r="671" spans="1:4" x14ac:dyDescent="0.3">
      <c r="A671">
        <v>6.8</v>
      </c>
      <c r="B671" t="s">
        <v>3731</v>
      </c>
      <c r="C671" s="7" t="s">
        <v>15628</v>
      </c>
      <c r="D671" s="8">
        <v>6.7</v>
      </c>
    </row>
    <row r="672" spans="1:4" x14ac:dyDescent="0.3">
      <c r="A672">
        <v>3.8</v>
      </c>
      <c r="B672" t="s">
        <v>3736</v>
      </c>
      <c r="C672" s="7" t="s">
        <v>15551</v>
      </c>
      <c r="D672" s="8">
        <v>6.7</v>
      </c>
    </row>
    <row r="673" spans="1:4" x14ac:dyDescent="0.3">
      <c r="A673">
        <v>5.9</v>
      </c>
      <c r="B673" t="s">
        <v>3742</v>
      </c>
      <c r="C673" s="7" t="s">
        <v>13761</v>
      </c>
      <c r="D673" s="8">
        <v>6.7</v>
      </c>
    </row>
    <row r="674" spans="1:4" x14ac:dyDescent="0.3">
      <c r="A674">
        <v>7.9</v>
      </c>
      <c r="B674" t="s">
        <v>1701</v>
      </c>
      <c r="C674" s="7" t="s">
        <v>6616</v>
      </c>
      <c r="D674" s="8">
        <v>6.6999999999999993</v>
      </c>
    </row>
    <row r="675" spans="1:4" x14ac:dyDescent="0.3">
      <c r="A675">
        <v>6.3</v>
      </c>
      <c r="B675" t="s">
        <v>3752</v>
      </c>
      <c r="C675" s="7" t="s">
        <v>818</v>
      </c>
      <c r="D675" s="8">
        <v>6.6833333333333336</v>
      </c>
    </row>
    <row r="676" spans="1:4" x14ac:dyDescent="0.3">
      <c r="A676">
        <v>5.5</v>
      </c>
      <c r="B676" t="s">
        <v>3757</v>
      </c>
      <c r="C676" s="7" t="s">
        <v>11948</v>
      </c>
      <c r="D676" s="8">
        <v>6.68</v>
      </c>
    </row>
    <row r="677" spans="1:4" x14ac:dyDescent="0.3">
      <c r="A677">
        <v>7.7</v>
      </c>
      <c r="B677" t="s">
        <v>106</v>
      </c>
      <c r="C677" s="7" t="s">
        <v>518</v>
      </c>
      <c r="D677" s="8">
        <v>6.68</v>
      </c>
    </row>
    <row r="678" spans="1:4" x14ac:dyDescent="0.3">
      <c r="A678">
        <v>6.3</v>
      </c>
      <c r="B678" t="s">
        <v>1902</v>
      </c>
      <c r="C678" s="7" t="s">
        <v>14115</v>
      </c>
      <c r="D678" s="8">
        <v>6.6750000000000007</v>
      </c>
    </row>
    <row r="679" spans="1:4" x14ac:dyDescent="0.3">
      <c r="A679">
        <v>7.1</v>
      </c>
      <c r="B679" t="s">
        <v>3770</v>
      </c>
      <c r="C679" s="7" t="s">
        <v>1354</v>
      </c>
      <c r="D679" s="8">
        <v>6.6750000000000007</v>
      </c>
    </row>
    <row r="680" spans="1:4" x14ac:dyDescent="0.3">
      <c r="A680">
        <v>8.5</v>
      </c>
      <c r="B680" t="s">
        <v>3126</v>
      </c>
      <c r="C680" s="7" t="s">
        <v>3262</v>
      </c>
      <c r="D680" s="8">
        <v>6.6749999999999998</v>
      </c>
    </row>
    <row r="681" spans="1:4" x14ac:dyDescent="0.3">
      <c r="A681">
        <v>5.8</v>
      </c>
      <c r="B681" t="s">
        <v>1713</v>
      </c>
      <c r="C681" s="7" t="s">
        <v>5486</v>
      </c>
      <c r="D681" s="8">
        <v>6.666666666666667</v>
      </c>
    </row>
    <row r="682" spans="1:4" x14ac:dyDescent="0.3">
      <c r="A682">
        <v>8.1</v>
      </c>
      <c r="B682" t="s">
        <v>658</v>
      </c>
      <c r="C682" s="7" t="s">
        <v>5491</v>
      </c>
      <c r="D682" s="8">
        <v>6.666666666666667</v>
      </c>
    </row>
    <row r="683" spans="1:4" x14ac:dyDescent="0.3">
      <c r="A683">
        <v>7.9</v>
      </c>
      <c r="B683" t="s">
        <v>511</v>
      </c>
      <c r="C683" s="7" t="s">
        <v>220</v>
      </c>
      <c r="D683" s="8">
        <v>6.666666666666667</v>
      </c>
    </row>
    <row r="684" spans="1:4" x14ac:dyDescent="0.3">
      <c r="A684">
        <v>7.2</v>
      </c>
      <c r="B684" t="s">
        <v>308</v>
      </c>
      <c r="C684" s="7" t="s">
        <v>1713</v>
      </c>
      <c r="D684" s="8">
        <v>6.666666666666667</v>
      </c>
    </row>
    <row r="685" spans="1:4" x14ac:dyDescent="0.3">
      <c r="A685">
        <v>6.3</v>
      </c>
      <c r="B685" t="s">
        <v>1720</v>
      </c>
      <c r="C685" s="7" t="s">
        <v>8592</v>
      </c>
      <c r="D685" s="8">
        <v>6.666666666666667</v>
      </c>
    </row>
    <row r="686" spans="1:4" x14ac:dyDescent="0.3">
      <c r="A686">
        <v>8.1</v>
      </c>
      <c r="B686" t="s">
        <v>1069</v>
      </c>
      <c r="C686" s="7" t="s">
        <v>5180</v>
      </c>
      <c r="D686" s="8">
        <v>6.666666666666667</v>
      </c>
    </row>
    <row r="687" spans="1:4" x14ac:dyDescent="0.3">
      <c r="A687">
        <v>7</v>
      </c>
      <c r="B687" t="s">
        <v>3809</v>
      </c>
      <c r="C687" s="7" t="s">
        <v>5220</v>
      </c>
      <c r="D687" s="8">
        <v>6.6599999999999993</v>
      </c>
    </row>
    <row r="688" spans="1:4" x14ac:dyDescent="0.3">
      <c r="A688">
        <v>5.5</v>
      </c>
      <c r="B688" t="s">
        <v>3100</v>
      </c>
      <c r="C688" s="7" t="s">
        <v>2465</v>
      </c>
      <c r="D688" s="8">
        <v>6.6571428571428575</v>
      </c>
    </row>
    <row r="689" spans="1:4" x14ac:dyDescent="0.3">
      <c r="A689">
        <v>6.7</v>
      </c>
      <c r="B689" t="s">
        <v>3676</v>
      </c>
      <c r="C689" s="7" t="s">
        <v>1216</v>
      </c>
      <c r="D689" s="8">
        <v>6.6545454545454552</v>
      </c>
    </row>
    <row r="690" spans="1:4" x14ac:dyDescent="0.3">
      <c r="A690">
        <v>5.2</v>
      </c>
      <c r="B690" t="s">
        <v>1826</v>
      </c>
      <c r="C690" s="7" t="s">
        <v>9039</v>
      </c>
      <c r="D690" s="8">
        <v>6.65</v>
      </c>
    </row>
    <row r="691" spans="1:4" x14ac:dyDescent="0.3">
      <c r="A691">
        <v>7</v>
      </c>
      <c r="B691" t="s">
        <v>2960</v>
      </c>
      <c r="C691" s="7" t="s">
        <v>5003</v>
      </c>
      <c r="D691" s="8">
        <v>6.65</v>
      </c>
    </row>
    <row r="692" spans="1:4" x14ac:dyDescent="0.3">
      <c r="A692">
        <v>6.1</v>
      </c>
      <c r="B692" t="s">
        <v>3834</v>
      </c>
      <c r="C692" s="7" t="s">
        <v>9633</v>
      </c>
      <c r="D692" s="8">
        <v>6.65</v>
      </c>
    </row>
    <row r="693" spans="1:4" x14ac:dyDescent="0.3">
      <c r="A693">
        <v>6.6</v>
      </c>
      <c r="B693" t="s">
        <v>774</v>
      </c>
      <c r="C693" s="7" t="s">
        <v>4738</v>
      </c>
      <c r="D693" s="8">
        <v>6.65</v>
      </c>
    </row>
    <row r="694" spans="1:4" x14ac:dyDescent="0.3">
      <c r="A694">
        <v>5.5</v>
      </c>
      <c r="B694" t="s">
        <v>3844</v>
      </c>
      <c r="C694" s="7" t="s">
        <v>5878</v>
      </c>
      <c r="D694" s="8">
        <v>6.65</v>
      </c>
    </row>
    <row r="695" spans="1:4" x14ac:dyDescent="0.3">
      <c r="A695">
        <v>5.9</v>
      </c>
      <c r="B695" t="s">
        <v>1676</v>
      </c>
      <c r="C695" s="7" t="s">
        <v>10701</v>
      </c>
      <c r="D695" s="8">
        <v>6.65</v>
      </c>
    </row>
    <row r="696" spans="1:4" x14ac:dyDescent="0.3">
      <c r="A696">
        <v>5.4</v>
      </c>
      <c r="B696" t="s">
        <v>2532</v>
      </c>
      <c r="C696" s="7" t="s">
        <v>913</v>
      </c>
      <c r="D696" s="8">
        <v>6.6428571428571415</v>
      </c>
    </row>
    <row r="697" spans="1:4" x14ac:dyDescent="0.3">
      <c r="A697">
        <v>6.4</v>
      </c>
      <c r="B697" t="s">
        <v>3857</v>
      </c>
      <c r="C697" s="7" t="s">
        <v>273</v>
      </c>
      <c r="D697" s="8">
        <v>6.6384615384615397</v>
      </c>
    </row>
    <row r="698" spans="1:4" x14ac:dyDescent="0.3">
      <c r="A698">
        <v>5.7</v>
      </c>
      <c r="B698" t="s">
        <v>3863</v>
      </c>
      <c r="C698" s="7" t="s">
        <v>1031</v>
      </c>
      <c r="D698" s="8">
        <v>6.6333333333333337</v>
      </c>
    </row>
    <row r="699" spans="1:4" x14ac:dyDescent="0.3">
      <c r="A699">
        <v>6.7</v>
      </c>
      <c r="B699" t="s">
        <v>255</v>
      </c>
      <c r="C699" s="7" t="s">
        <v>690</v>
      </c>
      <c r="D699" s="8">
        <v>6.6333333333333329</v>
      </c>
    </row>
    <row r="700" spans="1:4" x14ac:dyDescent="0.3">
      <c r="A700">
        <v>7.1</v>
      </c>
      <c r="B700" t="s">
        <v>1221</v>
      </c>
      <c r="C700" s="7" t="s">
        <v>12889</v>
      </c>
      <c r="D700" s="8">
        <v>6.6333333333333329</v>
      </c>
    </row>
    <row r="701" spans="1:4" x14ac:dyDescent="0.3">
      <c r="A701">
        <v>6.8</v>
      </c>
      <c r="B701" t="s">
        <v>733</v>
      </c>
      <c r="C701" s="7" t="s">
        <v>1271</v>
      </c>
      <c r="D701" s="8">
        <v>6.63</v>
      </c>
    </row>
    <row r="702" spans="1:4" x14ac:dyDescent="0.3">
      <c r="A702">
        <v>6.5</v>
      </c>
      <c r="B702" t="s">
        <v>3877</v>
      </c>
      <c r="C702" s="7" t="s">
        <v>1908</v>
      </c>
      <c r="D702" s="8">
        <v>6.625</v>
      </c>
    </row>
    <row r="703" spans="1:4" x14ac:dyDescent="0.3">
      <c r="A703">
        <v>7.6</v>
      </c>
      <c r="B703" t="s">
        <v>1574</v>
      </c>
      <c r="C703" s="7" t="s">
        <v>4937</v>
      </c>
      <c r="D703" s="8">
        <v>6.6166666666666663</v>
      </c>
    </row>
    <row r="704" spans="1:4" x14ac:dyDescent="0.3">
      <c r="A704">
        <v>5.5</v>
      </c>
      <c r="B704" t="s">
        <v>1694</v>
      </c>
      <c r="C704" s="7" t="s">
        <v>3770</v>
      </c>
      <c r="D704" s="8">
        <v>6.6000000000000005</v>
      </c>
    </row>
    <row r="705" spans="1:4" x14ac:dyDescent="0.3">
      <c r="A705">
        <v>6.5</v>
      </c>
      <c r="B705" t="s">
        <v>3889</v>
      </c>
      <c r="C705" s="7" t="s">
        <v>3331</v>
      </c>
      <c r="D705" s="8">
        <v>6.6000000000000005</v>
      </c>
    </row>
    <row r="706" spans="1:4" x14ac:dyDescent="0.3">
      <c r="A706">
        <v>7</v>
      </c>
      <c r="B706" t="s">
        <v>859</v>
      </c>
      <c r="C706" s="7" t="s">
        <v>5046</v>
      </c>
      <c r="D706" s="8">
        <v>6.6000000000000005</v>
      </c>
    </row>
    <row r="707" spans="1:4" x14ac:dyDescent="0.3">
      <c r="A707">
        <v>5.8</v>
      </c>
      <c r="B707" t="s">
        <v>2003</v>
      </c>
      <c r="C707" s="7" t="s">
        <v>3857</v>
      </c>
      <c r="D707" s="8">
        <v>6.6</v>
      </c>
    </row>
    <row r="708" spans="1:4" x14ac:dyDescent="0.3">
      <c r="A708">
        <v>7.3</v>
      </c>
      <c r="B708" t="s">
        <v>3902</v>
      </c>
      <c r="C708" s="7" t="s">
        <v>16885</v>
      </c>
      <c r="D708" s="8">
        <v>6.6</v>
      </c>
    </row>
    <row r="709" spans="1:4" x14ac:dyDescent="0.3">
      <c r="A709">
        <v>6.6</v>
      </c>
      <c r="B709" t="s">
        <v>1475</v>
      </c>
      <c r="C709" s="7" t="s">
        <v>13868</v>
      </c>
      <c r="D709" s="8">
        <v>6.6</v>
      </c>
    </row>
    <row r="710" spans="1:4" x14ac:dyDescent="0.3">
      <c r="A710">
        <v>4.4000000000000004</v>
      </c>
      <c r="B710" t="s">
        <v>3916</v>
      </c>
      <c r="C710" s="7" t="s">
        <v>14655</v>
      </c>
      <c r="D710" s="8">
        <v>6.6</v>
      </c>
    </row>
    <row r="711" spans="1:4" x14ac:dyDescent="0.3">
      <c r="A711">
        <v>7.7</v>
      </c>
      <c r="B711" t="s">
        <v>3043</v>
      </c>
      <c r="C711" s="7" t="s">
        <v>15687</v>
      </c>
      <c r="D711" s="8">
        <v>6.6</v>
      </c>
    </row>
    <row r="712" spans="1:4" x14ac:dyDescent="0.3">
      <c r="A712">
        <v>5</v>
      </c>
      <c r="B712" t="s">
        <v>885</v>
      </c>
      <c r="C712" s="7" t="s">
        <v>17481</v>
      </c>
      <c r="D712" s="8">
        <v>6.6</v>
      </c>
    </row>
    <row r="713" spans="1:4" x14ac:dyDescent="0.3">
      <c r="A713">
        <v>7.7</v>
      </c>
      <c r="B713" t="s">
        <v>1676</v>
      </c>
      <c r="C713" s="7" t="s">
        <v>4168</v>
      </c>
      <c r="D713" s="8">
        <v>6.6</v>
      </c>
    </row>
    <row r="714" spans="1:4" x14ac:dyDescent="0.3">
      <c r="A714">
        <v>4.4000000000000004</v>
      </c>
      <c r="B714" t="s">
        <v>3935</v>
      </c>
      <c r="C714" s="7" t="s">
        <v>7441</v>
      </c>
      <c r="D714" s="8">
        <v>6.6</v>
      </c>
    </row>
    <row r="715" spans="1:4" x14ac:dyDescent="0.3">
      <c r="A715">
        <v>6.1</v>
      </c>
      <c r="B715" t="s">
        <v>2465</v>
      </c>
      <c r="C715" s="7" t="s">
        <v>7008</v>
      </c>
      <c r="D715" s="8">
        <v>6.6</v>
      </c>
    </row>
    <row r="716" spans="1:4" x14ac:dyDescent="0.3">
      <c r="A716">
        <v>5.4</v>
      </c>
      <c r="B716" t="s">
        <v>3943</v>
      </c>
      <c r="C716" s="7" t="s">
        <v>4651</v>
      </c>
      <c r="D716" s="8">
        <v>6.6</v>
      </c>
    </row>
    <row r="717" spans="1:4" x14ac:dyDescent="0.3">
      <c r="A717">
        <v>6.8</v>
      </c>
      <c r="B717" t="s">
        <v>373</v>
      </c>
      <c r="C717" s="7" t="s">
        <v>4174</v>
      </c>
      <c r="D717" s="8">
        <v>6.6</v>
      </c>
    </row>
    <row r="718" spans="1:4" x14ac:dyDescent="0.3">
      <c r="A718">
        <v>6.5</v>
      </c>
      <c r="B718" t="s">
        <v>3954</v>
      </c>
      <c r="C718" s="7" t="s">
        <v>15624</v>
      </c>
      <c r="D718" s="8">
        <v>6.6</v>
      </c>
    </row>
    <row r="719" spans="1:4" x14ac:dyDescent="0.3">
      <c r="A719">
        <v>7</v>
      </c>
      <c r="B719" t="s">
        <v>3958</v>
      </c>
      <c r="C719" s="7" t="s">
        <v>152</v>
      </c>
      <c r="D719" s="8">
        <v>6.6</v>
      </c>
    </row>
    <row r="720" spans="1:4" x14ac:dyDescent="0.3">
      <c r="A720">
        <v>6.3</v>
      </c>
      <c r="B720" t="s">
        <v>3373</v>
      </c>
      <c r="C720" s="7" t="s">
        <v>13578</v>
      </c>
      <c r="D720" s="8">
        <v>6.6</v>
      </c>
    </row>
    <row r="721" spans="1:4" x14ac:dyDescent="0.3">
      <c r="A721">
        <v>6.3</v>
      </c>
      <c r="B721" t="s">
        <v>1300</v>
      </c>
      <c r="C721" s="7" t="s">
        <v>2511</v>
      </c>
      <c r="D721" s="8">
        <v>6.6</v>
      </c>
    </row>
    <row r="722" spans="1:4" x14ac:dyDescent="0.3">
      <c r="A722">
        <v>6.1</v>
      </c>
      <c r="B722" t="s">
        <v>3970</v>
      </c>
      <c r="C722" s="7" t="s">
        <v>12844</v>
      </c>
      <c r="D722" s="8">
        <v>6.6</v>
      </c>
    </row>
    <row r="723" spans="1:4" x14ac:dyDescent="0.3">
      <c r="A723">
        <v>6.1</v>
      </c>
      <c r="B723" t="s">
        <v>3975</v>
      </c>
      <c r="C723" s="7" t="s">
        <v>16595</v>
      </c>
      <c r="D723" s="8">
        <v>6.6</v>
      </c>
    </row>
    <row r="724" spans="1:4" x14ac:dyDescent="0.3">
      <c r="A724">
        <v>5.3</v>
      </c>
      <c r="B724" t="s">
        <v>3982</v>
      </c>
      <c r="C724" s="7" t="s">
        <v>4375</v>
      </c>
      <c r="D724" s="8">
        <v>6.6</v>
      </c>
    </row>
    <row r="725" spans="1:4" x14ac:dyDescent="0.3">
      <c r="A725">
        <v>5.4</v>
      </c>
      <c r="B725" t="s">
        <v>3987</v>
      </c>
      <c r="C725" s="7" t="s">
        <v>3085</v>
      </c>
      <c r="D725" s="8">
        <v>6.6</v>
      </c>
    </row>
    <row r="726" spans="1:4" x14ac:dyDescent="0.3">
      <c r="A726">
        <v>6.2</v>
      </c>
      <c r="B726" t="s">
        <v>830</v>
      </c>
      <c r="C726" s="7" t="s">
        <v>6746</v>
      </c>
      <c r="D726" s="8">
        <v>6.6</v>
      </c>
    </row>
    <row r="727" spans="1:4" x14ac:dyDescent="0.3">
      <c r="A727">
        <v>6.6</v>
      </c>
      <c r="B727" t="s">
        <v>3999</v>
      </c>
      <c r="C727" s="7" t="s">
        <v>4927</v>
      </c>
      <c r="D727" s="8">
        <v>6.6</v>
      </c>
    </row>
    <row r="728" spans="1:4" x14ac:dyDescent="0.3">
      <c r="A728">
        <v>5.9</v>
      </c>
      <c r="B728" t="s">
        <v>4004</v>
      </c>
      <c r="C728" s="7" t="s">
        <v>17736</v>
      </c>
      <c r="D728" s="8">
        <v>6.6</v>
      </c>
    </row>
    <row r="729" spans="1:4" x14ac:dyDescent="0.3">
      <c r="A729">
        <v>6.3</v>
      </c>
      <c r="B729" t="s">
        <v>4009</v>
      </c>
      <c r="C729" s="7" t="s">
        <v>9119</v>
      </c>
      <c r="D729" s="8">
        <v>6.6</v>
      </c>
    </row>
    <row r="730" spans="1:4" x14ac:dyDescent="0.3">
      <c r="A730">
        <v>7.2</v>
      </c>
      <c r="B730" t="s">
        <v>2970</v>
      </c>
      <c r="C730" s="7" t="s">
        <v>11366</v>
      </c>
      <c r="D730" s="8">
        <v>6.6</v>
      </c>
    </row>
    <row r="731" spans="1:4" x14ac:dyDescent="0.3">
      <c r="A731">
        <v>6.8</v>
      </c>
      <c r="B731" t="s">
        <v>4021</v>
      </c>
      <c r="C731" s="7" t="s">
        <v>16591</v>
      </c>
      <c r="D731" s="8">
        <v>6.6</v>
      </c>
    </row>
    <row r="732" spans="1:4" x14ac:dyDescent="0.3">
      <c r="A732">
        <v>6.1</v>
      </c>
      <c r="B732" t="s">
        <v>4027</v>
      </c>
      <c r="C732" s="7" t="s">
        <v>62</v>
      </c>
      <c r="D732" s="8">
        <v>6.6</v>
      </c>
    </row>
    <row r="733" spans="1:4" x14ac:dyDescent="0.3">
      <c r="A733">
        <v>7.8</v>
      </c>
      <c r="B733" t="s">
        <v>2036</v>
      </c>
      <c r="C733" s="7" t="s">
        <v>4788</v>
      </c>
      <c r="D733" s="8">
        <v>6.6</v>
      </c>
    </row>
    <row r="734" spans="1:4" x14ac:dyDescent="0.3">
      <c r="A734">
        <v>5</v>
      </c>
      <c r="B734" t="s">
        <v>4036</v>
      </c>
      <c r="C734" s="7" t="s">
        <v>14996</v>
      </c>
      <c r="D734" s="8">
        <v>6.6</v>
      </c>
    </row>
    <row r="735" spans="1:4" x14ac:dyDescent="0.3">
      <c r="A735">
        <v>6.2</v>
      </c>
      <c r="B735" t="s">
        <v>3460</v>
      </c>
      <c r="C735" s="7" t="s">
        <v>5844</v>
      </c>
      <c r="D735" s="8">
        <v>6.6</v>
      </c>
    </row>
    <row r="736" spans="1:4" x14ac:dyDescent="0.3">
      <c r="A736">
        <v>6.7</v>
      </c>
      <c r="B736" t="s">
        <v>4045</v>
      </c>
      <c r="C736" s="7" t="s">
        <v>11499</v>
      </c>
      <c r="D736" s="8">
        <v>6.6</v>
      </c>
    </row>
    <row r="737" spans="1:4" x14ac:dyDescent="0.3">
      <c r="A737">
        <v>4.9000000000000004</v>
      </c>
      <c r="B737" t="s">
        <v>4051</v>
      </c>
      <c r="C737" s="7" t="s">
        <v>13216</v>
      </c>
      <c r="D737" s="8">
        <v>6.6</v>
      </c>
    </row>
    <row r="738" spans="1:4" x14ac:dyDescent="0.3">
      <c r="A738">
        <v>7.4</v>
      </c>
      <c r="B738" t="s">
        <v>3541</v>
      </c>
      <c r="C738" s="7" t="s">
        <v>2286</v>
      </c>
      <c r="D738" s="8">
        <v>6.6</v>
      </c>
    </row>
    <row r="739" spans="1:4" x14ac:dyDescent="0.3">
      <c r="A739">
        <v>6.2</v>
      </c>
      <c r="B739" t="s">
        <v>1278</v>
      </c>
      <c r="C739" s="7" t="s">
        <v>11671</v>
      </c>
      <c r="D739" s="8">
        <v>6.6</v>
      </c>
    </row>
    <row r="740" spans="1:4" x14ac:dyDescent="0.3">
      <c r="A740">
        <v>4.9000000000000004</v>
      </c>
      <c r="B740" t="s">
        <v>4069</v>
      </c>
      <c r="C740" s="7" t="s">
        <v>13810</v>
      </c>
      <c r="D740" s="8">
        <v>6.6</v>
      </c>
    </row>
    <row r="741" spans="1:4" x14ac:dyDescent="0.3">
      <c r="A741">
        <v>6.1</v>
      </c>
      <c r="B741" t="s">
        <v>3201</v>
      </c>
      <c r="C741" s="7" t="s">
        <v>17758</v>
      </c>
      <c r="D741" s="8">
        <v>6.6</v>
      </c>
    </row>
    <row r="742" spans="1:4" x14ac:dyDescent="0.3">
      <c r="A742">
        <v>6.1</v>
      </c>
      <c r="B742" t="s">
        <v>4082</v>
      </c>
      <c r="C742" s="7" t="s">
        <v>10308</v>
      </c>
      <c r="D742" s="8">
        <v>6.6</v>
      </c>
    </row>
    <row r="743" spans="1:4" x14ac:dyDescent="0.3">
      <c r="A743">
        <v>6.4</v>
      </c>
      <c r="B743" t="s">
        <v>4086</v>
      </c>
      <c r="C743" s="7" t="s">
        <v>6626</v>
      </c>
      <c r="D743" s="8">
        <v>6.6</v>
      </c>
    </row>
    <row r="744" spans="1:4" x14ac:dyDescent="0.3">
      <c r="A744">
        <v>6.3</v>
      </c>
      <c r="B744" t="s">
        <v>4090</v>
      </c>
      <c r="C744" s="7" t="s">
        <v>3021</v>
      </c>
      <c r="D744" s="8">
        <v>6.6</v>
      </c>
    </row>
    <row r="745" spans="1:4" x14ac:dyDescent="0.3">
      <c r="A745">
        <v>6.6</v>
      </c>
      <c r="B745" t="s">
        <v>308</v>
      </c>
      <c r="C745" s="7" t="s">
        <v>2183</v>
      </c>
      <c r="D745" s="8">
        <v>6.6</v>
      </c>
    </row>
    <row r="746" spans="1:4" x14ac:dyDescent="0.3">
      <c r="A746">
        <v>5.7</v>
      </c>
      <c r="B746" t="s">
        <v>1756</v>
      </c>
      <c r="C746" s="7" t="s">
        <v>12997</v>
      </c>
      <c r="D746" s="8">
        <v>6.6</v>
      </c>
    </row>
    <row r="747" spans="1:4" x14ac:dyDescent="0.3">
      <c r="A747">
        <v>5.9</v>
      </c>
      <c r="B747" t="s">
        <v>4051</v>
      </c>
      <c r="C747" s="7" t="s">
        <v>5917</v>
      </c>
      <c r="D747" s="8">
        <v>6.6</v>
      </c>
    </row>
    <row r="748" spans="1:4" x14ac:dyDescent="0.3">
      <c r="A748">
        <v>6</v>
      </c>
      <c r="B748" t="s">
        <v>3970</v>
      </c>
      <c r="C748" s="7" t="s">
        <v>12609</v>
      </c>
      <c r="D748" s="8">
        <v>6.6</v>
      </c>
    </row>
    <row r="749" spans="1:4" x14ac:dyDescent="0.3">
      <c r="A749">
        <v>6.1</v>
      </c>
      <c r="B749" t="s">
        <v>4117</v>
      </c>
      <c r="C749" s="7" t="s">
        <v>16624</v>
      </c>
      <c r="D749" s="8">
        <v>6.6</v>
      </c>
    </row>
    <row r="750" spans="1:4" x14ac:dyDescent="0.3">
      <c r="A750">
        <v>6.7</v>
      </c>
      <c r="B750" t="s">
        <v>913</v>
      </c>
      <c r="C750" s="7" t="s">
        <v>18028</v>
      </c>
      <c r="D750" s="8">
        <v>6.6</v>
      </c>
    </row>
    <row r="751" spans="1:4" x14ac:dyDescent="0.3">
      <c r="A751">
        <v>6.7</v>
      </c>
      <c r="B751" t="s">
        <v>3877</v>
      </c>
      <c r="C751" s="7" t="s">
        <v>4992</v>
      </c>
      <c r="D751" s="8">
        <v>6.6</v>
      </c>
    </row>
    <row r="752" spans="1:4" x14ac:dyDescent="0.3">
      <c r="A752">
        <v>7.9</v>
      </c>
      <c r="B752" t="s">
        <v>3208</v>
      </c>
      <c r="C752" s="7" t="s">
        <v>13899</v>
      </c>
      <c r="D752" s="8">
        <v>6.6</v>
      </c>
    </row>
    <row r="753" spans="1:4" x14ac:dyDescent="0.3">
      <c r="A753">
        <v>4.3</v>
      </c>
      <c r="B753" t="s">
        <v>935</v>
      </c>
      <c r="C753" s="7" t="s">
        <v>7594</v>
      </c>
      <c r="D753" s="8">
        <v>6.6</v>
      </c>
    </row>
    <row r="754" spans="1:4" x14ac:dyDescent="0.3">
      <c r="A754">
        <v>5.7</v>
      </c>
      <c r="B754" t="s">
        <v>4140</v>
      </c>
      <c r="C754" s="7" t="s">
        <v>8959</v>
      </c>
      <c r="D754" s="8">
        <v>6.6</v>
      </c>
    </row>
    <row r="755" spans="1:4" x14ac:dyDescent="0.3">
      <c r="A755">
        <v>6.7</v>
      </c>
      <c r="B755" t="s">
        <v>4148</v>
      </c>
      <c r="C755" s="7" t="s">
        <v>1001</v>
      </c>
      <c r="D755" s="8">
        <v>6.5999999999999988</v>
      </c>
    </row>
    <row r="756" spans="1:4" x14ac:dyDescent="0.3">
      <c r="A756">
        <v>6.7</v>
      </c>
      <c r="B756" t="s">
        <v>2268</v>
      </c>
      <c r="C756" s="7" t="s">
        <v>2150</v>
      </c>
      <c r="D756" s="8">
        <v>6.58</v>
      </c>
    </row>
    <row r="757" spans="1:4" x14ac:dyDescent="0.3">
      <c r="A757">
        <v>8.1</v>
      </c>
      <c r="B757" t="s">
        <v>91</v>
      </c>
      <c r="C757" s="7" t="s">
        <v>2943</v>
      </c>
      <c r="D757" s="8">
        <v>6.58</v>
      </c>
    </row>
    <row r="758" spans="1:4" x14ac:dyDescent="0.3">
      <c r="A758">
        <v>6.1</v>
      </c>
      <c r="B758" t="s">
        <v>504</v>
      </c>
      <c r="C758" s="7" t="s">
        <v>2994</v>
      </c>
      <c r="D758" s="8">
        <v>6.5769230769230758</v>
      </c>
    </row>
    <row r="759" spans="1:4" x14ac:dyDescent="0.3">
      <c r="A759">
        <v>5.6</v>
      </c>
      <c r="B759" t="s">
        <v>2183</v>
      </c>
      <c r="C759" s="7" t="s">
        <v>1902</v>
      </c>
      <c r="D759" s="8">
        <v>6.5714285714285712</v>
      </c>
    </row>
    <row r="760" spans="1:4" x14ac:dyDescent="0.3">
      <c r="A760">
        <v>6.6</v>
      </c>
      <c r="B760" t="s">
        <v>4168</v>
      </c>
      <c r="C760" s="7" t="s">
        <v>4860</v>
      </c>
      <c r="D760" s="8">
        <v>6.5687499999999996</v>
      </c>
    </row>
    <row r="761" spans="1:4" x14ac:dyDescent="0.3">
      <c r="A761">
        <v>6.9</v>
      </c>
      <c r="B761" t="s">
        <v>4174</v>
      </c>
      <c r="C761" s="7" t="s">
        <v>4205</v>
      </c>
      <c r="D761" s="8">
        <v>6.5666666666666664</v>
      </c>
    </row>
    <row r="762" spans="1:4" x14ac:dyDescent="0.3">
      <c r="A762">
        <v>4.8</v>
      </c>
      <c r="B762" t="s">
        <v>4179</v>
      </c>
      <c r="C762" s="7" t="s">
        <v>9400</v>
      </c>
      <c r="D762" s="8">
        <v>6.5666666666666664</v>
      </c>
    </row>
    <row r="763" spans="1:4" x14ac:dyDescent="0.3">
      <c r="A763">
        <v>6.2</v>
      </c>
      <c r="B763" t="s">
        <v>4186</v>
      </c>
      <c r="C763" s="7" t="s">
        <v>5828</v>
      </c>
      <c r="D763" s="8">
        <v>6.5666666666666664</v>
      </c>
    </row>
    <row r="764" spans="1:4" x14ac:dyDescent="0.3">
      <c r="A764">
        <v>6</v>
      </c>
      <c r="B764" t="s">
        <v>4193</v>
      </c>
      <c r="C764" s="7" t="s">
        <v>9704</v>
      </c>
      <c r="D764" s="8">
        <v>6.5500000000000007</v>
      </c>
    </row>
    <row r="765" spans="1:4" x14ac:dyDescent="0.3">
      <c r="A765">
        <v>4.9000000000000004</v>
      </c>
      <c r="B765" t="s">
        <v>3935</v>
      </c>
      <c r="C765" s="7" t="s">
        <v>3208</v>
      </c>
      <c r="D765" s="8">
        <v>6.5500000000000007</v>
      </c>
    </row>
    <row r="766" spans="1:4" x14ac:dyDescent="0.3">
      <c r="A766">
        <v>5.6</v>
      </c>
      <c r="B766" t="s">
        <v>4205</v>
      </c>
      <c r="C766" s="7" t="s">
        <v>8081</v>
      </c>
      <c r="D766" s="8">
        <v>6.55</v>
      </c>
    </row>
    <row r="767" spans="1:4" x14ac:dyDescent="0.3">
      <c r="A767">
        <v>6.1</v>
      </c>
      <c r="B767" t="s">
        <v>823</v>
      </c>
      <c r="C767" s="7" t="s">
        <v>3486</v>
      </c>
      <c r="D767" s="8">
        <v>6.55</v>
      </c>
    </row>
    <row r="768" spans="1:4" x14ac:dyDescent="0.3">
      <c r="A768">
        <v>6.1</v>
      </c>
      <c r="B768" t="s">
        <v>4215</v>
      </c>
      <c r="C768" s="7" t="s">
        <v>4051</v>
      </c>
      <c r="D768" s="8">
        <v>6.55</v>
      </c>
    </row>
    <row r="769" spans="1:4" x14ac:dyDescent="0.3">
      <c r="A769">
        <v>4.8</v>
      </c>
      <c r="B769" t="s">
        <v>3667</v>
      </c>
      <c r="C769" s="7" t="s">
        <v>4215</v>
      </c>
      <c r="D769" s="8">
        <v>6.55</v>
      </c>
    </row>
    <row r="770" spans="1:4" x14ac:dyDescent="0.3">
      <c r="A770">
        <v>5.5</v>
      </c>
      <c r="B770" t="s">
        <v>4224</v>
      </c>
      <c r="C770" s="7" t="s">
        <v>2989</v>
      </c>
      <c r="D770" s="8">
        <v>6.55</v>
      </c>
    </row>
    <row r="771" spans="1:4" x14ac:dyDescent="0.3">
      <c r="A771">
        <v>3.8</v>
      </c>
      <c r="B771" t="s">
        <v>4231</v>
      </c>
      <c r="C771" s="7" t="s">
        <v>15349</v>
      </c>
      <c r="D771" s="8">
        <v>6.55</v>
      </c>
    </row>
    <row r="772" spans="1:4" x14ac:dyDescent="0.3">
      <c r="A772">
        <v>6.5</v>
      </c>
      <c r="B772" t="s">
        <v>308</v>
      </c>
      <c r="C772" s="7" t="s">
        <v>630</v>
      </c>
      <c r="D772" s="8">
        <v>6.5499999999999989</v>
      </c>
    </row>
    <row r="773" spans="1:4" x14ac:dyDescent="0.3">
      <c r="A773">
        <v>6.7</v>
      </c>
      <c r="B773" t="s">
        <v>4240</v>
      </c>
      <c r="C773" s="7" t="s">
        <v>1087</v>
      </c>
      <c r="D773" s="8">
        <v>6.5428571428571418</v>
      </c>
    </row>
    <row r="774" spans="1:4" x14ac:dyDescent="0.3">
      <c r="A774">
        <v>8.1</v>
      </c>
      <c r="B774" t="s">
        <v>4247</v>
      </c>
      <c r="C774" s="7" t="s">
        <v>1891</v>
      </c>
      <c r="D774" s="8">
        <v>6.5374999999999996</v>
      </c>
    </row>
    <row r="775" spans="1:4" x14ac:dyDescent="0.3">
      <c r="A775">
        <v>4.9000000000000004</v>
      </c>
      <c r="B775" t="s">
        <v>4254</v>
      </c>
      <c r="C775" s="7" t="s">
        <v>1974</v>
      </c>
      <c r="D775" s="8">
        <v>6.5333333333333341</v>
      </c>
    </row>
    <row r="776" spans="1:4" x14ac:dyDescent="0.3">
      <c r="A776">
        <v>7.3</v>
      </c>
      <c r="B776" t="s">
        <v>3541</v>
      </c>
      <c r="C776" s="7" t="s">
        <v>4977</v>
      </c>
      <c r="D776" s="8">
        <v>6.5333333333333341</v>
      </c>
    </row>
    <row r="777" spans="1:4" x14ac:dyDescent="0.3">
      <c r="A777">
        <v>6.4</v>
      </c>
      <c r="B777" t="s">
        <v>466</v>
      </c>
      <c r="C777" s="7" t="s">
        <v>10901</v>
      </c>
      <c r="D777" s="8">
        <v>6.5333333333333341</v>
      </c>
    </row>
    <row r="778" spans="1:4" x14ac:dyDescent="0.3">
      <c r="A778">
        <v>6.7</v>
      </c>
      <c r="B778" t="s">
        <v>1979</v>
      </c>
      <c r="C778" s="7" t="s">
        <v>3380</v>
      </c>
      <c r="D778" s="8">
        <v>6.5250000000000004</v>
      </c>
    </row>
    <row r="779" spans="1:4" x14ac:dyDescent="0.3">
      <c r="A779">
        <v>3.6</v>
      </c>
      <c r="B779" t="s">
        <v>3943</v>
      </c>
      <c r="C779" s="7" t="s">
        <v>1300</v>
      </c>
      <c r="D779" s="8">
        <v>6.5166666666666666</v>
      </c>
    </row>
    <row r="780" spans="1:4" x14ac:dyDescent="0.3">
      <c r="A780">
        <v>5.7</v>
      </c>
      <c r="B780" t="s">
        <v>4282</v>
      </c>
      <c r="C780" s="7" t="s">
        <v>2436</v>
      </c>
      <c r="D780" s="8">
        <v>6.5</v>
      </c>
    </row>
    <row r="781" spans="1:4" x14ac:dyDescent="0.3">
      <c r="A781">
        <v>6</v>
      </c>
      <c r="B781" t="s">
        <v>3262</v>
      </c>
      <c r="C781" s="7" t="s">
        <v>16181</v>
      </c>
      <c r="D781" s="8">
        <v>6.5</v>
      </c>
    </row>
    <row r="782" spans="1:4" x14ac:dyDescent="0.3">
      <c r="A782">
        <v>4.7</v>
      </c>
      <c r="B782" t="s">
        <v>3834</v>
      </c>
      <c r="C782" s="7" t="s">
        <v>14506</v>
      </c>
      <c r="D782" s="8">
        <v>6.5</v>
      </c>
    </row>
    <row r="783" spans="1:4" x14ac:dyDescent="0.3">
      <c r="A783">
        <v>6.3</v>
      </c>
      <c r="B783" t="s">
        <v>782</v>
      </c>
      <c r="C783" s="7" t="s">
        <v>7401</v>
      </c>
      <c r="D783" s="8">
        <v>6.5</v>
      </c>
    </row>
    <row r="784" spans="1:4" x14ac:dyDescent="0.3">
      <c r="A784">
        <v>5.9</v>
      </c>
      <c r="B784" t="s">
        <v>2268</v>
      </c>
      <c r="C784" s="7" t="s">
        <v>8632</v>
      </c>
      <c r="D784" s="8">
        <v>6.5</v>
      </c>
    </row>
    <row r="785" spans="1:4" x14ac:dyDescent="0.3">
      <c r="A785">
        <v>5.9</v>
      </c>
      <c r="B785" t="s">
        <v>4311</v>
      </c>
      <c r="C785" s="7" t="s">
        <v>3474</v>
      </c>
      <c r="D785" s="8">
        <v>6.5</v>
      </c>
    </row>
    <row r="786" spans="1:4" x14ac:dyDescent="0.3">
      <c r="A786">
        <v>7.5</v>
      </c>
      <c r="B786" t="s">
        <v>3621</v>
      </c>
      <c r="C786" s="7" t="s">
        <v>10859</v>
      </c>
      <c r="D786" s="8">
        <v>6.5</v>
      </c>
    </row>
    <row r="787" spans="1:4" x14ac:dyDescent="0.3">
      <c r="A787">
        <v>5.6</v>
      </c>
      <c r="B787" t="s">
        <v>4321</v>
      </c>
      <c r="C787" s="7" t="s">
        <v>317</v>
      </c>
      <c r="D787" s="8">
        <v>6.5</v>
      </c>
    </row>
    <row r="788" spans="1:4" x14ac:dyDescent="0.3">
      <c r="A788">
        <v>6.4</v>
      </c>
      <c r="B788" t="s">
        <v>489</v>
      </c>
      <c r="C788" s="7" t="s">
        <v>11222</v>
      </c>
      <c r="D788" s="8">
        <v>6.5</v>
      </c>
    </row>
    <row r="789" spans="1:4" x14ac:dyDescent="0.3">
      <c r="A789">
        <v>6.3</v>
      </c>
      <c r="B789" t="s">
        <v>255</v>
      </c>
      <c r="C789" s="7" t="s">
        <v>11622</v>
      </c>
      <c r="D789" s="8">
        <v>6.5</v>
      </c>
    </row>
    <row r="790" spans="1:4" x14ac:dyDescent="0.3">
      <c r="A790">
        <v>4.3</v>
      </c>
      <c r="B790" t="s">
        <v>4336</v>
      </c>
      <c r="C790" s="7" t="s">
        <v>13936</v>
      </c>
      <c r="D790" s="8">
        <v>6.5</v>
      </c>
    </row>
    <row r="791" spans="1:4" x14ac:dyDescent="0.3">
      <c r="A791">
        <v>5.9</v>
      </c>
      <c r="B791" t="s">
        <v>4342</v>
      </c>
      <c r="C791" s="7" t="s">
        <v>16912</v>
      </c>
      <c r="D791" s="8">
        <v>6.5</v>
      </c>
    </row>
    <row r="792" spans="1:4" x14ac:dyDescent="0.3">
      <c r="A792">
        <v>5.5</v>
      </c>
      <c r="B792" t="s">
        <v>2532</v>
      </c>
      <c r="C792" s="7" t="s">
        <v>8183</v>
      </c>
      <c r="D792" s="8">
        <v>6.5</v>
      </c>
    </row>
    <row r="793" spans="1:4" x14ac:dyDescent="0.3">
      <c r="A793">
        <v>6.2</v>
      </c>
      <c r="B793" t="s">
        <v>4355</v>
      </c>
      <c r="C793" s="7" t="s">
        <v>5546</v>
      </c>
      <c r="D793" s="8">
        <v>6.5</v>
      </c>
    </row>
    <row r="794" spans="1:4" x14ac:dyDescent="0.3">
      <c r="A794">
        <v>8.8000000000000007</v>
      </c>
      <c r="B794" t="s">
        <v>425</v>
      </c>
      <c r="C794" s="7" t="s">
        <v>8466</v>
      </c>
      <c r="D794" s="8">
        <v>6.5</v>
      </c>
    </row>
    <row r="795" spans="1:4" x14ac:dyDescent="0.3">
      <c r="A795">
        <v>5.2</v>
      </c>
      <c r="B795" t="s">
        <v>3757</v>
      </c>
      <c r="C795" s="7" t="s">
        <v>14476</v>
      </c>
      <c r="D795" s="8">
        <v>6.5</v>
      </c>
    </row>
    <row r="796" spans="1:4" x14ac:dyDescent="0.3">
      <c r="A796">
        <v>7</v>
      </c>
      <c r="B796" t="s">
        <v>1902</v>
      </c>
      <c r="C796" s="7" t="s">
        <v>15876</v>
      </c>
      <c r="D796" s="8">
        <v>6.5</v>
      </c>
    </row>
    <row r="797" spans="1:4" x14ac:dyDescent="0.3">
      <c r="A797">
        <v>6.6</v>
      </c>
      <c r="B797" t="s">
        <v>4375</v>
      </c>
      <c r="C797" s="7" t="s">
        <v>16847</v>
      </c>
      <c r="D797" s="8">
        <v>6.5</v>
      </c>
    </row>
    <row r="798" spans="1:4" x14ac:dyDescent="0.3">
      <c r="A798">
        <v>7.3</v>
      </c>
      <c r="B798" t="s">
        <v>1031</v>
      </c>
      <c r="C798" s="7" t="s">
        <v>11972</v>
      </c>
      <c r="D798" s="8">
        <v>6.5</v>
      </c>
    </row>
    <row r="799" spans="1:4" x14ac:dyDescent="0.3">
      <c r="A799">
        <v>5.6</v>
      </c>
      <c r="B799" t="s">
        <v>504</v>
      </c>
      <c r="C799" s="7" t="s">
        <v>1465</v>
      </c>
      <c r="D799" s="8">
        <v>6.5</v>
      </c>
    </row>
    <row r="800" spans="1:4" x14ac:dyDescent="0.3">
      <c r="A800">
        <v>6.6</v>
      </c>
      <c r="B800" t="s">
        <v>3008</v>
      </c>
      <c r="C800" s="7" t="s">
        <v>12683</v>
      </c>
      <c r="D800" s="8">
        <v>6.5</v>
      </c>
    </row>
    <row r="801" spans="1:4" x14ac:dyDescent="0.3">
      <c r="A801">
        <v>5.4</v>
      </c>
      <c r="B801" t="s">
        <v>4392</v>
      </c>
      <c r="C801" s="7" t="s">
        <v>11765</v>
      </c>
      <c r="D801" s="8">
        <v>6.5</v>
      </c>
    </row>
    <row r="802" spans="1:4" x14ac:dyDescent="0.3">
      <c r="A802">
        <v>6.3</v>
      </c>
      <c r="B802" t="s">
        <v>4398</v>
      </c>
      <c r="C802" s="7" t="s">
        <v>15567</v>
      </c>
      <c r="D802" s="8">
        <v>6.5</v>
      </c>
    </row>
    <row r="803" spans="1:4" x14ac:dyDescent="0.3">
      <c r="A803">
        <v>7.9</v>
      </c>
      <c r="B803" t="s">
        <v>1122</v>
      </c>
      <c r="C803" s="7" t="s">
        <v>13477</v>
      </c>
      <c r="D803" s="8">
        <v>6.5</v>
      </c>
    </row>
    <row r="804" spans="1:4" x14ac:dyDescent="0.3">
      <c r="A804">
        <v>6.3</v>
      </c>
      <c r="B804" t="s">
        <v>782</v>
      </c>
      <c r="C804" s="7" t="s">
        <v>17786</v>
      </c>
      <c r="D804" s="8">
        <v>6.5</v>
      </c>
    </row>
    <row r="805" spans="1:4" x14ac:dyDescent="0.3">
      <c r="A805">
        <v>6</v>
      </c>
      <c r="B805" t="s">
        <v>1810</v>
      </c>
      <c r="C805" s="7" t="s">
        <v>10162</v>
      </c>
      <c r="D805" s="8">
        <v>6.5</v>
      </c>
    </row>
    <row r="806" spans="1:4" x14ac:dyDescent="0.3">
      <c r="A806">
        <v>7.2</v>
      </c>
      <c r="B806" t="s">
        <v>2970</v>
      </c>
      <c r="C806" s="7" t="s">
        <v>13878</v>
      </c>
      <c r="D806" s="8">
        <v>6.5</v>
      </c>
    </row>
    <row r="807" spans="1:4" x14ac:dyDescent="0.3">
      <c r="A807">
        <v>5.0999999999999996</v>
      </c>
      <c r="B807" t="s">
        <v>4420</v>
      </c>
      <c r="C807" s="7" t="s">
        <v>12243</v>
      </c>
      <c r="D807" s="8">
        <v>6.5</v>
      </c>
    </row>
    <row r="808" spans="1:4" x14ac:dyDescent="0.3">
      <c r="A808">
        <v>7.3</v>
      </c>
      <c r="B808" t="s">
        <v>1676</v>
      </c>
      <c r="C808" s="7" t="s">
        <v>676</v>
      </c>
      <c r="D808" s="8">
        <v>6.5</v>
      </c>
    </row>
    <row r="809" spans="1:4" x14ac:dyDescent="0.3">
      <c r="A809">
        <v>8</v>
      </c>
      <c r="B809" t="s">
        <v>4429</v>
      </c>
      <c r="C809" s="7" t="s">
        <v>15723</v>
      </c>
      <c r="D809" s="8">
        <v>6.5</v>
      </c>
    </row>
    <row r="810" spans="1:4" x14ac:dyDescent="0.3">
      <c r="A810">
        <v>6.2</v>
      </c>
      <c r="B810" t="s">
        <v>1221</v>
      </c>
      <c r="C810" s="7" t="s">
        <v>13212</v>
      </c>
      <c r="D810" s="8">
        <v>6.5</v>
      </c>
    </row>
    <row r="811" spans="1:4" x14ac:dyDescent="0.3">
      <c r="A811">
        <v>6</v>
      </c>
      <c r="B811" t="s">
        <v>2994</v>
      </c>
      <c r="C811" s="7" t="s">
        <v>7418</v>
      </c>
      <c r="D811" s="8">
        <v>6.5</v>
      </c>
    </row>
    <row r="812" spans="1:4" x14ac:dyDescent="0.3">
      <c r="A812">
        <v>6.7</v>
      </c>
      <c r="B812" t="s">
        <v>1810</v>
      </c>
      <c r="C812" s="7" t="s">
        <v>13942</v>
      </c>
      <c r="D812" s="8">
        <v>6.5</v>
      </c>
    </row>
    <row r="813" spans="1:4" x14ac:dyDescent="0.3">
      <c r="A813">
        <v>8.1</v>
      </c>
      <c r="B813" t="s">
        <v>1701</v>
      </c>
      <c r="C813" s="7" t="s">
        <v>2214</v>
      </c>
      <c r="D813" s="8">
        <v>6.5</v>
      </c>
    </row>
    <row r="814" spans="1:4" x14ac:dyDescent="0.3">
      <c r="A814">
        <v>6.4</v>
      </c>
      <c r="B814" t="s">
        <v>1891</v>
      </c>
      <c r="C814" s="7" t="s">
        <v>9376</v>
      </c>
      <c r="D814" s="8">
        <v>6.5</v>
      </c>
    </row>
    <row r="815" spans="1:4" x14ac:dyDescent="0.3">
      <c r="A815">
        <v>8</v>
      </c>
      <c r="B815" t="s">
        <v>1701</v>
      </c>
      <c r="C815" s="7" t="s">
        <v>16953</v>
      </c>
      <c r="D815" s="8">
        <v>6.5</v>
      </c>
    </row>
    <row r="816" spans="1:4" x14ac:dyDescent="0.3">
      <c r="A816">
        <v>6.3</v>
      </c>
      <c r="B816" t="s">
        <v>2226</v>
      </c>
      <c r="C816" s="7" t="s">
        <v>1373</v>
      </c>
      <c r="D816" s="8">
        <v>6.5</v>
      </c>
    </row>
    <row r="817" spans="1:4" x14ac:dyDescent="0.3">
      <c r="A817">
        <v>6.4</v>
      </c>
      <c r="B817" t="s">
        <v>425</v>
      </c>
      <c r="C817" s="7" t="s">
        <v>10113</v>
      </c>
      <c r="D817" s="8">
        <v>6.5</v>
      </c>
    </row>
    <row r="818" spans="1:4" x14ac:dyDescent="0.3">
      <c r="A818">
        <v>6.6</v>
      </c>
      <c r="B818" t="s">
        <v>4468</v>
      </c>
      <c r="C818" s="7" t="s">
        <v>3336</v>
      </c>
      <c r="D818" s="8">
        <v>6.5</v>
      </c>
    </row>
    <row r="819" spans="1:4" x14ac:dyDescent="0.3">
      <c r="A819">
        <v>6.4</v>
      </c>
      <c r="B819" t="s">
        <v>4086</v>
      </c>
      <c r="C819" s="7" t="s">
        <v>14193</v>
      </c>
      <c r="D819" s="8">
        <v>6.5</v>
      </c>
    </row>
    <row r="820" spans="1:4" x14ac:dyDescent="0.3">
      <c r="A820">
        <v>6</v>
      </c>
      <c r="B820" t="s">
        <v>1979</v>
      </c>
      <c r="C820" s="7" t="s">
        <v>13654</v>
      </c>
      <c r="D820" s="8">
        <v>6.5</v>
      </c>
    </row>
    <row r="821" spans="1:4" x14ac:dyDescent="0.3">
      <c r="A821">
        <v>6.6</v>
      </c>
      <c r="B821" t="s">
        <v>919</v>
      </c>
      <c r="C821" s="7" t="s">
        <v>11200</v>
      </c>
      <c r="D821" s="8">
        <v>6.5</v>
      </c>
    </row>
    <row r="822" spans="1:4" x14ac:dyDescent="0.3">
      <c r="A822">
        <v>5.9</v>
      </c>
      <c r="B822" t="s">
        <v>4488</v>
      </c>
      <c r="C822" s="7" t="s">
        <v>1106</v>
      </c>
      <c r="D822" s="8">
        <v>6.5</v>
      </c>
    </row>
    <row r="823" spans="1:4" x14ac:dyDescent="0.3">
      <c r="A823">
        <v>6.4</v>
      </c>
      <c r="B823" t="s">
        <v>658</v>
      </c>
      <c r="C823" s="7" t="s">
        <v>908</v>
      </c>
      <c r="D823" s="8">
        <v>6.5</v>
      </c>
    </row>
    <row r="824" spans="1:4" x14ac:dyDescent="0.3">
      <c r="A824">
        <v>6.3</v>
      </c>
      <c r="B824" t="s">
        <v>4499</v>
      </c>
      <c r="C824" s="7" t="s">
        <v>14246</v>
      </c>
      <c r="D824" s="8">
        <v>6.5</v>
      </c>
    </row>
    <row r="825" spans="1:4" x14ac:dyDescent="0.3">
      <c r="A825">
        <v>7.3</v>
      </c>
      <c r="B825" t="s">
        <v>4507</v>
      </c>
      <c r="C825" s="7" t="s">
        <v>15259</v>
      </c>
      <c r="D825" s="8">
        <v>6.5</v>
      </c>
    </row>
    <row r="826" spans="1:4" x14ac:dyDescent="0.3">
      <c r="A826">
        <v>6.8</v>
      </c>
      <c r="B826" t="s">
        <v>2635</v>
      </c>
      <c r="C826" s="7" t="s">
        <v>1196</v>
      </c>
      <c r="D826" s="8">
        <v>6.5</v>
      </c>
    </row>
    <row r="827" spans="1:4" x14ac:dyDescent="0.3">
      <c r="A827">
        <v>7.2</v>
      </c>
      <c r="B827" t="s">
        <v>4517</v>
      </c>
      <c r="C827" s="7" t="s">
        <v>15905</v>
      </c>
      <c r="D827" s="8">
        <v>6.5</v>
      </c>
    </row>
    <row r="828" spans="1:4" x14ac:dyDescent="0.3">
      <c r="A828">
        <v>5.7</v>
      </c>
      <c r="B828" t="s">
        <v>4523</v>
      </c>
      <c r="C828" s="7" t="s">
        <v>13970</v>
      </c>
      <c r="D828" s="8">
        <v>6.5</v>
      </c>
    </row>
    <row r="829" spans="1:4" x14ac:dyDescent="0.3">
      <c r="A829">
        <v>6</v>
      </c>
      <c r="B829" t="s">
        <v>4528</v>
      </c>
      <c r="C829" s="7" t="s">
        <v>2808</v>
      </c>
      <c r="D829" s="8">
        <v>6.5</v>
      </c>
    </row>
    <row r="830" spans="1:4" x14ac:dyDescent="0.3">
      <c r="A830">
        <v>6.5</v>
      </c>
      <c r="B830" t="s">
        <v>676</v>
      </c>
      <c r="C830" s="7" t="s">
        <v>15494</v>
      </c>
      <c r="D830" s="8">
        <v>6.5</v>
      </c>
    </row>
    <row r="831" spans="1:4" x14ac:dyDescent="0.3">
      <c r="A831">
        <v>5.8</v>
      </c>
      <c r="B831" t="s">
        <v>3355</v>
      </c>
      <c r="C831" s="7" t="s">
        <v>13286</v>
      </c>
      <c r="D831" s="8">
        <v>6.5</v>
      </c>
    </row>
    <row r="832" spans="1:4" x14ac:dyDescent="0.3">
      <c r="A832">
        <v>5.8</v>
      </c>
      <c r="B832" t="s">
        <v>4543</v>
      </c>
      <c r="C832" s="7" t="s">
        <v>6487</v>
      </c>
      <c r="D832" s="8">
        <v>6.5</v>
      </c>
    </row>
    <row r="833" spans="1:4" x14ac:dyDescent="0.3">
      <c r="A833">
        <v>6.7</v>
      </c>
      <c r="B833" t="s">
        <v>4547</v>
      </c>
      <c r="C833" s="7" t="s">
        <v>11065</v>
      </c>
      <c r="D833" s="8">
        <v>6.5</v>
      </c>
    </row>
    <row r="834" spans="1:4" x14ac:dyDescent="0.3">
      <c r="A834">
        <v>7.8</v>
      </c>
      <c r="B834" t="s">
        <v>3541</v>
      </c>
      <c r="C834" s="7" t="s">
        <v>2365</v>
      </c>
      <c r="D834" s="8">
        <v>6.5</v>
      </c>
    </row>
    <row r="835" spans="1:4" x14ac:dyDescent="0.3">
      <c r="A835">
        <v>5.6</v>
      </c>
      <c r="B835" t="s">
        <v>2365</v>
      </c>
      <c r="C835" s="7" t="s">
        <v>8814</v>
      </c>
      <c r="D835" s="8">
        <v>6.4833333333333316</v>
      </c>
    </row>
    <row r="836" spans="1:4" x14ac:dyDescent="0.3">
      <c r="A836">
        <v>5.8</v>
      </c>
      <c r="B836" t="s">
        <v>1676</v>
      </c>
      <c r="C836" s="7" t="s">
        <v>1132</v>
      </c>
      <c r="D836" s="8">
        <v>6.4749999999999996</v>
      </c>
    </row>
    <row r="837" spans="1:4" x14ac:dyDescent="0.3">
      <c r="A837">
        <v>7.4</v>
      </c>
      <c r="B837" t="s">
        <v>1284</v>
      </c>
      <c r="C837" s="7" t="s">
        <v>7953</v>
      </c>
      <c r="D837" s="8">
        <v>6.4749999999999996</v>
      </c>
    </row>
    <row r="838" spans="1:4" x14ac:dyDescent="0.3">
      <c r="A838">
        <v>6.9</v>
      </c>
      <c r="B838" t="s">
        <v>4568</v>
      </c>
      <c r="C838" s="7" t="s">
        <v>3667</v>
      </c>
      <c r="D838" s="8">
        <v>6.4666666666666659</v>
      </c>
    </row>
    <row r="839" spans="1:4" x14ac:dyDescent="0.3">
      <c r="A839">
        <v>5.5</v>
      </c>
      <c r="B839" t="s">
        <v>4572</v>
      </c>
      <c r="C839" s="7" t="s">
        <v>4224</v>
      </c>
      <c r="D839" s="8">
        <v>6.4599999999999991</v>
      </c>
    </row>
    <row r="840" spans="1:4" x14ac:dyDescent="0.3">
      <c r="A840">
        <v>6.3</v>
      </c>
      <c r="B840" t="s">
        <v>4577</v>
      </c>
      <c r="C840" s="7" t="s">
        <v>158</v>
      </c>
      <c r="D840" s="8">
        <v>6.4571428571428564</v>
      </c>
    </row>
    <row r="841" spans="1:4" x14ac:dyDescent="0.3">
      <c r="A841">
        <v>4.7</v>
      </c>
      <c r="B841" t="s">
        <v>4584</v>
      </c>
      <c r="C841" s="7" t="s">
        <v>4528</v>
      </c>
      <c r="D841" s="8">
        <v>6.45</v>
      </c>
    </row>
    <row r="842" spans="1:4" x14ac:dyDescent="0.3">
      <c r="A842">
        <v>5.6</v>
      </c>
      <c r="B842" t="s">
        <v>4589</v>
      </c>
      <c r="C842" s="7" t="s">
        <v>9758</v>
      </c>
      <c r="D842" s="8">
        <v>6.45</v>
      </c>
    </row>
    <row r="843" spans="1:4" x14ac:dyDescent="0.3">
      <c r="A843">
        <v>6.4</v>
      </c>
      <c r="B843" t="s">
        <v>690</v>
      </c>
      <c r="C843" s="7" t="s">
        <v>13756</v>
      </c>
      <c r="D843" s="8">
        <v>6.45</v>
      </c>
    </row>
    <row r="844" spans="1:4" x14ac:dyDescent="0.3">
      <c r="A844">
        <v>4.2</v>
      </c>
      <c r="B844" t="s">
        <v>3237</v>
      </c>
      <c r="C844" s="7" t="s">
        <v>17360</v>
      </c>
      <c r="D844" s="8">
        <v>6.45</v>
      </c>
    </row>
    <row r="845" spans="1:4" x14ac:dyDescent="0.3">
      <c r="A845">
        <v>6.4</v>
      </c>
      <c r="B845" t="s">
        <v>4604</v>
      </c>
      <c r="C845" s="7" t="s">
        <v>1920</v>
      </c>
      <c r="D845" s="8">
        <v>6.45</v>
      </c>
    </row>
    <row r="846" spans="1:4" x14ac:dyDescent="0.3">
      <c r="A846">
        <v>7.7</v>
      </c>
      <c r="B846" t="s">
        <v>4009</v>
      </c>
      <c r="C846" s="7" t="s">
        <v>9558</v>
      </c>
      <c r="D846" s="8">
        <v>6.45</v>
      </c>
    </row>
    <row r="847" spans="1:4" x14ac:dyDescent="0.3">
      <c r="A847">
        <v>6.7</v>
      </c>
      <c r="B847" t="s">
        <v>373</v>
      </c>
      <c r="C847" s="7" t="s">
        <v>2853</v>
      </c>
      <c r="D847" s="8">
        <v>6.4499999999999993</v>
      </c>
    </row>
    <row r="848" spans="1:4" x14ac:dyDescent="0.3">
      <c r="A848">
        <v>7.7</v>
      </c>
      <c r="B848" t="s">
        <v>4429</v>
      </c>
      <c r="C848" s="7" t="s">
        <v>1617</v>
      </c>
      <c r="D848" s="8">
        <v>6.4499999999999993</v>
      </c>
    </row>
    <row r="849" spans="1:4" x14ac:dyDescent="0.3">
      <c r="A849">
        <v>5.7</v>
      </c>
      <c r="B849" t="s">
        <v>4179</v>
      </c>
      <c r="C849" s="7" t="s">
        <v>9570</v>
      </c>
      <c r="D849" s="8">
        <v>6.4499999999999993</v>
      </c>
    </row>
    <row r="850" spans="1:4" x14ac:dyDescent="0.3">
      <c r="A850">
        <v>7.6</v>
      </c>
      <c r="B850" t="s">
        <v>4638</v>
      </c>
      <c r="C850" s="7" t="s">
        <v>6110</v>
      </c>
      <c r="D850" s="8">
        <v>6.4499999999999993</v>
      </c>
    </row>
    <row r="851" spans="1:4" x14ac:dyDescent="0.3">
      <c r="A851">
        <v>6.4</v>
      </c>
      <c r="B851" t="s">
        <v>3208</v>
      </c>
      <c r="C851" s="7" t="s">
        <v>8395</v>
      </c>
      <c r="D851" s="8">
        <v>6.4499999999999993</v>
      </c>
    </row>
    <row r="852" spans="1:4" x14ac:dyDescent="0.3">
      <c r="A852">
        <v>5.6</v>
      </c>
      <c r="B852" t="s">
        <v>215</v>
      </c>
      <c r="C852" s="7" t="s">
        <v>11258</v>
      </c>
      <c r="D852" s="8">
        <v>6.4499999999999993</v>
      </c>
    </row>
    <row r="853" spans="1:4" x14ac:dyDescent="0.3">
      <c r="A853">
        <v>6.8</v>
      </c>
      <c r="B853" t="s">
        <v>4651</v>
      </c>
      <c r="C853" s="7" t="s">
        <v>6381</v>
      </c>
      <c r="D853" s="8">
        <v>6.4499999999999993</v>
      </c>
    </row>
    <row r="854" spans="1:4" x14ac:dyDescent="0.3">
      <c r="A854">
        <v>2.4</v>
      </c>
      <c r="B854" t="s">
        <v>2361</v>
      </c>
      <c r="C854" s="7" t="s">
        <v>5405</v>
      </c>
      <c r="D854" s="8">
        <v>6.4499999999999993</v>
      </c>
    </row>
    <row r="855" spans="1:4" x14ac:dyDescent="0.3">
      <c r="A855">
        <v>6.2</v>
      </c>
      <c r="B855" t="s">
        <v>3954</v>
      </c>
      <c r="C855" s="7" t="s">
        <v>10222</v>
      </c>
      <c r="D855" s="8">
        <v>6.4333333333333336</v>
      </c>
    </row>
    <row r="856" spans="1:4" x14ac:dyDescent="0.3">
      <c r="A856">
        <v>5.9</v>
      </c>
      <c r="B856" t="s">
        <v>2825</v>
      </c>
      <c r="C856" s="7" t="s">
        <v>3001</v>
      </c>
      <c r="D856" s="8">
        <v>6.4333333333333336</v>
      </c>
    </row>
    <row r="857" spans="1:4" x14ac:dyDescent="0.3">
      <c r="A857">
        <v>7.1</v>
      </c>
      <c r="B857" t="s">
        <v>3026</v>
      </c>
      <c r="C857" s="7" t="s">
        <v>4871</v>
      </c>
      <c r="D857" s="8">
        <v>6.4249999999999998</v>
      </c>
    </row>
    <row r="858" spans="1:4" x14ac:dyDescent="0.3">
      <c r="A858">
        <v>7.6</v>
      </c>
      <c r="B858" t="s">
        <v>359</v>
      </c>
      <c r="C858" s="7" t="s">
        <v>5776</v>
      </c>
      <c r="D858" s="8">
        <v>6.4249999999999998</v>
      </c>
    </row>
    <row r="859" spans="1:4" x14ac:dyDescent="0.3">
      <c r="A859">
        <v>5.5</v>
      </c>
      <c r="B859" t="s">
        <v>4117</v>
      </c>
      <c r="C859" s="7" t="s">
        <v>255</v>
      </c>
      <c r="D859" s="8">
        <v>6.4099999999999993</v>
      </c>
    </row>
    <row r="860" spans="1:4" x14ac:dyDescent="0.3">
      <c r="A860">
        <v>7</v>
      </c>
      <c r="B860" t="s">
        <v>4681</v>
      </c>
      <c r="C860" s="7" t="s">
        <v>4604</v>
      </c>
      <c r="D860" s="8">
        <v>6.4</v>
      </c>
    </row>
    <row r="861" spans="1:4" x14ac:dyDescent="0.3">
      <c r="A861">
        <v>7.1</v>
      </c>
      <c r="B861" t="s">
        <v>3541</v>
      </c>
      <c r="C861" s="7" t="s">
        <v>5637</v>
      </c>
      <c r="D861" s="8">
        <v>6.4</v>
      </c>
    </row>
    <row r="862" spans="1:4" x14ac:dyDescent="0.3">
      <c r="A862">
        <v>7.4</v>
      </c>
      <c r="B862" t="s">
        <v>2960</v>
      </c>
      <c r="C862" s="7" t="s">
        <v>4086</v>
      </c>
      <c r="D862" s="8">
        <v>6.4</v>
      </c>
    </row>
    <row r="863" spans="1:4" x14ac:dyDescent="0.3">
      <c r="A863">
        <v>7.6</v>
      </c>
      <c r="B863" t="s">
        <v>4691</v>
      </c>
      <c r="C863" s="7" t="s">
        <v>11787</v>
      </c>
      <c r="D863" s="8">
        <v>6.4</v>
      </c>
    </row>
    <row r="864" spans="1:4" x14ac:dyDescent="0.3">
      <c r="A864">
        <v>5.9</v>
      </c>
      <c r="B864" t="s">
        <v>2641</v>
      </c>
      <c r="C864" s="7" t="s">
        <v>10739</v>
      </c>
      <c r="D864" s="8">
        <v>6.4</v>
      </c>
    </row>
    <row r="865" spans="1:4" x14ac:dyDescent="0.3">
      <c r="A865">
        <v>5.9</v>
      </c>
      <c r="B865" t="s">
        <v>4702</v>
      </c>
      <c r="C865" s="7" t="s">
        <v>17355</v>
      </c>
      <c r="D865" s="8">
        <v>6.4</v>
      </c>
    </row>
    <row r="866" spans="1:4" x14ac:dyDescent="0.3">
      <c r="A866">
        <v>8</v>
      </c>
      <c r="B866" t="s">
        <v>384</v>
      </c>
      <c r="C866" s="7" t="s">
        <v>13174</v>
      </c>
      <c r="D866" s="8">
        <v>6.4</v>
      </c>
    </row>
    <row r="867" spans="1:4" x14ac:dyDescent="0.3">
      <c r="A867">
        <v>7.4</v>
      </c>
      <c r="B867" t="s">
        <v>2208</v>
      </c>
      <c r="C867" s="7" t="s">
        <v>12170</v>
      </c>
      <c r="D867" s="8">
        <v>6.4</v>
      </c>
    </row>
    <row r="868" spans="1:4" x14ac:dyDescent="0.3">
      <c r="A868">
        <v>5.8</v>
      </c>
      <c r="B868" t="s">
        <v>1132</v>
      </c>
      <c r="C868" s="7" t="s">
        <v>11233</v>
      </c>
      <c r="D868" s="8">
        <v>6.4</v>
      </c>
    </row>
    <row r="869" spans="1:4" x14ac:dyDescent="0.3">
      <c r="A869">
        <v>6.3</v>
      </c>
      <c r="B869" t="s">
        <v>4719</v>
      </c>
      <c r="C869" s="7" t="s">
        <v>14225</v>
      </c>
      <c r="D869" s="8">
        <v>6.4</v>
      </c>
    </row>
    <row r="870" spans="1:4" x14ac:dyDescent="0.3">
      <c r="A870">
        <v>5.7</v>
      </c>
      <c r="B870" t="s">
        <v>3170</v>
      </c>
      <c r="C870" s="7" t="s">
        <v>3393</v>
      </c>
      <c r="D870" s="8">
        <v>6.4</v>
      </c>
    </row>
    <row r="871" spans="1:4" x14ac:dyDescent="0.3">
      <c r="A871">
        <v>5.0999999999999996</v>
      </c>
      <c r="B871" t="s">
        <v>4727</v>
      </c>
      <c r="C871" s="7" t="s">
        <v>14197</v>
      </c>
      <c r="D871" s="8">
        <v>6.4</v>
      </c>
    </row>
    <row r="872" spans="1:4" x14ac:dyDescent="0.3">
      <c r="A872">
        <v>7.6</v>
      </c>
      <c r="B872" t="s">
        <v>4733</v>
      </c>
      <c r="C872" s="7" t="s">
        <v>3317</v>
      </c>
      <c r="D872" s="8">
        <v>6.4</v>
      </c>
    </row>
    <row r="873" spans="1:4" x14ac:dyDescent="0.3">
      <c r="A873">
        <v>6.4</v>
      </c>
      <c r="B873" t="s">
        <v>4738</v>
      </c>
      <c r="C873" s="7" t="s">
        <v>115</v>
      </c>
      <c r="D873" s="8">
        <v>6.4</v>
      </c>
    </row>
    <row r="874" spans="1:4" x14ac:dyDescent="0.3">
      <c r="A874">
        <v>7.4</v>
      </c>
      <c r="B874" t="s">
        <v>4743</v>
      </c>
      <c r="C874" s="7" t="s">
        <v>3056</v>
      </c>
      <c r="D874" s="8">
        <v>6.4</v>
      </c>
    </row>
    <row r="875" spans="1:4" x14ac:dyDescent="0.3">
      <c r="A875">
        <v>8.1999999999999993</v>
      </c>
      <c r="B875" t="s">
        <v>477</v>
      </c>
      <c r="C875" s="7" t="s">
        <v>6501</v>
      </c>
      <c r="D875" s="8">
        <v>6.4</v>
      </c>
    </row>
    <row r="876" spans="1:4" x14ac:dyDescent="0.3">
      <c r="A876">
        <v>6.5</v>
      </c>
      <c r="B876" t="s">
        <v>4753</v>
      </c>
      <c r="C876" s="7" t="s">
        <v>1054</v>
      </c>
      <c r="D876" s="8">
        <v>6.4</v>
      </c>
    </row>
    <row r="877" spans="1:4" x14ac:dyDescent="0.3">
      <c r="A877">
        <v>5.5</v>
      </c>
      <c r="B877" t="s">
        <v>4760</v>
      </c>
      <c r="C877" s="7" t="s">
        <v>13562</v>
      </c>
      <c r="D877" s="8">
        <v>6.4</v>
      </c>
    </row>
    <row r="878" spans="1:4" x14ac:dyDescent="0.3">
      <c r="A878">
        <v>6.5</v>
      </c>
      <c r="B878" t="s">
        <v>3355</v>
      </c>
      <c r="C878" s="7" t="s">
        <v>9242</v>
      </c>
      <c r="D878" s="8">
        <v>6.4</v>
      </c>
    </row>
    <row r="879" spans="1:4" x14ac:dyDescent="0.3">
      <c r="A879">
        <v>5.6</v>
      </c>
      <c r="B879" t="s">
        <v>4770</v>
      </c>
      <c r="C879" s="7" t="s">
        <v>6701</v>
      </c>
      <c r="D879" s="8">
        <v>6.4</v>
      </c>
    </row>
    <row r="880" spans="1:4" x14ac:dyDescent="0.3">
      <c r="A880">
        <v>4.5999999999999996</v>
      </c>
      <c r="B880" t="s">
        <v>193</v>
      </c>
      <c r="C880" s="7" t="s">
        <v>7371</v>
      </c>
      <c r="D880" s="8">
        <v>6.4</v>
      </c>
    </row>
    <row r="881" spans="1:4" x14ac:dyDescent="0.3">
      <c r="A881">
        <v>7.9</v>
      </c>
      <c r="B881" t="s">
        <v>141</v>
      </c>
      <c r="C881" s="7" t="s">
        <v>10169</v>
      </c>
      <c r="D881" s="8">
        <v>6.4</v>
      </c>
    </row>
    <row r="882" spans="1:4" x14ac:dyDescent="0.3">
      <c r="A882">
        <v>7.1</v>
      </c>
      <c r="B882" t="s">
        <v>4785</v>
      </c>
      <c r="C882" s="7" t="s">
        <v>15159</v>
      </c>
      <c r="D882" s="8">
        <v>6.4</v>
      </c>
    </row>
    <row r="883" spans="1:4" x14ac:dyDescent="0.3">
      <c r="A883">
        <v>6.9</v>
      </c>
      <c r="B883" t="s">
        <v>518</v>
      </c>
      <c r="C883" s="7" t="s">
        <v>11599</v>
      </c>
      <c r="D883" s="8">
        <v>6.4</v>
      </c>
    </row>
    <row r="884" spans="1:4" x14ac:dyDescent="0.3">
      <c r="A884">
        <v>7.3</v>
      </c>
      <c r="B884" t="s">
        <v>3208</v>
      </c>
      <c r="C884" s="7" t="s">
        <v>12025</v>
      </c>
      <c r="D884" s="8">
        <v>6.4</v>
      </c>
    </row>
    <row r="885" spans="1:4" x14ac:dyDescent="0.3">
      <c r="A885">
        <v>7</v>
      </c>
      <c r="B885" t="s">
        <v>2436</v>
      </c>
      <c r="C885" s="7" t="s">
        <v>10259</v>
      </c>
      <c r="D885" s="8">
        <v>6.4</v>
      </c>
    </row>
    <row r="886" spans="1:4" x14ac:dyDescent="0.3">
      <c r="A886">
        <v>7.7</v>
      </c>
      <c r="B886" t="s">
        <v>1373</v>
      </c>
      <c r="C886" s="7" t="s">
        <v>8580</v>
      </c>
      <c r="D886" s="8">
        <v>6.4</v>
      </c>
    </row>
    <row r="887" spans="1:4" x14ac:dyDescent="0.3">
      <c r="A887">
        <v>6.7</v>
      </c>
      <c r="B887" t="s">
        <v>504</v>
      </c>
      <c r="C887" s="7" t="s">
        <v>17608</v>
      </c>
      <c r="D887" s="8">
        <v>6.4</v>
      </c>
    </row>
    <row r="888" spans="1:4" x14ac:dyDescent="0.3">
      <c r="A888">
        <v>6.3</v>
      </c>
      <c r="B888" t="s">
        <v>1688</v>
      </c>
      <c r="C888" s="7" t="s">
        <v>17461</v>
      </c>
      <c r="D888" s="8">
        <v>6.4</v>
      </c>
    </row>
    <row r="889" spans="1:4" x14ac:dyDescent="0.3">
      <c r="A889">
        <v>5.8</v>
      </c>
      <c r="B889" t="s">
        <v>2686</v>
      </c>
      <c r="C889" s="7" t="s">
        <v>17768</v>
      </c>
      <c r="D889" s="8">
        <v>6.4</v>
      </c>
    </row>
    <row r="890" spans="1:4" x14ac:dyDescent="0.3">
      <c r="A890">
        <v>7.1</v>
      </c>
      <c r="B890" t="s">
        <v>346</v>
      </c>
      <c r="C890" s="7" t="s">
        <v>12848</v>
      </c>
      <c r="D890" s="8">
        <v>6.4</v>
      </c>
    </row>
    <row r="891" spans="1:4" x14ac:dyDescent="0.3">
      <c r="A891">
        <v>7.3</v>
      </c>
      <c r="B891" t="s">
        <v>1475</v>
      </c>
      <c r="C891" s="7" t="s">
        <v>14568</v>
      </c>
      <c r="D891" s="8">
        <v>6.4</v>
      </c>
    </row>
    <row r="892" spans="1:4" x14ac:dyDescent="0.3">
      <c r="A892">
        <v>6.4</v>
      </c>
      <c r="B892" t="s">
        <v>4069</v>
      </c>
      <c r="C892" s="7" t="s">
        <v>15327</v>
      </c>
      <c r="D892" s="8">
        <v>6.4</v>
      </c>
    </row>
    <row r="893" spans="1:4" x14ac:dyDescent="0.3">
      <c r="A893">
        <v>7.1</v>
      </c>
      <c r="B893" t="s">
        <v>2036</v>
      </c>
      <c r="C893" s="7" t="s">
        <v>8246</v>
      </c>
      <c r="D893" s="8">
        <v>6.4</v>
      </c>
    </row>
    <row r="894" spans="1:4" x14ac:dyDescent="0.3">
      <c r="A894">
        <v>7.6</v>
      </c>
      <c r="B894" t="s">
        <v>4834</v>
      </c>
      <c r="C894" s="7" t="s">
        <v>6445</v>
      </c>
      <c r="D894" s="8">
        <v>6.4</v>
      </c>
    </row>
    <row r="895" spans="1:4" x14ac:dyDescent="0.3">
      <c r="A895">
        <v>6.8</v>
      </c>
      <c r="B895" t="s">
        <v>1132</v>
      </c>
      <c r="C895" s="7" t="s">
        <v>4948</v>
      </c>
      <c r="D895" s="8">
        <v>6.4</v>
      </c>
    </row>
    <row r="896" spans="1:4" x14ac:dyDescent="0.3">
      <c r="A896">
        <v>6.6</v>
      </c>
      <c r="B896" t="s">
        <v>4843</v>
      </c>
      <c r="C896" s="7" t="s">
        <v>694</v>
      </c>
      <c r="D896" s="8">
        <v>6.4</v>
      </c>
    </row>
    <row r="897" spans="1:4" x14ac:dyDescent="0.3">
      <c r="A897">
        <v>6.7</v>
      </c>
      <c r="B897" t="s">
        <v>1216</v>
      </c>
      <c r="C897" s="7" t="s">
        <v>15880</v>
      </c>
      <c r="D897" s="8">
        <v>6.4</v>
      </c>
    </row>
    <row r="898" spans="1:4" x14ac:dyDescent="0.3">
      <c r="A898">
        <v>6.1</v>
      </c>
      <c r="B898" t="s">
        <v>4321</v>
      </c>
      <c r="C898" s="7" t="s">
        <v>11861</v>
      </c>
      <c r="D898" s="8">
        <v>6.4</v>
      </c>
    </row>
    <row r="899" spans="1:4" x14ac:dyDescent="0.3">
      <c r="A899">
        <v>6</v>
      </c>
      <c r="B899" t="s">
        <v>152</v>
      </c>
      <c r="C899" s="7" t="s">
        <v>18076</v>
      </c>
      <c r="D899" s="8">
        <v>6.4</v>
      </c>
    </row>
    <row r="900" spans="1:4" x14ac:dyDescent="0.3">
      <c r="A900">
        <v>7.6</v>
      </c>
      <c r="B900" t="s">
        <v>4860</v>
      </c>
      <c r="C900" s="7" t="s">
        <v>7304</v>
      </c>
      <c r="D900" s="8">
        <v>6.4</v>
      </c>
    </row>
    <row r="901" spans="1:4" x14ac:dyDescent="0.3">
      <c r="A901">
        <v>7.1</v>
      </c>
      <c r="B901" t="s">
        <v>4865</v>
      </c>
      <c r="C901" s="7" t="s">
        <v>2485</v>
      </c>
      <c r="D901" s="8">
        <v>6.3999999999999995</v>
      </c>
    </row>
    <row r="902" spans="1:4" x14ac:dyDescent="0.3">
      <c r="A902">
        <v>5</v>
      </c>
      <c r="B902" t="s">
        <v>4871</v>
      </c>
      <c r="C902" s="7" t="s">
        <v>9150</v>
      </c>
      <c r="D902" s="8">
        <v>6.3999999999999995</v>
      </c>
    </row>
    <row r="903" spans="1:4" x14ac:dyDescent="0.3">
      <c r="A903">
        <v>6.2</v>
      </c>
      <c r="B903" t="s">
        <v>1012</v>
      </c>
      <c r="C903" s="7" t="s">
        <v>2732</v>
      </c>
      <c r="D903" s="8">
        <v>6.3999999999999995</v>
      </c>
    </row>
    <row r="904" spans="1:4" x14ac:dyDescent="0.3">
      <c r="A904">
        <v>5.6</v>
      </c>
      <c r="B904" t="s">
        <v>4468</v>
      </c>
      <c r="C904" s="7" t="s">
        <v>4905</v>
      </c>
      <c r="D904" s="8">
        <v>6.3999999999999995</v>
      </c>
    </row>
    <row r="905" spans="1:4" x14ac:dyDescent="0.3">
      <c r="A905">
        <v>7.4</v>
      </c>
      <c r="B905" t="s">
        <v>3586</v>
      </c>
      <c r="C905" s="7" t="s">
        <v>9439</v>
      </c>
      <c r="D905" s="8">
        <v>6.3999999999999995</v>
      </c>
    </row>
    <row r="906" spans="1:4" x14ac:dyDescent="0.3">
      <c r="A906">
        <v>5</v>
      </c>
      <c r="B906" t="s">
        <v>4888</v>
      </c>
      <c r="C906" s="7" t="s">
        <v>1077</v>
      </c>
      <c r="D906" s="8">
        <v>6.3833333333333329</v>
      </c>
    </row>
    <row r="907" spans="1:4" x14ac:dyDescent="0.3">
      <c r="A907">
        <v>5.2</v>
      </c>
      <c r="B907" t="s">
        <v>4894</v>
      </c>
      <c r="C907" s="7" t="s">
        <v>8472</v>
      </c>
      <c r="D907" s="8">
        <v>6.3666666666666671</v>
      </c>
    </row>
    <row r="908" spans="1:4" x14ac:dyDescent="0.3">
      <c r="A908">
        <v>7.6</v>
      </c>
      <c r="B908" t="s">
        <v>4898</v>
      </c>
      <c r="C908" s="7" t="s">
        <v>5799</v>
      </c>
      <c r="D908" s="8">
        <v>6.3666666666666671</v>
      </c>
    </row>
    <row r="909" spans="1:4" x14ac:dyDescent="0.3">
      <c r="A909">
        <v>6.6</v>
      </c>
      <c r="B909" t="s">
        <v>683</v>
      </c>
      <c r="C909" s="7" t="s">
        <v>5692</v>
      </c>
      <c r="D909" s="8">
        <v>6.3666666666666671</v>
      </c>
    </row>
    <row r="910" spans="1:4" x14ac:dyDescent="0.3">
      <c r="A910">
        <v>7</v>
      </c>
      <c r="B910" t="s">
        <v>4905</v>
      </c>
      <c r="C910" s="7" t="s">
        <v>989</v>
      </c>
      <c r="D910" s="8">
        <v>6.35</v>
      </c>
    </row>
    <row r="911" spans="1:4" x14ac:dyDescent="0.3">
      <c r="A911">
        <v>5.7</v>
      </c>
      <c r="B911" t="s">
        <v>4910</v>
      </c>
      <c r="C911" s="7" t="s">
        <v>3954</v>
      </c>
      <c r="D911" s="8">
        <v>6.35</v>
      </c>
    </row>
    <row r="912" spans="1:4" x14ac:dyDescent="0.3">
      <c r="A912">
        <v>8.1999999999999993</v>
      </c>
      <c r="B912" t="s">
        <v>4916</v>
      </c>
      <c r="C912" s="7" t="s">
        <v>15372</v>
      </c>
      <c r="D912" s="8">
        <v>6.35</v>
      </c>
    </row>
    <row r="913" spans="1:4" x14ac:dyDescent="0.3">
      <c r="A913">
        <v>6.2</v>
      </c>
      <c r="B913" t="s">
        <v>4738</v>
      </c>
      <c r="C913" s="7" t="s">
        <v>4719</v>
      </c>
      <c r="D913" s="8">
        <v>6.35</v>
      </c>
    </row>
    <row r="914" spans="1:4" x14ac:dyDescent="0.3">
      <c r="A914">
        <v>6.6</v>
      </c>
      <c r="B914" t="s">
        <v>4927</v>
      </c>
      <c r="C914" s="7" t="s">
        <v>15743</v>
      </c>
      <c r="D914" s="8">
        <v>6.35</v>
      </c>
    </row>
    <row r="915" spans="1:4" x14ac:dyDescent="0.3">
      <c r="A915">
        <v>4.7</v>
      </c>
      <c r="B915" t="s">
        <v>4931</v>
      </c>
      <c r="C915" s="7" t="s">
        <v>13224</v>
      </c>
      <c r="D915" s="8">
        <v>6.35</v>
      </c>
    </row>
    <row r="916" spans="1:4" x14ac:dyDescent="0.3">
      <c r="A916">
        <v>6.3</v>
      </c>
      <c r="B916" t="s">
        <v>4937</v>
      </c>
      <c r="C916" s="7" t="s">
        <v>1221</v>
      </c>
      <c r="D916" s="8">
        <v>6.3499999999999988</v>
      </c>
    </row>
    <row r="917" spans="1:4" x14ac:dyDescent="0.3">
      <c r="A917">
        <v>6.1</v>
      </c>
      <c r="B917" t="s">
        <v>4943</v>
      </c>
      <c r="C917" s="7" t="s">
        <v>1284</v>
      </c>
      <c r="D917" s="8">
        <v>6.3416666666666659</v>
      </c>
    </row>
    <row r="918" spans="1:4" x14ac:dyDescent="0.3">
      <c r="A918">
        <v>6.7</v>
      </c>
      <c r="B918" t="s">
        <v>4948</v>
      </c>
      <c r="C918" s="7" t="s">
        <v>2049</v>
      </c>
      <c r="D918" s="8">
        <v>6.3400000000000007</v>
      </c>
    </row>
    <row r="919" spans="1:4" x14ac:dyDescent="0.3">
      <c r="A919">
        <v>6.1</v>
      </c>
      <c r="B919" t="s">
        <v>2554</v>
      </c>
      <c r="C919" s="7" t="s">
        <v>8982</v>
      </c>
      <c r="D919" s="8">
        <v>6.333333333333333</v>
      </c>
    </row>
    <row r="920" spans="1:4" x14ac:dyDescent="0.3">
      <c r="A920">
        <v>7</v>
      </c>
      <c r="B920" t="s">
        <v>4961</v>
      </c>
      <c r="C920" s="7" t="s">
        <v>12454</v>
      </c>
      <c r="D920" s="8">
        <v>6.333333333333333</v>
      </c>
    </row>
    <row r="921" spans="1:4" x14ac:dyDescent="0.3">
      <c r="A921">
        <v>7.4</v>
      </c>
      <c r="B921" t="s">
        <v>273</v>
      </c>
      <c r="C921" s="7" t="s">
        <v>866</v>
      </c>
      <c r="D921" s="8">
        <v>6.3250000000000002</v>
      </c>
    </row>
    <row r="922" spans="1:4" x14ac:dyDescent="0.3">
      <c r="A922">
        <v>7.3</v>
      </c>
      <c r="B922" t="s">
        <v>4972</v>
      </c>
      <c r="C922" s="7" t="s">
        <v>714</v>
      </c>
      <c r="D922" s="8">
        <v>6.3199999999999994</v>
      </c>
    </row>
    <row r="923" spans="1:4" x14ac:dyDescent="0.3">
      <c r="A923">
        <v>5.8</v>
      </c>
      <c r="B923" t="s">
        <v>4977</v>
      </c>
      <c r="C923" s="7" t="s">
        <v>504</v>
      </c>
      <c r="D923" s="8">
        <v>6.3142857142857149</v>
      </c>
    </row>
    <row r="924" spans="1:4" x14ac:dyDescent="0.3">
      <c r="A924">
        <v>6.7</v>
      </c>
      <c r="B924" t="s">
        <v>3541</v>
      </c>
      <c r="C924" s="7" t="s">
        <v>5185</v>
      </c>
      <c r="D924" s="8">
        <v>6.3000000000000007</v>
      </c>
    </row>
    <row r="925" spans="1:4" x14ac:dyDescent="0.3">
      <c r="A925">
        <v>5.8</v>
      </c>
      <c r="B925" t="s">
        <v>182</v>
      </c>
      <c r="C925" s="7" t="s">
        <v>7468</v>
      </c>
      <c r="D925" s="8">
        <v>6.3000000000000007</v>
      </c>
    </row>
    <row r="926" spans="1:4" x14ac:dyDescent="0.3">
      <c r="A926">
        <v>7.8</v>
      </c>
      <c r="B926" t="s">
        <v>658</v>
      </c>
      <c r="C926" s="7" t="s">
        <v>12621</v>
      </c>
      <c r="D926" s="8">
        <v>6.3000000000000007</v>
      </c>
    </row>
    <row r="927" spans="1:4" x14ac:dyDescent="0.3">
      <c r="A927">
        <v>6.6</v>
      </c>
      <c r="B927" t="s">
        <v>4992</v>
      </c>
      <c r="C927" s="7" t="s">
        <v>14111</v>
      </c>
      <c r="D927" s="8">
        <v>6.3</v>
      </c>
    </row>
    <row r="928" spans="1:4" x14ac:dyDescent="0.3">
      <c r="A928">
        <v>6.5</v>
      </c>
      <c r="B928" t="s">
        <v>4998</v>
      </c>
      <c r="C928" s="7" t="s">
        <v>1963</v>
      </c>
      <c r="D928" s="8">
        <v>6.3</v>
      </c>
    </row>
    <row r="929" spans="1:4" x14ac:dyDescent="0.3">
      <c r="A929">
        <v>6.7</v>
      </c>
      <c r="B929" t="s">
        <v>5003</v>
      </c>
      <c r="C929" s="7" t="s">
        <v>9004</v>
      </c>
      <c r="D929" s="8">
        <v>6.3</v>
      </c>
    </row>
    <row r="930" spans="1:4" x14ac:dyDescent="0.3">
      <c r="A930">
        <v>7.3</v>
      </c>
      <c r="B930" t="s">
        <v>2960</v>
      </c>
      <c r="C930" s="7" t="s">
        <v>6460</v>
      </c>
      <c r="D930" s="8">
        <v>6.3</v>
      </c>
    </row>
    <row r="931" spans="1:4" x14ac:dyDescent="0.3">
      <c r="A931">
        <v>5.8</v>
      </c>
      <c r="B931" t="s">
        <v>5012</v>
      </c>
      <c r="C931" s="7" t="s">
        <v>15237</v>
      </c>
      <c r="D931" s="8">
        <v>6.3</v>
      </c>
    </row>
    <row r="932" spans="1:4" x14ac:dyDescent="0.3">
      <c r="A932">
        <v>5.5</v>
      </c>
      <c r="B932" t="s">
        <v>5018</v>
      </c>
      <c r="C932" s="7" t="s">
        <v>10109</v>
      </c>
      <c r="D932" s="8">
        <v>6.3</v>
      </c>
    </row>
    <row r="933" spans="1:4" x14ac:dyDescent="0.3">
      <c r="A933">
        <v>6.3</v>
      </c>
      <c r="B933" t="s">
        <v>2732</v>
      </c>
      <c r="C933" s="7" t="s">
        <v>3579</v>
      </c>
      <c r="D933" s="8">
        <v>6.3</v>
      </c>
    </row>
    <row r="934" spans="1:4" x14ac:dyDescent="0.3">
      <c r="A934">
        <v>7.4</v>
      </c>
      <c r="B934" t="s">
        <v>4738</v>
      </c>
      <c r="C934" s="7" t="s">
        <v>7662</v>
      </c>
      <c r="D934" s="8">
        <v>6.3</v>
      </c>
    </row>
    <row r="935" spans="1:4" x14ac:dyDescent="0.3">
      <c r="A935">
        <v>5.9</v>
      </c>
      <c r="B935" t="s">
        <v>2485</v>
      </c>
      <c r="C935" s="7" t="s">
        <v>5884</v>
      </c>
      <c r="D935" s="8">
        <v>6.3</v>
      </c>
    </row>
    <row r="936" spans="1:4" x14ac:dyDescent="0.3">
      <c r="A936">
        <v>6.2</v>
      </c>
      <c r="B936" t="s">
        <v>5036</v>
      </c>
      <c r="C936" s="7" t="s">
        <v>4961</v>
      </c>
      <c r="D936" s="8">
        <v>6.3</v>
      </c>
    </row>
    <row r="937" spans="1:4" x14ac:dyDescent="0.3">
      <c r="A937">
        <v>5.9</v>
      </c>
      <c r="B937" t="s">
        <v>5041</v>
      </c>
      <c r="C937" s="7" t="s">
        <v>16734</v>
      </c>
      <c r="D937" s="8">
        <v>6.3</v>
      </c>
    </row>
    <row r="938" spans="1:4" x14ac:dyDescent="0.3">
      <c r="A938">
        <v>6.5</v>
      </c>
      <c r="B938" t="s">
        <v>5046</v>
      </c>
      <c r="C938" s="7" t="s">
        <v>5375</v>
      </c>
      <c r="D938" s="8">
        <v>6.3</v>
      </c>
    </row>
    <row r="939" spans="1:4" x14ac:dyDescent="0.3">
      <c r="A939">
        <v>4.4000000000000004</v>
      </c>
      <c r="B939" t="s">
        <v>5052</v>
      </c>
      <c r="C939" s="7" t="s">
        <v>9752</v>
      </c>
      <c r="D939" s="8">
        <v>6.3</v>
      </c>
    </row>
    <row r="940" spans="1:4" x14ac:dyDescent="0.3">
      <c r="A940">
        <v>3.5</v>
      </c>
      <c r="B940" t="s">
        <v>4691</v>
      </c>
      <c r="C940" s="7" t="s">
        <v>7586</v>
      </c>
      <c r="D940" s="8">
        <v>6.3</v>
      </c>
    </row>
    <row r="941" spans="1:4" x14ac:dyDescent="0.3">
      <c r="A941">
        <v>6.6</v>
      </c>
      <c r="B941" t="s">
        <v>5062</v>
      </c>
      <c r="C941" s="7" t="s">
        <v>14602</v>
      </c>
      <c r="D941" s="8">
        <v>6.3</v>
      </c>
    </row>
    <row r="942" spans="1:4" x14ac:dyDescent="0.3">
      <c r="A942">
        <v>6</v>
      </c>
      <c r="B942" t="s">
        <v>3170</v>
      </c>
      <c r="C942" s="7" t="s">
        <v>15389</v>
      </c>
      <c r="D942" s="8">
        <v>6.3</v>
      </c>
    </row>
    <row r="943" spans="1:4" x14ac:dyDescent="0.3">
      <c r="A943">
        <v>6.4</v>
      </c>
      <c r="B943" t="s">
        <v>4916</v>
      </c>
      <c r="C943" s="7" t="s">
        <v>9110</v>
      </c>
      <c r="D943" s="8">
        <v>6.3</v>
      </c>
    </row>
    <row r="944" spans="1:4" x14ac:dyDescent="0.3">
      <c r="A944">
        <v>6.5</v>
      </c>
      <c r="B944" t="s">
        <v>74</v>
      </c>
      <c r="C944" s="7" t="s">
        <v>15695</v>
      </c>
      <c r="D944" s="8">
        <v>6.3</v>
      </c>
    </row>
    <row r="945" spans="1:4" x14ac:dyDescent="0.3">
      <c r="A945">
        <v>4.3</v>
      </c>
      <c r="B945" t="s">
        <v>5081</v>
      </c>
      <c r="C945" s="7" t="s">
        <v>7553</v>
      </c>
      <c r="D945" s="8">
        <v>6.3</v>
      </c>
    </row>
    <row r="946" spans="1:4" x14ac:dyDescent="0.3">
      <c r="A946">
        <v>4.2</v>
      </c>
      <c r="B946" t="s">
        <v>4468</v>
      </c>
      <c r="C946" s="7" t="s">
        <v>10005</v>
      </c>
      <c r="D946" s="8">
        <v>6.3</v>
      </c>
    </row>
    <row r="947" spans="1:4" x14ac:dyDescent="0.3">
      <c r="A947">
        <v>6.5</v>
      </c>
      <c r="B947" t="s">
        <v>3541</v>
      </c>
      <c r="C947" s="7" t="s">
        <v>10706</v>
      </c>
      <c r="D947" s="8">
        <v>6.3</v>
      </c>
    </row>
    <row r="948" spans="1:4" x14ac:dyDescent="0.3">
      <c r="A948">
        <v>6.1</v>
      </c>
      <c r="B948" t="s">
        <v>5095</v>
      </c>
      <c r="C948" s="7" t="s">
        <v>1979</v>
      </c>
      <c r="D948" s="8">
        <v>6.3</v>
      </c>
    </row>
    <row r="949" spans="1:4" x14ac:dyDescent="0.3">
      <c r="A949">
        <v>6.3</v>
      </c>
      <c r="B949" t="s">
        <v>1031</v>
      </c>
      <c r="C949" s="7" t="s">
        <v>10345</v>
      </c>
      <c r="D949" s="8">
        <v>6.3</v>
      </c>
    </row>
    <row r="950" spans="1:4" x14ac:dyDescent="0.3">
      <c r="A950">
        <v>6.2</v>
      </c>
      <c r="B950" t="s">
        <v>5105</v>
      </c>
      <c r="C950" s="7" t="s">
        <v>17219</v>
      </c>
      <c r="D950" s="8">
        <v>6.3</v>
      </c>
    </row>
    <row r="951" spans="1:4" x14ac:dyDescent="0.3">
      <c r="A951">
        <v>5.9</v>
      </c>
      <c r="B951" t="s">
        <v>3731</v>
      </c>
      <c r="C951" s="7" t="s">
        <v>16740</v>
      </c>
      <c r="D951" s="8">
        <v>6.3</v>
      </c>
    </row>
    <row r="952" spans="1:4" x14ac:dyDescent="0.3">
      <c r="A952">
        <v>5.9</v>
      </c>
      <c r="B952" t="s">
        <v>5116</v>
      </c>
      <c r="C952" s="7" t="s">
        <v>14490</v>
      </c>
      <c r="D952" s="8">
        <v>6.3</v>
      </c>
    </row>
    <row r="953" spans="1:4" x14ac:dyDescent="0.3">
      <c r="A953">
        <v>6.5</v>
      </c>
      <c r="B953" t="s">
        <v>1271</v>
      </c>
      <c r="C953" s="7" t="s">
        <v>17707</v>
      </c>
      <c r="D953" s="8">
        <v>6.3</v>
      </c>
    </row>
    <row r="954" spans="1:4" x14ac:dyDescent="0.3">
      <c r="A954">
        <v>6.4</v>
      </c>
      <c r="B954" t="s">
        <v>3541</v>
      </c>
      <c r="C954" s="7" t="s">
        <v>12739</v>
      </c>
      <c r="D954" s="8">
        <v>6.3</v>
      </c>
    </row>
    <row r="955" spans="1:4" x14ac:dyDescent="0.3">
      <c r="A955">
        <v>6.5</v>
      </c>
      <c r="B955" t="s">
        <v>1784</v>
      </c>
      <c r="C955" s="7" t="s">
        <v>2582</v>
      </c>
      <c r="D955" s="8">
        <v>6.3</v>
      </c>
    </row>
    <row r="956" spans="1:4" x14ac:dyDescent="0.3">
      <c r="A956">
        <v>5.7</v>
      </c>
      <c r="B956" t="s">
        <v>5134</v>
      </c>
      <c r="C956" s="7" t="s">
        <v>12938</v>
      </c>
      <c r="D956" s="8">
        <v>6.3</v>
      </c>
    </row>
    <row r="957" spans="1:4" x14ac:dyDescent="0.3">
      <c r="A957">
        <v>8</v>
      </c>
      <c r="B957" t="s">
        <v>588</v>
      </c>
      <c r="C957" s="7" t="s">
        <v>8047</v>
      </c>
      <c r="D957" s="8">
        <v>6.3</v>
      </c>
    </row>
    <row r="958" spans="1:4" x14ac:dyDescent="0.3">
      <c r="A958">
        <v>7.3</v>
      </c>
      <c r="B958" t="s">
        <v>5144</v>
      </c>
      <c r="C958" s="7" t="s">
        <v>14736</v>
      </c>
      <c r="D958" s="8">
        <v>6.3</v>
      </c>
    </row>
    <row r="959" spans="1:4" x14ac:dyDescent="0.3">
      <c r="A959">
        <v>6.7</v>
      </c>
      <c r="B959" t="s">
        <v>2233</v>
      </c>
      <c r="C959" s="7" t="s">
        <v>12337</v>
      </c>
      <c r="D959" s="8">
        <v>6.3</v>
      </c>
    </row>
    <row r="960" spans="1:4" x14ac:dyDescent="0.3">
      <c r="A960">
        <v>7.5</v>
      </c>
      <c r="B960" t="s">
        <v>4499</v>
      </c>
      <c r="C960" s="7" t="s">
        <v>14514</v>
      </c>
      <c r="D960" s="8">
        <v>6.3</v>
      </c>
    </row>
    <row r="961" spans="1:4" x14ac:dyDescent="0.3">
      <c r="A961">
        <v>5.4</v>
      </c>
      <c r="B961" t="s">
        <v>4254</v>
      </c>
      <c r="C961" s="7" t="s">
        <v>16110</v>
      </c>
      <c r="D961" s="8">
        <v>6.3</v>
      </c>
    </row>
    <row r="962" spans="1:4" x14ac:dyDescent="0.3">
      <c r="A962">
        <v>6.6</v>
      </c>
      <c r="B962" t="s">
        <v>4905</v>
      </c>
      <c r="C962" s="7" t="s">
        <v>3275</v>
      </c>
      <c r="D962" s="8">
        <v>6.3</v>
      </c>
    </row>
    <row r="963" spans="1:4" x14ac:dyDescent="0.3">
      <c r="A963">
        <v>7.7</v>
      </c>
      <c r="B963" t="s">
        <v>5165</v>
      </c>
      <c r="C963" s="7" t="s">
        <v>17417</v>
      </c>
      <c r="D963" s="8">
        <v>6.3</v>
      </c>
    </row>
    <row r="964" spans="1:4" x14ac:dyDescent="0.3">
      <c r="A964">
        <v>5.8</v>
      </c>
      <c r="B964" t="s">
        <v>5170</v>
      </c>
      <c r="C964" s="7" t="s">
        <v>2203</v>
      </c>
      <c r="D964" s="8">
        <v>6.3</v>
      </c>
    </row>
    <row r="965" spans="1:4" x14ac:dyDescent="0.3">
      <c r="A965">
        <v>6.4</v>
      </c>
      <c r="B965" t="s">
        <v>1908</v>
      </c>
      <c r="C965" s="7" t="s">
        <v>3074</v>
      </c>
      <c r="D965" s="8">
        <v>6.3</v>
      </c>
    </row>
    <row r="966" spans="1:4" x14ac:dyDescent="0.3">
      <c r="A966">
        <v>5.6</v>
      </c>
      <c r="B966" t="s">
        <v>5180</v>
      </c>
      <c r="C966" s="7" t="s">
        <v>570</v>
      </c>
      <c r="D966" s="8">
        <v>6.3</v>
      </c>
    </row>
    <row r="967" spans="1:4" x14ac:dyDescent="0.3">
      <c r="A967">
        <v>6</v>
      </c>
      <c r="B967" t="s">
        <v>5185</v>
      </c>
      <c r="C967" s="7" t="s">
        <v>5944</v>
      </c>
      <c r="D967" s="8">
        <v>6.3</v>
      </c>
    </row>
    <row r="968" spans="1:4" x14ac:dyDescent="0.3">
      <c r="A968">
        <v>6.2</v>
      </c>
      <c r="B968" t="s">
        <v>5190</v>
      </c>
      <c r="C968" s="7" t="s">
        <v>12004</v>
      </c>
      <c r="D968" s="8">
        <v>6.3</v>
      </c>
    </row>
    <row r="969" spans="1:4" x14ac:dyDescent="0.3">
      <c r="A969">
        <v>5.9</v>
      </c>
      <c r="B969" t="s">
        <v>5195</v>
      </c>
      <c r="C969" s="7" t="s">
        <v>13092</v>
      </c>
      <c r="D969" s="8">
        <v>6.3</v>
      </c>
    </row>
    <row r="970" spans="1:4" x14ac:dyDescent="0.3">
      <c r="A970">
        <v>5.0999999999999996</v>
      </c>
      <c r="B970" t="s">
        <v>566</v>
      </c>
      <c r="C970" s="7" t="s">
        <v>2093</v>
      </c>
      <c r="D970" s="8">
        <v>6.2750000000000004</v>
      </c>
    </row>
    <row r="971" spans="1:4" x14ac:dyDescent="0.3">
      <c r="A971">
        <v>6.8</v>
      </c>
      <c r="B971" t="s">
        <v>511</v>
      </c>
      <c r="C971" s="7" t="s">
        <v>980</v>
      </c>
      <c r="D971" s="8">
        <v>6.2750000000000004</v>
      </c>
    </row>
    <row r="972" spans="1:4" x14ac:dyDescent="0.3">
      <c r="A972">
        <v>6</v>
      </c>
      <c r="B972" t="s">
        <v>1676</v>
      </c>
      <c r="C972" s="7" t="s">
        <v>1954</v>
      </c>
      <c r="D972" s="8">
        <v>6.2666666666666666</v>
      </c>
    </row>
    <row r="973" spans="1:4" x14ac:dyDescent="0.3">
      <c r="A973">
        <v>5.0999999999999996</v>
      </c>
      <c r="B973" t="s">
        <v>4528</v>
      </c>
      <c r="C973" s="7" t="s">
        <v>5227</v>
      </c>
      <c r="D973" s="8">
        <v>6.2666666666666657</v>
      </c>
    </row>
    <row r="974" spans="1:4" x14ac:dyDescent="0.3">
      <c r="A974">
        <v>5.8</v>
      </c>
      <c r="B974" t="s">
        <v>4336</v>
      </c>
      <c r="C974" s="7" t="s">
        <v>2825</v>
      </c>
      <c r="D974" s="8">
        <v>6.2571428571428571</v>
      </c>
    </row>
    <row r="975" spans="1:4" x14ac:dyDescent="0.3">
      <c r="A975">
        <v>6.2</v>
      </c>
      <c r="B975" t="s">
        <v>5220</v>
      </c>
      <c r="C975" s="7" t="s">
        <v>4943</v>
      </c>
      <c r="D975" s="8">
        <v>6.25</v>
      </c>
    </row>
    <row r="976" spans="1:4" x14ac:dyDescent="0.3">
      <c r="A976">
        <v>6.4</v>
      </c>
      <c r="B976" t="s">
        <v>5227</v>
      </c>
      <c r="C976" s="7" t="s">
        <v>12610</v>
      </c>
      <c r="D976" s="8">
        <v>6.25</v>
      </c>
    </row>
    <row r="977" spans="1:4" x14ac:dyDescent="0.3">
      <c r="A977">
        <v>4.8</v>
      </c>
      <c r="B977" t="s">
        <v>2049</v>
      </c>
      <c r="C977" s="7" t="s">
        <v>3008</v>
      </c>
      <c r="D977" s="8">
        <v>6.25</v>
      </c>
    </row>
    <row r="978" spans="1:4" x14ac:dyDescent="0.3">
      <c r="A978">
        <v>4.9000000000000004</v>
      </c>
      <c r="B978" t="s">
        <v>5234</v>
      </c>
      <c r="C978" s="7" t="s">
        <v>3355</v>
      </c>
      <c r="D978" s="8">
        <v>6.2444444444444445</v>
      </c>
    </row>
    <row r="979" spans="1:4" x14ac:dyDescent="0.3">
      <c r="A979">
        <v>5.6</v>
      </c>
      <c r="B979" t="s">
        <v>2943</v>
      </c>
      <c r="C979" s="7" t="s">
        <v>5330</v>
      </c>
      <c r="D979" s="8">
        <v>6.2333333333333343</v>
      </c>
    </row>
    <row r="980" spans="1:4" x14ac:dyDescent="0.3">
      <c r="A980">
        <v>5.5</v>
      </c>
      <c r="B980" t="s">
        <v>5244</v>
      </c>
      <c r="C980" s="7" t="s">
        <v>5579</v>
      </c>
      <c r="D980" s="8">
        <v>6.2250000000000005</v>
      </c>
    </row>
    <row r="981" spans="1:4" x14ac:dyDescent="0.3">
      <c r="A981">
        <v>3.7</v>
      </c>
      <c r="B981" t="s">
        <v>3305</v>
      </c>
      <c r="C981" s="7" t="s">
        <v>7101</v>
      </c>
      <c r="D981" s="8">
        <v>6.2250000000000005</v>
      </c>
    </row>
    <row r="982" spans="1:4" x14ac:dyDescent="0.3">
      <c r="A982">
        <v>5.9</v>
      </c>
      <c r="B982" t="s">
        <v>5253</v>
      </c>
      <c r="C982" s="7" t="s">
        <v>2421</v>
      </c>
      <c r="D982" s="8">
        <v>6.2249999999999996</v>
      </c>
    </row>
    <row r="983" spans="1:4" x14ac:dyDescent="0.3">
      <c r="A983">
        <v>6.3</v>
      </c>
      <c r="B983" t="s">
        <v>2003</v>
      </c>
      <c r="C983" s="7" t="s">
        <v>2387</v>
      </c>
      <c r="D983" s="8">
        <v>6.2000000000000011</v>
      </c>
    </row>
    <row r="984" spans="1:4" x14ac:dyDescent="0.3">
      <c r="A984">
        <v>7.6</v>
      </c>
      <c r="B984" t="s">
        <v>1475</v>
      </c>
      <c r="C984" s="7" t="s">
        <v>873</v>
      </c>
      <c r="D984" s="8">
        <v>6.2</v>
      </c>
    </row>
    <row r="985" spans="1:4" x14ac:dyDescent="0.3">
      <c r="A985">
        <v>8.3000000000000007</v>
      </c>
      <c r="B985" t="s">
        <v>384</v>
      </c>
      <c r="C985" s="7" t="s">
        <v>14469</v>
      </c>
      <c r="D985" s="8">
        <v>6.2</v>
      </c>
    </row>
    <row r="986" spans="1:4" x14ac:dyDescent="0.3">
      <c r="A986">
        <v>6.9</v>
      </c>
      <c r="B986" t="s">
        <v>1349</v>
      </c>
      <c r="C986" s="7" t="s">
        <v>1451</v>
      </c>
      <c r="D986" s="8">
        <v>6.2</v>
      </c>
    </row>
    <row r="987" spans="1:4" x14ac:dyDescent="0.3">
      <c r="A987">
        <v>6.7</v>
      </c>
      <c r="B987" t="s">
        <v>1165</v>
      </c>
      <c r="C987" s="7" t="s">
        <v>11469</v>
      </c>
      <c r="D987" s="8">
        <v>6.2</v>
      </c>
    </row>
    <row r="988" spans="1:4" x14ac:dyDescent="0.3">
      <c r="A988">
        <v>6.8</v>
      </c>
      <c r="B988" t="s">
        <v>658</v>
      </c>
      <c r="C988" s="7" t="s">
        <v>12034</v>
      </c>
      <c r="D988" s="8">
        <v>6.2</v>
      </c>
    </row>
    <row r="989" spans="1:4" x14ac:dyDescent="0.3">
      <c r="A989">
        <v>7.1</v>
      </c>
      <c r="B989" t="s">
        <v>3999</v>
      </c>
      <c r="C989" s="7" t="s">
        <v>11980</v>
      </c>
      <c r="D989" s="8">
        <v>6.2</v>
      </c>
    </row>
    <row r="990" spans="1:4" x14ac:dyDescent="0.3">
      <c r="A990">
        <v>6.4</v>
      </c>
      <c r="B990" t="s">
        <v>2286</v>
      </c>
      <c r="C990" s="7" t="s">
        <v>7482</v>
      </c>
      <c r="D990" s="8">
        <v>6.2</v>
      </c>
    </row>
    <row r="991" spans="1:4" x14ac:dyDescent="0.3">
      <c r="A991">
        <v>6.4</v>
      </c>
      <c r="B991" t="s">
        <v>3001</v>
      </c>
      <c r="C991" s="7" t="s">
        <v>16169</v>
      </c>
      <c r="D991" s="8">
        <v>6.2</v>
      </c>
    </row>
    <row r="992" spans="1:4" x14ac:dyDescent="0.3">
      <c r="A992">
        <v>7.4</v>
      </c>
      <c r="B992" t="s">
        <v>4215</v>
      </c>
      <c r="C992" s="7" t="s">
        <v>5105</v>
      </c>
      <c r="D992" s="8">
        <v>6.2</v>
      </c>
    </row>
    <row r="993" spans="1:4" x14ac:dyDescent="0.3">
      <c r="A993">
        <v>6.4</v>
      </c>
      <c r="B993" t="s">
        <v>1381</v>
      </c>
      <c r="C993" s="7" t="s">
        <v>17101</v>
      </c>
      <c r="D993" s="8">
        <v>6.2</v>
      </c>
    </row>
    <row r="994" spans="1:4" x14ac:dyDescent="0.3">
      <c r="A994">
        <v>6</v>
      </c>
      <c r="B994" t="s">
        <v>4051</v>
      </c>
      <c r="C994" s="7" t="s">
        <v>1510</v>
      </c>
      <c r="D994" s="8">
        <v>6.2</v>
      </c>
    </row>
    <row r="995" spans="1:4" x14ac:dyDescent="0.3">
      <c r="A995">
        <v>6.5</v>
      </c>
      <c r="B995" t="s">
        <v>4638</v>
      </c>
      <c r="C995" s="7" t="s">
        <v>11042</v>
      </c>
      <c r="D995" s="8">
        <v>6.2</v>
      </c>
    </row>
    <row r="996" spans="1:4" x14ac:dyDescent="0.3">
      <c r="A996">
        <v>7.8</v>
      </c>
      <c r="B996" t="s">
        <v>1381</v>
      </c>
      <c r="C996" s="7" t="s">
        <v>13913</v>
      </c>
      <c r="D996" s="8">
        <v>6.2</v>
      </c>
    </row>
    <row r="997" spans="1:4" x14ac:dyDescent="0.3">
      <c r="A997">
        <v>6</v>
      </c>
      <c r="B997" t="s">
        <v>5330</v>
      </c>
      <c r="C997" s="7" t="s">
        <v>13703</v>
      </c>
      <c r="D997" s="8">
        <v>6.2</v>
      </c>
    </row>
    <row r="998" spans="1:4" x14ac:dyDescent="0.3">
      <c r="A998">
        <v>7</v>
      </c>
      <c r="B998" t="s">
        <v>1475</v>
      </c>
      <c r="C998" s="7" t="s">
        <v>17649</v>
      </c>
      <c r="D998" s="8">
        <v>6.2</v>
      </c>
    </row>
    <row r="999" spans="1:4" x14ac:dyDescent="0.3">
      <c r="A999">
        <v>6</v>
      </c>
      <c r="B999" t="s">
        <v>2049</v>
      </c>
      <c r="C999" s="7" t="s">
        <v>11626</v>
      </c>
      <c r="D999" s="8">
        <v>6.2</v>
      </c>
    </row>
    <row r="1000" spans="1:4" x14ac:dyDescent="0.3">
      <c r="A1000">
        <v>6.1</v>
      </c>
      <c r="B1000" t="s">
        <v>1617</v>
      </c>
      <c r="C1000" s="7" t="s">
        <v>16337</v>
      </c>
      <c r="D1000" s="8">
        <v>6.2</v>
      </c>
    </row>
    <row r="1001" spans="1:4" x14ac:dyDescent="0.3">
      <c r="A1001">
        <v>6.8</v>
      </c>
      <c r="B1001" t="s">
        <v>1271</v>
      </c>
      <c r="C1001" s="7" t="s">
        <v>408</v>
      </c>
      <c r="D1001" s="8">
        <v>6.2</v>
      </c>
    </row>
    <row r="1002" spans="1:4" x14ac:dyDescent="0.3">
      <c r="A1002">
        <v>6.4</v>
      </c>
      <c r="B1002" t="s">
        <v>5358</v>
      </c>
      <c r="C1002" s="7" t="s">
        <v>7643</v>
      </c>
      <c r="D1002" s="8">
        <v>6.2</v>
      </c>
    </row>
    <row r="1003" spans="1:4" x14ac:dyDescent="0.3">
      <c r="A1003">
        <v>4.5</v>
      </c>
      <c r="B1003" t="s">
        <v>5365</v>
      </c>
      <c r="C1003" s="7" t="s">
        <v>3043</v>
      </c>
      <c r="D1003" s="8">
        <v>6.2</v>
      </c>
    </row>
    <row r="1004" spans="1:4" x14ac:dyDescent="0.3">
      <c r="A1004">
        <v>5.8</v>
      </c>
      <c r="B1004" t="s">
        <v>5369</v>
      </c>
      <c r="C1004" s="7" t="s">
        <v>11148</v>
      </c>
      <c r="D1004" s="8">
        <v>6.2</v>
      </c>
    </row>
    <row r="1005" spans="1:4" x14ac:dyDescent="0.3">
      <c r="A1005">
        <v>6.3</v>
      </c>
      <c r="B1005" t="s">
        <v>5375</v>
      </c>
      <c r="C1005" s="7" t="s">
        <v>16916</v>
      </c>
      <c r="D1005" s="8">
        <v>6.2</v>
      </c>
    </row>
    <row r="1006" spans="1:4" x14ac:dyDescent="0.3">
      <c r="A1006">
        <v>5.7</v>
      </c>
      <c r="B1006" t="s">
        <v>4894</v>
      </c>
      <c r="C1006" s="7" t="s">
        <v>15228</v>
      </c>
      <c r="D1006" s="8">
        <v>6.2</v>
      </c>
    </row>
    <row r="1007" spans="1:4" x14ac:dyDescent="0.3">
      <c r="A1007">
        <v>7.2</v>
      </c>
      <c r="B1007" t="s">
        <v>57</v>
      </c>
      <c r="C1007" s="7" t="s">
        <v>10590</v>
      </c>
      <c r="D1007" s="8">
        <v>6.2</v>
      </c>
    </row>
    <row r="1008" spans="1:4" x14ac:dyDescent="0.3">
      <c r="A1008">
        <v>7.6</v>
      </c>
      <c r="B1008" t="s">
        <v>3237</v>
      </c>
      <c r="C1008" s="7" t="s">
        <v>3398</v>
      </c>
      <c r="D1008" s="8">
        <v>6.2</v>
      </c>
    </row>
    <row r="1009" spans="1:4" x14ac:dyDescent="0.3">
      <c r="A1009">
        <v>4.7</v>
      </c>
      <c r="B1009" t="s">
        <v>4488</v>
      </c>
      <c r="C1009" s="7" t="s">
        <v>1443</v>
      </c>
      <c r="D1009" s="8">
        <v>6.2</v>
      </c>
    </row>
    <row r="1010" spans="1:4" x14ac:dyDescent="0.3">
      <c r="A1010">
        <v>6.6</v>
      </c>
      <c r="B1010" t="s">
        <v>988</v>
      </c>
      <c r="C1010" s="7" t="s">
        <v>6371</v>
      </c>
      <c r="D1010" s="8">
        <v>6.2</v>
      </c>
    </row>
    <row r="1011" spans="1:4" x14ac:dyDescent="0.3">
      <c r="A1011">
        <v>6.8</v>
      </c>
      <c r="B1011" t="s">
        <v>504</v>
      </c>
      <c r="C1011" s="7" t="s">
        <v>6649</v>
      </c>
      <c r="D1011" s="8">
        <v>6.2</v>
      </c>
    </row>
    <row r="1012" spans="1:4" x14ac:dyDescent="0.3">
      <c r="A1012">
        <v>4.8</v>
      </c>
      <c r="B1012" t="s">
        <v>3943</v>
      </c>
      <c r="C1012" s="7" t="s">
        <v>11848</v>
      </c>
      <c r="D1012" s="8">
        <v>6.2</v>
      </c>
    </row>
    <row r="1013" spans="1:4" x14ac:dyDescent="0.3">
      <c r="A1013">
        <v>6.3</v>
      </c>
      <c r="B1013" t="s">
        <v>5330</v>
      </c>
      <c r="C1013" s="7" t="s">
        <v>1810</v>
      </c>
      <c r="D1013" s="8">
        <v>6.2</v>
      </c>
    </row>
    <row r="1014" spans="1:4" x14ac:dyDescent="0.3">
      <c r="A1014">
        <v>5.5</v>
      </c>
      <c r="B1014" t="s">
        <v>5419</v>
      </c>
      <c r="C1014" s="7" t="s">
        <v>5036</v>
      </c>
      <c r="D1014" s="8">
        <v>6.2</v>
      </c>
    </row>
    <row r="1015" spans="1:4" x14ac:dyDescent="0.3">
      <c r="A1015">
        <v>6.2</v>
      </c>
      <c r="B1015" t="s">
        <v>4069</v>
      </c>
      <c r="C1015" s="7" t="s">
        <v>4186</v>
      </c>
      <c r="D1015" s="8">
        <v>6.2</v>
      </c>
    </row>
    <row r="1016" spans="1:4" x14ac:dyDescent="0.3">
      <c r="A1016">
        <v>5.8</v>
      </c>
      <c r="B1016" t="s">
        <v>2616</v>
      </c>
      <c r="C1016" s="7" t="s">
        <v>9719</v>
      </c>
      <c r="D1016" s="8">
        <v>6.2</v>
      </c>
    </row>
    <row r="1017" spans="1:4" x14ac:dyDescent="0.3">
      <c r="A1017">
        <v>5.7</v>
      </c>
      <c r="B1017" t="s">
        <v>3170</v>
      </c>
      <c r="C1017" s="7" t="s">
        <v>11568</v>
      </c>
      <c r="D1017" s="8">
        <v>6.2</v>
      </c>
    </row>
    <row r="1018" spans="1:4" x14ac:dyDescent="0.3">
      <c r="A1018">
        <v>6.5</v>
      </c>
      <c r="B1018" t="s">
        <v>2203</v>
      </c>
      <c r="C1018" s="7" t="s">
        <v>7184</v>
      </c>
      <c r="D1018" s="8">
        <v>6.2</v>
      </c>
    </row>
    <row r="1019" spans="1:4" x14ac:dyDescent="0.3">
      <c r="A1019">
        <v>6.7</v>
      </c>
      <c r="B1019" t="s">
        <v>1284</v>
      </c>
      <c r="C1019" s="7" t="s">
        <v>6452</v>
      </c>
      <c r="D1019" s="8">
        <v>6.2</v>
      </c>
    </row>
    <row r="1020" spans="1:4" x14ac:dyDescent="0.3">
      <c r="A1020">
        <v>7.4</v>
      </c>
      <c r="B1020" t="s">
        <v>3731</v>
      </c>
      <c r="C1020" s="7" t="s">
        <v>4770</v>
      </c>
      <c r="D1020" s="8">
        <v>6.1999999999999993</v>
      </c>
    </row>
    <row r="1021" spans="1:4" x14ac:dyDescent="0.3">
      <c r="A1021">
        <v>6.9</v>
      </c>
      <c r="B1021" t="s">
        <v>1165</v>
      </c>
      <c r="C1021" s="7" t="s">
        <v>5990</v>
      </c>
      <c r="D1021" s="8">
        <v>6.1999999999999993</v>
      </c>
    </row>
    <row r="1022" spans="1:4" x14ac:dyDescent="0.3">
      <c r="A1022">
        <v>5.5</v>
      </c>
      <c r="B1022" t="s">
        <v>2974</v>
      </c>
      <c r="C1022" s="7" t="s">
        <v>3752</v>
      </c>
      <c r="D1022" s="8">
        <v>6.1999999999999993</v>
      </c>
    </row>
    <row r="1023" spans="1:4" x14ac:dyDescent="0.3">
      <c r="A1023">
        <v>8.1</v>
      </c>
      <c r="B1023" t="s">
        <v>5460</v>
      </c>
      <c r="C1023" s="7" t="s">
        <v>418</v>
      </c>
      <c r="D1023" s="8">
        <v>6.1875</v>
      </c>
    </row>
    <row r="1024" spans="1:4" x14ac:dyDescent="0.3">
      <c r="A1024">
        <v>7.7</v>
      </c>
      <c r="B1024" t="s">
        <v>2970</v>
      </c>
      <c r="C1024" s="7" t="s">
        <v>2393</v>
      </c>
      <c r="D1024" s="8">
        <v>6.1857142857142851</v>
      </c>
    </row>
    <row r="1025" spans="1:4" x14ac:dyDescent="0.3">
      <c r="A1025">
        <v>7.3</v>
      </c>
      <c r="B1025" t="s">
        <v>980</v>
      </c>
      <c r="C1025" s="7" t="s">
        <v>3515</v>
      </c>
      <c r="D1025" s="8">
        <v>6.166666666666667</v>
      </c>
    </row>
    <row r="1026" spans="1:4" x14ac:dyDescent="0.3">
      <c r="A1026">
        <v>5.2</v>
      </c>
      <c r="B1026" t="s">
        <v>3720</v>
      </c>
      <c r="C1026" s="7" t="s">
        <v>3902</v>
      </c>
      <c r="D1026" s="8">
        <v>6.166666666666667</v>
      </c>
    </row>
    <row r="1027" spans="1:4" x14ac:dyDescent="0.3">
      <c r="A1027">
        <v>7.1</v>
      </c>
      <c r="B1027" t="s">
        <v>690</v>
      </c>
      <c r="C1027" s="7" t="s">
        <v>1624</v>
      </c>
      <c r="D1027" s="8">
        <v>6.166666666666667</v>
      </c>
    </row>
    <row r="1028" spans="1:4" x14ac:dyDescent="0.3">
      <c r="A1028">
        <v>7.1</v>
      </c>
      <c r="B1028" t="s">
        <v>2853</v>
      </c>
      <c r="C1028" s="7" t="s">
        <v>1049</v>
      </c>
      <c r="D1028" s="8">
        <v>6.166666666666667</v>
      </c>
    </row>
    <row r="1029" spans="1:4" x14ac:dyDescent="0.3">
      <c r="A1029">
        <v>7.2</v>
      </c>
      <c r="B1029" t="s">
        <v>5486</v>
      </c>
      <c r="C1029" s="7" t="s">
        <v>15125</v>
      </c>
      <c r="D1029" s="8">
        <v>6.15</v>
      </c>
    </row>
    <row r="1030" spans="1:4" x14ac:dyDescent="0.3">
      <c r="A1030">
        <v>6.5</v>
      </c>
      <c r="B1030" t="s">
        <v>5491</v>
      </c>
      <c r="C1030" s="7" t="s">
        <v>11835</v>
      </c>
      <c r="D1030" s="8">
        <v>6.15</v>
      </c>
    </row>
    <row r="1031" spans="1:4" x14ac:dyDescent="0.3">
      <c r="A1031">
        <v>4.5999999999999996</v>
      </c>
      <c r="B1031" t="s">
        <v>5497</v>
      </c>
      <c r="C1031" s="7" t="s">
        <v>5234</v>
      </c>
      <c r="D1031" s="8">
        <v>6.15</v>
      </c>
    </row>
    <row r="1032" spans="1:4" x14ac:dyDescent="0.3">
      <c r="A1032">
        <v>5.6</v>
      </c>
      <c r="B1032" t="s">
        <v>3916</v>
      </c>
      <c r="C1032" s="7" t="s">
        <v>10156</v>
      </c>
      <c r="D1032" s="8">
        <v>6.15</v>
      </c>
    </row>
    <row r="1033" spans="1:4" x14ac:dyDescent="0.3">
      <c r="A1033">
        <v>7.7</v>
      </c>
      <c r="B1033" t="s">
        <v>5264</v>
      </c>
      <c r="C1033" s="7" t="s">
        <v>12442</v>
      </c>
      <c r="D1033" s="8">
        <v>6.1499999999999995</v>
      </c>
    </row>
    <row r="1034" spans="1:4" x14ac:dyDescent="0.3">
      <c r="A1034">
        <v>7.2</v>
      </c>
      <c r="B1034" t="s">
        <v>301</v>
      </c>
      <c r="C1034" s="7" t="s">
        <v>4117</v>
      </c>
      <c r="D1034" s="8">
        <v>6.1400000000000006</v>
      </c>
    </row>
    <row r="1035" spans="1:4" x14ac:dyDescent="0.3">
      <c r="A1035">
        <v>6.8</v>
      </c>
      <c r="B1035" t="s">
        <v>2565</v>
      </c>
      <c r="C1035" s="7" t="s">
        <v>2595</v>
      </c>
      <c r="D1035" s="8">
        <v>6.14</v>
      </c>
    </row>
    <row r="1036" spans="1:4" x14ac:dyDescent="0.3">
      <c r="A1036">
        <v>5.4</v>
      </c>
      <c r="B1036" t="s">
        <v>5497</v>
      </c>
      <c r="C1036" s="7" t="s">
        <v>6779</v>
      </c>
      <c r="D1036" s="8">
        <v>6.1333333333333329</v>
      </c>
    </row>
    <row r="1037" spans="1:4" x14ac:dyDescent="0.3">
      <c r="A1037">
        <v>6.3</v>
      </c>
      <c r="B1037" t="s">
        <v>3031</v>
      </c>
      <c r="C1037" s="7" t="s">
        <v>4254</v>
      </c>
      <c r="D1037" s="8">
        <v>6.1285714285714281</v>
      </c>
    </row>
    <row r="1038" spans="1:4" x14ac:dyDescent="0.3">
      <c r="A1038">
        <v>5.6</v>
      </c>
      <c r="B1038" t="s">
        <v>4398</v>
      </c>
      <c r="C1038" s="7" t="s">
        <v>4321</v>
      </c>
      <c r="D1038" s="8">
        <v>6.125</v>
      </c>
    </row>
    <row r="1039" spans="1:4" x14ac:dyDescent="0.3">
      <c r="A1039">
        <v>6.8</v>
      </c>
      <c r="B1039" t="s">
        <v>5537</v>
      </c>
      <c r="C1039" s="7" t="s">
        <v>2374</v>
      </c>
      <c r="D1039" s="8">
        <v>6.125</v>
      </c>
    </row>
    <row r="1040" spans="1:4" x14ac:dyDescent="0.3">
      <c r="A1040">
        <v>4.3</v>
      </c>
      <c r="B1040" t="s">
        <v>5541</v>
      </c>
      <c r="C1040" s="7" t="s">
        <v>6257</v>
      </c>
      <c r="D1040" s="8">
        <v>6.125</v>
      </c>
    </row>
    <row r="1041" spans="1:4" x14ac:dyDescent="0.3">
      <c r="A1041">
        <v>6.3</v>
      </c>
      <c r="B1041" t="s">
        <v>5546</v>
      </c>
      <c r="C1041" s="7" t="s">
        <v>2361</v>
      </c>
      <c r="D1041" s="8">
        <v>6.1000000000000005</v>
      </c>
    </row>
    <row r="1042" spans="1:4" x14ac:dyDescent="0.3">
      <c r="A1042">
        <v>6.5</v>
      </c>
      <c r="B1042" t="s">
        <v>1568</v>
      </c>
      <c r="C1042" s="7" t="s">
        <v>13236</v>
      </c>
      <c r="D1042" s="8">
        <v>6.1000000000000005</v>
      </c>
    </row>
    <row r="1043" spans="1:4" x14ac:dyDescent="0.3">
      <c r="A1043">
        <v>6.4</v>
      </c>
      <c r="B1043" t="s">
        <v>4420</v>
      </c>
      <c r="C1043" s="7" t="s">
        <v>12184</v>
      </c>
      <c r="D1043" s="8">
        <v>6.1</v>
      </c>
    </row>
    <row r="1044" spans="1:4" x14ac:dyDescent="0.3">
      <c r="A1044">
        <v>6.3</v>
      </c>
      <c r="B1044" t="s">
        <v>4702</v>
      </c>
      <c r="C1044" s="7" t="s">
        <v>3975</v>
      </c>
      <c r="D1044" s="8">
        <v>6.1</v>
      </c>
    </row>
    <row r="1045" spans="1:4" x14ac:dyDescent="0.3">
      <c r="A1045">
        <v>5.9</v>
      </c>
      <c r="B1045" t="s">
        <v>1891</v>
      </c>
      <c r="C1045" s="7" t="s">
        <v>14070</v>
      </c>
      <c r="D1045" s="8">
        <v>6.1</v>
      </c>
    </row>
    <row r="1046" spans="1:4" x14ac:dyDescent="0.3">
      <c r="A1046">
        <v>6.5</v>
      </c>
      <c r="B1046" t="s">
        <v>733</v>
      </c>
      <c r="C1046" s="7" t="s">
        <v>7728</v>
      </c>
      <c r="D1046" s="8">
        <v>6.1</v>
      </c>
    </row>
    <row r="1047" spans="1:4" x14ac:dyDescent="0.3">
      <c r="A1047">
        <v>6.5</v>
      </c>
      <c r="B1047" t="s">
        <v>5573</v>
      </c>
      <c r="C1047" s="7" t="s">
        <v>12866</v>
      </c>
      <c r="D1047" s="8">
        <v>6.1</v>
      </c>
    </row>
    <row r="1048" spans="1:4" x14ac:dyDescent="0.3">
      <c r="A1048">
        <v>6.1</v>
      </c>
      <c r="B1048" t="s">
        <v>5579</v>
      </c>
      <c r="C1048" s="7" t="s">
        <v>11359</v>
      </c>
      <c r="D1048" s="8">
        <v>6.1</v>
      </c>
    </row>
    <row r="1049" spans="1:4" x14ac:dyDescent="0.3">
      <c r="A1049">
        <v>5.9</v>
      </c>
      <c r="B1049" t="s">
        <v>5585</v>
      </c>
      <c r="C1049" s="7" t="s">
        <v>18022</v>
      </c>
      <c r="D1049" s="8">
        <v>6.1</v>
      </c>
    </row>
    <row r="1050" spans="1:4" x14ac:dyDescent="0.3">
      <c r="A1050">
        <v>6.6</v>
      </c>
      <c r="B1050" t="s">
        <v>5589</v>
      </c>
      <c r="C1050" s="7" t="s">
        <v>14790</v>
      </c>
      <c r="D1050" s="8">
        <v>6.1</v>
      </c>
    </row>
    <row r="1051" spans="1:4" x14ac:dyDescent="0.3">
      <c r="A1051">
        <v>7.4</v>
      </c>
      <c r="B1051" t="s">
        <v>5594</v>
      </c>
      <c r="C1051" s="7" t="s">
        <v>7137</v>
      </c>
      <c r="D1051" s="8">
        <v>6.1</v>
      </c>
    </row>
    <row r="1052" spans="1:4" x14ac:dyDescent="0.3">
      <c r="A1052">
        <v>7.3</v>
      </c>
      <c r="B1052" t="s">
        <v>48</v>
      </c>
      <c r="C1052" s="7" t="s">
        <v>12044</v>
      </c>
      <c r="D1052" s="8">
        <v>6.1</v>
      </c>
    </row>
    <row r="1053" spans="1:4" x14ac:dyDescent="0.3">
      <c r="A1053">
        <v>6.6</v>
      </c>
      <c r="B1053" t="s">
        <v>1031</v>
      </c>
      <c r="C1053" s="7" t="s">
        <v>17012</v>
      </c>
      <c r="D1053" s="8">
        <v>6.1</v>
      </c>
    </row>
    <row r="1054" spans="1:4" x14ac:dyDescent="0.3">
      <c r="A1054">
        <v>5.6</v>
      </c>
      <c r="B1054" t="s">
        <v>5608</v>
      </c>
      <c r="C1054" s="7" t="s">
        <v>546</v>
      </c>
      <c r="D1054" s="8">
        <v>6.1</v>
      </c>
    </row>
    <row r="1055" spans="1:4" x14ac:dyDescent="0.3">
      <c r="A1055">
        <v>5.3</v>
      </c>
      <c r="B1055" t="s">
        <v>5613</v>
      </c>
      <c r="C1055" s="7" t="s">
        <v>13421</v>
      </c>
      <c r="D1055" s="8">
        <v>6.1</v>
      </c>
    </row>
    <row r="1056" spans="1:4" x14ac:dyDescent="0.3">
      <c r="A1056">
        <v>6</v>
      </c>
      <c r="B1056" t="s">
        <v>4051</v>
      </c>
      <c r="C1056" s="7" t="s">
        <v>15509</v>
      </c>
      <c r="D1056" s="8">
        <v>6.1</v>
      </c>
    </row>
    <row r="1057" spans="1:4" x14ac:dyDescent="0.3">
      <c r="A1057">
        <v>5.4</v>
      </c>
      <c r="B1057" t="s">
        <v>5623</v>
      </c>
      <c r="C1057" s="7" t="s">
        <v>1817</v>
      </c>
      <c r="D1057" s="8">
        <v>6.1</v>
      </c>
    </row>
    <row r="1058" spans="1:4" x14ac:dyDescent="0.3">
      <c r="A1058">
        <v>6.8</v>
      </c>
      <c r="B1058" t="s">
        <v>5630</v>
      </c>
      <c r="C1058" s="7" t="s">
        <v>16982</v>
      </c>
      <c r="D1058" s="8">
        <v>6.1</v>
      </c>
    </row>
    <row r="1059" spans="1:4" x14ac:dyDescent="0.3">
      <c r="A1059">
        <v>6.4</v>
      </c>
      <c r="B1059" t="s">
        <v>5637</v>
      </c>
      <c r="C1059" s="7" t="s">
        <v>13226</v>
      </c>
      <c r="D1059" s="8">
        <v>6.1</v>
      </c>
    </row>
    <row r="1060" spans="1:4" x14ac:dyDescent="0.3">
      <c r="A1060">
        <v>7.1</v>
      </c>
      <c r="B1060" t="s">
        <v>2408</v>
      </c>
      <c r="C1060" s="7" t="s">
        <v>9834</v>
      </c>
      <c r="D1060" s="8">
        <v>6.1</v>
      </c>
    </row>
    <row r="1061" spans="1:4" x14ac:dyDescent="0.3">
      <c r="A1061">
        <v>4.9000000000000004</v>
      </c>
      <c r="B1061" t="s">
        <v>5642</v>
      </c>
      <c r="C1061" s="7" t="s">
        <v>3368</v>
      </c>
      <c r="D1061" s="8">
        <v>6.1</v>
      </c>
    </row>
    <row r="1062" spans="1:4" x14ac:dyDescent="0.3">
      <c r="A1062">
        <v>5.8</v>
      </c>
      <c r="B1062" t="s">
        <v>5647</v>
      </c>
      <c r="C1062" s="7" t="s">
        <v>13516</v>
      </c>
      <c r="D1062" s="8">
        <v>6.1</v>
      </c>
    </row>
    <row r="1063" spans="1:4" x14ac:dyDescent="0.3">
      <c r="A1063">
        <v>7.1</v>
      </c>
      <c r="B1063" t="s">
        <v>733</v>
      </c>
      <c r="C1063" s="7" t="s">
        <v>12385</v>
      </c>
      <c r="D1063" s="8">
        <v>6.1</v>
      </c>
    </row>
    <row r="1064" spans="1:4" x14ac:dyDescent="0.3">
      <c r="A1064">
        <v>7.2</v>
      </c>
      <c r="B1064" t="s">
        <v>3657</v>
      </c>
      <c r="C1064" s="7" t="s">
        <v>12421</v>
      </c>
      <c r="D1064" s="8">
        <v>6.1</v>
      </c>
    </row>
    <row r="1065" spans="1:4" x14ac:dyDescent="0.3">
      <c r="A1065">
        <v>6</v>
      </c>
      <c r="B1065" t="s">
        <v>525</v>
      </c>
      <c r="C1065" s="7" t="s">
        <v>15732</v>
      </c>
      <c r="D1065" s="8">
        <v>6.1</v>
      </c>
    </row>
    <row r="1066" spans="1:4" x14ac:dyDescent="0.3">
      <c r="A1066">
        <v>6</v>
      </c>
      <c r="B1066" t="s">
        <v>4860</v>
      </c>
      <c r="C1066" s="7" t="s">
        <v>16500</v>
      </c>
      <c r="D1066" s="8">
        <v>6.1</v>
      </c>
    </row>
    <row r="1067" spans="1:4" x14ac:dyDescent="0.3">
      <c r="A1067">
        <v>7</v>
      </c>
      <c r="B1067" t="s">
        <v>1876</v>
      </c>
      <c r="C1067" s="7" t="s">
        <v>15017</v>
      </c>
      <c r="D1067" s="8">
        <v>6.1</v>
      </c>
    </row>
    <row r="1068" spans="1:4" x14ac:dyDescent="0.3">
      <c r="A1068">
        <v>5.4</v>
      </c>
      <c r="B1068" t="s">
        <v>5673</v>
      </c>
      <c r="C1068" s="7" t="s">
        <v>12474</v>
      </c>
      <c r="D1068" s="8">
        <v>6.1</v>
      </c>
    </row>
    <row r="1069" spans="1:4" x14ac:dyDescent="0.3">
      <c r="A1069">
        <v>6.5</v>
      </c>
      <c r="B1069" t="s">
        <v>158</v>
      </c>
      <c r="C1069" s="7" t="s">
        <v>4027</v>
      </c>
      <c r="D1069" s="8">
        <v>6.1</v>
      </c>
    </row>
    <row r="1070" spans="1:4" x14ac:dyDescent="0.3">
      <c r="A1070">
        <v>6.4</v>
      </c>
      <c r="B1070" t="s">
        <v>366</v>
      </c>
      <c r="C1070" s="7" t="s">
        <v>4082</v>
      </c>
      <c r="D1070" s="8">
        <v>6.1</v>
      </c>
    </row>
    <row r="1071" spans="1:4" x14ac:dyDescent="0.3">
      <c r="A1071">
        <v>4.9000000000000004</v>
      </c>
      <c r="B1071" t="s">
        <v>5692</v>
      </c>
      <c r="C1071" s="7" t="s">
        <v>5854</v>
      </c>
      <c r="D1071" s="8">
        <v>6.1</v>
      </c>
    </row>
    <row r="1072" spans="1:4" x14ac:dyDescent="0.3">
      <c r="A1072">
        <v>6.3</v>
      </c>
      <c r="B1072" t="s">
        <v>5697</v>
      </c>
      <c r="C1072" s="7" t="s">
        <v>17031</v>
      </c>
      <c r="D1072" s="8">
        <v>6.1</v>
      </c>
    </row>
    <row r="1073" spans="1:4" x14ac:dyDescent="0.3">
      <c r="A1073">
        <v>7.7</v>
      </c>
      <c r="B1073" t="s">
        <v>5704</v>
      </c>
      <c r="C1073" s="7" t="s">
        <v>17502</v>
      </c>
      <c r="D1073" s="8">
        <v>6.1</v>
      </c>
    </row>
    <row r="1074" spans="1:4" x14ac:dyDescent="0.3">
      <c r="A1074">
        <v>7.8</v>
      </c>
      <c r="B1074" t="s">
        <v>2365</v>
      </c>
      <c r="C1074" s="7" t="s">
        <v>16389</v>
      </c>
      <c r="D1074" s="8">
        <v>6.1</v>
      </c>
    </row>
    <row r="1075" spans="1:4" x14ac:dyDescent="0.3">
      <c r="A1075">
        <v>5.5</v>
      </c>
      <c r="B1075" t="s">
        <v>3008</v>
      </c>
      <c r="C1075" s="7" t="s">
        <v>7629</v>
      </c>
      <c r="D1075" s="8">
        <v>6.1</v>
      </c>
    </row>
    <row r="1076" spans="1:4" x14ac:dyDescent="0.3">
      <c r="A1076">
        <v>7.5</v>
      </c>
      <c r="B1076" t="s">
        <v>2994</v>
      </c>
      <c r="C1076" s="7" t="s">
        <v>10330</v>
      </c>
      <c r="D1076" s="8">
        <v>6.1</v>
      </c>
    </row>
    <row r="1077" spans="1:4" x14ac:dyDescent="0.3">
      <c r="A1077">
        <v>6.4</v>
      </c>
      <c r="B1077" t="s">
        <v>5692</v>
      </c>
      <c r="C1077" s="7" t="s">
        <v>10509</v>
      </c>
      <c r="D1077" s="8">
        <v>6.1</v>
      </c>
    </row>
    <row r="1078" spans="1:4" x14ac:dyDescent="0.3">
      <c r="A1078">
        <v>5.6</v>
      </c>
      <c r="B1078" t="s">
        <v>5726</v>
      </c>
      <c r="C1078" s="7" t="s">
        <v>16117</v>
      </c>
      <c r="D1078" s="8">
        <v>6.1</v>
      </c>
    </row>
    <row r="1079" spans="1:4" x14ac:dyDescent="0.3">
      <c r="A1079">
        <v>7.5</v>
      </c>
      <c r="B1079" t="s">
        <v>5730</v>
      </c>
      <c r="C1079" s="7" t="s">
        <v>13905</v>
      </c>
      <c r="D1079" s="8">
        <v>6.1</v>
      </c>
    </row>
    <row r="1080" spans="1:4" x14ac:dyDescent="0.3">
      <c r="A1080">
        <v>6.8</v>
      </c>
      <c r="B1080" t="s">
        <v>5739</v>
      </c>
      <c r="C1080" s="7" t="s">
        <v>10399</v>
      </c>
      <c r="D1080" s="8">
        <v>6.1</v>
      </c>
    </row>
    <row r="1081" spans="1:4" x14ac:dyDescent="0.3">
      <c r="A1081">
        <v>6.8</v>
      </c>
      <c r="B1081" t="s">
        <v>1558</v>
      </c>
      <c r="C1081" s="7" t="s">
        <v>17714</v>
      </c>
      <c r="D1081" s="8">
        <v>6.1</v>
      </c>
    </row>
    <row r="1082" spans="1:4" x14ac:dyDescent="0.3">
      <c r="A1082">
        <v>6</v>
      </c>
      <c r="B1082" t="s">
        <v>5748</v>
      </c>
      <c r="C1082" s="7" t="s">
        <v>9744</v>
      </c>
      <c r="D1082" s="8">
        <v>6.1</v>
      </c>
    </row>
    <row r="1083" spans="1:4" x14ac:dyDescent="0.3">
      <c r="A1083">
        <v>7.3</v>
      </c>
      <c r="B1083" t="s">
        <v>5753</v>
      </c>
      <c r="C1083" s="7" t="s">
        <v>17233</v>
      </c>
      <c r="D1083" s="8">
        <v>6.1</v>
      </c>
    </row>
    <row r="1084" spans="1:4" x14ac:dyDescent="0.3">
      <c r="A1084">
        <v>6</v>
      </c>
      <c r="B1084" t="s">
        <v>3148</v>
      </c>
      <c r="C1084" s="7" t="s">
        <v>12362</v>
      </c>
      <c r="D1084" s="8">
        <v>6.1</v>
      </c>
    </row>
    <row r="1085" spans="1:4" x14ac:dyDescent="0.3">
      <c r="A1085">
        <v>7</v>
      </c>
      <c r="B1085" t="s">
        <v>1087</v>
      </c>
      <c r="C1085" s="7" t="s">
        <v>17182</v>
      </c>
      <c r="D1085" s="8">
        <v>6.1</v>
      </c>
    </row>
    <row r="1086" spans="1:4" x14ac:dyDescent="0.3">
      <c r="A1086">
        <v>5.0999999999999996</v>
      </c>
      <c r="B1086" t="s">
        <v>5765</v>
      </c>
      <c r="C1086" s="7" t="s">
        <v>3713</v>
      </c>
      <c r="D1086" s="8">
        <v>6.1</v>
      </c>
    </row>
    <row r="1087" spans="1:4" x14ac:dyDescent="0.3">
      <c r="A1087">
        <v>6.8</v>
      </c>
      <c r="B1087" t="s">
        <v>2150</v>
      </c>
      <c r="C1087" s="7" t="s">
        <v>6775</v>
      </c>
      <c r="D1087" s="8">
        <v>6.1</v>
      </c>
    </row>
    <row r="1088" spans="1:4" x14ac:dyDescent="0.3">
      <c r="A1088">
        <v>6.5</v>
      </c>
      <c r="B1088" t="s">
        <v>5776</v>
      </c>
      <c r="C1088" s="7" t="s">
        <v>17603</v>
      </c>
      <c r="D1088" s="8">
        <v>6.1</v>
      </c>
    </row>
    <row r="1089" spans="1:4" x14ac:dyDescent="0.3">
      <c r="A1089">
        <v>6.6</v>
      </c>
      <c r="B1089" t="s">
        <v>1720</v>
      </c>
      <c r="C1089" s="7" t="s">
        <v>8732</v>
      </c>
      <c r="D1089" s="8">
        <v>6.1</v>
      </c>
    </row>
    <row r="1090" spans="1:4" x14ac:dyDescent="0.3">
      <c r="A1090">
        <v>7.2</v>
      </c>
      <c r="B1090" t="s">
        <v>2036</v>
      </c>
      <c r="C1090" s="7" t="s">
        <v>8146</v>
      </c>
      <c r="D1090" s="8">
        <v>6.1</v>
      </c>
    </row>
    <row r="1091" spans="1:4" x14ac:dyDescent="0.3">
      <c r="A1091">
        <v>7</v>
      </c>
      <c r="B1091" t="s">
        <v>5491</v>
      </c>
      <c r="C1091" s="7" t="s">
        <v>1425</v>
      </c>
      <c r="D1091" s="8">
        <v>6.1</v>
      </c>
    </row>
    <row r="1092" spans="1:4" x14ac:dyDescent="0.3">
      <c r="A1092">
        <v>7</v>
      </c>
      <c r="B1092" t="s">
        <v>4547</v>
      </c>
      <c r="C1092" s="7" t="s">
        <v>13745</v>
      </c>
      <c r="D1092" s="8">
        <v>6.1</v>
      </c>
    </row>
    <row r="1093" spans="1:4" x14ac:dyDescent="0.3">
      <c r="A1093">
        <v>5.9</v>
      </c>
      <c r="B1093" t="s">
        <v>5799</v>
      </c>
      <c r="C1093" s="7" t="s">
        <v>4867</v>
      </c>
      <c r="D1093" s="8">
        <v>6.1</v>
      </c>
    </row>
    <row r="1094" spans="1:4" x14ac:dyDescent="0.3">
      <c r="A1094">
        <v>5.4</v>
      </c>
      <c r="B1094" t="s">
        <v>5804</v>
      </c>
      <c r="C1094" s="7" t="s">
        <v>1720</v>
      </c>
      <c r="D1094" s="8">
        <v>6.0857142857142863</v>
      </c>
    </row>
    <row r="1095" spans="1:4" x14ac:dyDescent="0.3">
      <c r="A1095">
        <v>6.6</v>
      </c>
      <c r="B1095" t="s">
        <v>942</v>
      </c>
      <c r="C1095" s="7" t="s">
        <v>322</v>
      </c>
      <c r="D1095" s="8">
        <v>6.083333333333333</v>
      </c>
    </row>
    <row r="1096" spans="1:4" x14ac:dyDescent="0.3">
      <c r="A1096">
        <v>7</v>
      </c>
      <c r="B1096" t="s">
        <v>5813</v>
      </c>
      <c r="C1096" s="7" t="s">
        <v>5850</v>
      </c>
      <c r="D1096" s="8">
        <v>6.083333333333333</v>
      </c>
    </row>
    <row r="1097" spans="1:4" x14ac:dyDescent="0.3">
      <c r="A1097">
        <v>6.5</v>
      </c>
      <c r="B1097" t="s">
        <v>1568</v>
      </c>
      <c r="C1097" s="7" t="s">
        <v>193</v>
      </c>
      <c r="D1097" s="8">
        <v>6.08</v>
      </c>
    </row>
    <row r="1098" spans="1:4" x14ac:dyDescent="0.3">
      <c r="A1098">
        <v>6.3</v>
      </c>
      <c r="B1098" t="s">
        <v>5046</v>
      </c>
      <c r="C1098" s="7" t="s">
        <v>525</v>
      </c>
      <c r="D1098" s="8">
        <v>6.0750000000000002</v>
      </c>
    </row>
    <row r="1099" spans="1:4" x14ac:dyDescent="0.3">
      <c r="A1099">
        <v>6.5</v>
      </c>
      <c r="B1099" t="s">
        <v>5828</v>
      </c>
      <c r="C1099" s="7" t="s">
        <v>2611</v>
      </c>
      <c r="D1099" s="8">
        <v>6.0750000000000002</v>
      </c>
    </row>
    <row r="1100" spans="1:4" x14ac:dyDescent="0.3">
      <c r="A1100">
        <v>6.5</v>
      </c>
      <c r="B1100" t="s">
        <v>5833</v>
      </c>
      <c r="C1100" s="7" t="s">
        <v>2484</v>
      </c>
      <c r="D1100" s="8">
        <v>6.0750000000000002</v>
      </c>
    </row>
    <row r="1101" spans="1:4" x14ac:dyDescent="0.3">
      <c r="A1101">
        <v>5.8</v>
      </c>
      <c r="B1101" t="s">
        <v>3569</v>
      </c>
      <c r="C1101" s="7" t="s">
        <v>2519</v>
      </c>
      <c r="D1101" s="8">
        <v>6.0666666666666664</v>
      </c>
    </row>
    <row r="1102" spans="1:4" x14ac:dyDescent="0.3">
      <c r="A1102">
        <v>6.6</v>
      </c>
      <c r="B1102" t="s">
        <v>5844</v>
      </c>
      <c r="C1102" s="7" t="s">
        <v>3266</v>
      </c>
      <c r="D1102" s="8">
        <v>6.0500000000000007</v>
      </c>
    </row>
    <row r="1103" spans="1:4" x14ac:dyDescent="0.3">
      <c r="A1103">
        <v>5.4</v>
      </c>
      <c r="B1103" t="s">
        <v>5850</v>
      </c>
      <c r="C1103" s="7" t="s">
        <v>466</v>
      </c>
      <c r="D1103" s="8">
        <v>6.0500000000000007</v>
      </c>
    </row>
    <row r="1104" spans="1:4" x14ac:dyDescent="0.3">
      <c r="A1104">
        <v>6.1</v>
      </c>
      <c r="B1104" t="s">
        <v>5854</v>
      </c>
      <c r="C1104" s="7" t="s">
        <v>6159</v>
      </c>
      <c r="D1104" s="8">
        <v>6.0500000000000007</v>
      </c>
    </row>
    <row r="1105" spans="1:4" x14ac:dyDescent="0.3">
      <c r="A1105">
        <v>4</v>
      </c>
      <c r="B1105" t="s">
        <v>5858</v>
      </c>
      <c r="C1105" s="7" t="s">
        <v>1322</v>
      </c>
      <c r="D1105" s="8">
        <v>6.0500000000000007</v>
      </c>
    </row>
    <row r="1106" spans="1:4" x14ac:dyDescent="0.3">
      <c r="A1106">
        <v>7.6</v>
      </c>
      <c r="B1106" t="s">
        <v>5116</v>
      </c>
      <c r="C1106" s="7" t="s">
        <v>12218</v>
      </c>
      <c r="D1106" s="8">
        <v>6.0500000000000007</v>
      </c>
    </row>
    <row r="1107" spans="1:4" x14ac:dyDescent="0.3">
      <c r="A1107">
        <v>7.9</v>
      </c>
      <c r="B1107" t="s">
        <v>1876</v>
      </c>
      <c r="C1107" s="7" t="s">
        <v>11075</v>
      </c>
      <c r="D1107" s="8">
        <v>6.05</v>
      </c>
    </row>
    <row r="1108" spans="1:4" x14ac:dyDescent="0.3">
      <c r="A1108">
        <v>5.3</v>
      </c>
      <c r="B1108" t="s">
        <v>5873</v>
      </c>
      <c r="C1108" s="7" t="s">
        <v>1311</v>
      </c>
      <c r="D1108" s="8">
        <v>6.05</v>
      </c>
    </row>
    <row r="1109" spans="1:4" x14ac:dyDescent="0.3">
      <c r="A1109">
        <v>6.6</v>
      </c>
      <c r="B1109" t="s">
        <v>5878</v>
      </c>
      <c r="C1109" s="7" t="s">
        <v>10174</v>
      </c>
      <c r="D1109" s="8">
        <v>6.05</v>
      </c>
    </row>
    <row r="1110" spans="1:4" x14ac:dyDescent="0.3">
      <c r="A1110">
        <v>6.3</v>
      </c>
      <c r="B1110" t="s">
        <v>5884</v>
      </c>
      <c r="C1110" s="7" t="s">
        <v>7152</v>
      </c>
      <c r="D1110" s="8">
        <v>6.05</v>
      </c>
    </row>
    <row r="1111" spans="1:4" x14ac:dyDescent="0.3">
      <c r="A1111">
        <v>7.2</v>
      </c>
      <c r="B1111" t="s">
        <v>4009</v>
      </c>
      <c r="C1111" s="7" t="s">
        <v>3460</v>
      </c>
      <c r="D1111" s="8">
        <v>6.05</v>
      </c>
    </row>
    <row r="1112" spans="1:4" x14ac:dyDescent="0.3">
      <c r="A1112">
        <v>7</v>
      </c>
      <c r="B1112" t="s">
        <v>4702</v>
      </c>
      <c r="C1112" s="7" t="s">
        <v>3201</v>
      </c>
      <c r="D1112" s="8">
        <v>6.05</v>
      </c>
    </row>
    <row r="1113" spans="1:4" x14ac:dyDescent="0.3">
      <c r="A1113">
        <v>6.9</v>
      </c>
      <c r="B1113" t="s">
        <v>4865</v>
      </c>
      <c r="C1113" s="7" t="s">
        <v>1568</v>
      </c>
      <c r="D1113" s="8">
        <v>6.0428571428571427</v>
      </c>
    </row>
    <row r="1114" spans="1:4" x14ac:dyDescent="0.3">
      <c r="A1114">
        <v>5.2</v>
      </c>
      <c r="B1114" t="s">
        <v>5907</v>
      </c>
      <c r="C1114" s="7" t="s">
        <v>1694</v>
      </c>
      <c r="D1114" s="8">
        <v>6.0400000000000009</v>
      </c>
    </row>
    <row r="1115" spans="1:4" x14ac:dyDescent="0.3">
      <c r="A1115">
        <v>8.1</v>
      </c>
      <c r="B1115" t="s">
        <v>885</v>
      </c>
      <c r="C1115" s="7" t="s">
        <v>5937</v>
      </c>
      <c r="D1115" s="8">
        <v>6.0400000000000009</v>
      </c>
    </row>
    <row r="1116" spans="1:4" x14ac:dyDescent="0.3">
      <c r="A1116">
        <v>6.6</v>
      </c>
      <c r="B1116" t="s">
        <v>5917</v>
      </c>
      <c r="C1116" s="7" t="s">
        <v>782</v>
      </c>
      <c r="D1116" s="8">
        <v>6.0333333333333341</v>
      </c>
    </row>
    <row r="1117" spans="1:4" x14ac:dyDescent="0.3">
      <c r="A1117">
        <v>6.2</v>
      </c>
      <c r="B1117" t="s">
        <v>3770</v>
      </c>
      <c r="C1117" s="7" t="s">
        <v>5095</v>
      </c>
      <c r="D1117" s="8">
        <v>6.0333333333333341</v>
      </c>
    </row>
    <row r="1118" spans="1:4" x14ac:dyDescent="0.3">
      <c r="A1118">
        <v>7.2</v>
      </c>
      <c r="B1118" t="s">
        <v>5927</v>
      </c>
      <c r="C1118" s="7" t="s">
        <v>4398</v>
      </c>
      <c r="D1118" s="8">
        <v>6.0333333333333323</v>
      </c>
    </row>
    <row r="1119" spans="1:4" x14ac:dyDescent="0.3">
      <c r="A1119">
        <v>7.3</v>
      </c>
      <c r="B1119" t="s">
        <v>3999</v>
      </c>
      <c r="C1119" s="7" t="s">
        <v>885</v>
      </c>
      <c r="D1119" s="8">
        <v>6.0250000000000004</v>
      </c>
    </row>
    <row r="1120" spans="1:4" x14ac:dyDescent="0.3">
      <c r="A1120">
        <v>6.7</v>
      </c>
      <c r="B1120" t="s">
        <v>5937</v>
      </c>
      <c r="C1120" s="7" t="s">
        <v>4727</v>
      </c>
      <c r="D1120" s="8">
        <v>6.0250000000000004</v>
      </c>
    </row>
    <row r="1121" spans="1:4" x14ac:dyDescent="0.3">
      <c r="A1121">
        <v>6.4</v>
      </c>
      <c r="B1121" t="s">
        <v>5941</v>
      </c>
      <c r="C1121" s="7" t="s">
        <v>1681</v>
      </c>
      <c r="D1121" s="8">
        <v>6.0166666666666657</v>
      </c>
    </row>
    <row r="1122" spans="1:4" x14ac:dyDescent="0.3">
      <c r="A1122">
        <v>7.8</v>
      </c>
      <c r="B1122" t="s">
        <v>425</v>
      </c>
      <c r="C1122" s="7" t="s">
        <v>14549</v>
      </c>
      <c r="D1122" s="8">
        <v>6</v>
      </c>
    </row>
    <row r="1123" spans="1:4" x14ac:dyDescent="0.3">
      <c r="A1123">
        <v>6.4</v>
      </c>
      <c r="B1123" t="s">
        <v>1908</v>
      </c>
      <c r="C1123" s="7" t="s">
        <v>14280</v>
      </c>
      <c r="D1123" s="8">
        <v>6</v>
      </c>
    </row>
    <row r="1124" spans="1:4" x14ac:dyDescent="0.3">
      <c r="A1124">
        <v>4.0999999999999996</v>
      </c>
      <c r="B1124" t="s">
        <v>5955</v>
      </c>
      <c r="C1124" s="7" t="s">
        <v>16976</v>
      </c>
      <c r="D1124" s="8">
        <v>6</v>
      </c>
    </row>
    <row r="1125" spans="1:4" x14ac:dyDescent="0.3">
      <c r="A1125">
        <v>4.0999999999999996</v>
      </c>
      <c r="B1125" t="s">
        <v>4691</v>
      </c>
      <c r="C1125" s="7" t="s">
        <v>4420</v>
      </c>
      <c r="D1125" s="8">
        <v>6</v>
      </c>
    </row>
    <row r="1126" spans="1:4" x14ac:dyDescent="0.3">
      <c r="A1126">
        <v>7.4</v>
      </c>
      <c r="B1126" t="s">
        <v>1284</v>
      </c>
      <c r="C1126" s="7" t="s">
        <v>17081</v>
      </c>
      <c r="D1126" s="8">
        <v>6</v>
      </c>
    </row>
    <row r="1127" spans="1:4" x14ac:dyDescent="0.3">
      <c r="A1127">
        <v>5.8</v>
      </c>
      <c r="B1127" t="s">
        <v>782</v>
      </c>
      <c r="C1127" s="7" t="s">
        <v>6001</v>
      </c>
      <c r="D1127" s="8">
        <v>6</v>
      </c>
    </row>
    <row r="1128" spans="1:4" x14ac:dyDescent="0.3">
      <c r="A1128">
        <v>7.6</v>
      </c>
      <c r="B1128" t="s">
        <v>220</v>
      </c>
      <c r="C1128" s="7" t="s">
        <v>2974</v>
      </c>
      <c r="D1128" s="8">
        <v>6</v>
      </c>
    </row>
    <row r="1129" spans="1:4" x14ac:dyDescent="0.3">
      <c r="A1129">
        <v>7.2</v>
      </c>
      <c r="B1129" t="s">
        <v>5358</v>
      </c>
      <c r="C1129" s="7" t="s">
        <v>8166</v>
      </c>
      <c r="D1129" s="8">
        <v>6</v>
      </c>
    </row>
    <row r="1130" spans="1:4" x14ac:dyDescent="0.3">
      <c r="A1130">
        <v>7.8</v>
      </c>
      <c r="B1130" t="s">
        <v>327</v>
      </c>
      <c r="C1130" s="7" t="s">
        <v>15763</v>
      </c>
      <c r="D1130" s="8">
        <v>6</v>
      </c>
    </row>
    <row r="1131" spans="1:4" x14ac:dyDescent="0.3">
      <c r="A1131">
        <v>7.7</v>
      </c>
      <c r="B1131" t="s">
        <v>658</v>
      </c>
      <c r="C1131" s="7" t="s">
        <v>3180</v>
      </c>
      <c r="D1131" s="8">
        <v>6</v>
      </c>
    </row>
    <row r="1132" spans="1:4" x14ac:dyDescent="0.3">
      <c r="A1132">
        <v>6.4</v>
      </c>
      <c r="B1132" t="s">
        <v>5990</v>
      </c>
      <c r="C1132" s="7" t="s">
        <v>15821</v>
      </c>
      <c r="D1132" s="8">
        <v>6</v>
      </c>
    </row>
    <row r="1133" spans="1:4" x14ac:dyDescent="0.3">
      <c r="A1133">
        <v>5.0999999999999996</v>
      </c>
      <c r="B1133" t="s">
        <v>5419</v>
      </c>
      <c r="C1133" s="7" t="s">
        <v>7274</v>
      </c>
      <c r="D1133" s="8">
        <v>6</v>
      </c>
    </row>
    <row r="1134" spans="1:4" x14ac:dyDescent="0.3">
      <c r="A1134">
        <v>5.5</v>
      </c>
      <c r="B1134" t="s">
        <v>6001</v>
      </c>
      <c r="C1134" s="7" t="s">
        <v>8713</v>
      </c>
      <c r="D1134" s="8">
        <v>6</v>
      </c>
    </row>
    <row r="1135" spans="1:4" x14ac:dyDescent="0.3">
      <c r="A1135">
        <v>7.4</v>
      </c>
      <c r="B1135" t="s">
        <v>425</v>
      </c>
      <c r="C1135" s="7" t="s">
        <v>7056</v>
      </c>
      <c r="D1135" s="8">
        <v>6</v>
      </c>
    </row>
    <row r="1136" spans="1:4" x14ac:dyDescent="0.3">
      <c r="A1136">
        <v>6</v>
      </c>
      <c r="B1136" t="s">
        <v>6011</v>
      </c>
      <c r="C1136" s="7" t="s">
        <v>10326</v>
      </c>
      <c r="D1136" s="8">
        <v>6</v>
      </c>
    </row>
    <row r="1137" spans="1:4" x14ac:dyDescent="0.3">
      <c r="A1137">
        <v>7.5</v>
      </c>
      <c r="B1137" t="s">
        <v>4638</v>
      </c>
      <c r="C1137" s="7" t="s">
        <v>8219</v>
      </c>
      <c r="D1137" s="8">
        <v>6</v>
      </c>
    </row>
    <row r="1138" spans="1:4" x14ac:dyDescent="0.3">
      <c r="A1138">
        <v>7</v>
      </c>
      <c r="B1138" t="s">
        <v>3515</v>
      </c>
      <c r="C1138" s="7" t="s">
        <v>8823</v>
      </c>
      <c r="D1138" s="8">
        <v>6</v>
      </c>
    </row>
    <row r="1139" spans="1:4" x14ac:dyDescent="0.3">
      <c r="A1139">
        <v>7.5</v>
      </c>
      <c r="B1139" t="s">
        <v>4865</v>
      </c>
      <c r="C1139" s="7" t="s">
        <v>14220</v>
      </c>
      <c r="D1139" s="8">
        <v>6</v>
      </c>
    </row>
    <row r="1140" spans="1:4" x14ac:dyDescent="0.3">
      <c r="A1140">
        <v>7.3</v>
      </c>
      <c r="B1140" t="s">
        <v>2560</v>
      </c>
      <c r="C1140" s="7" t="s">
        <v>3429</v>
      </c>
      <c r="D1140" s="8">
        <v>6</v>
      </c>
    </row>
    <row r="1141" spans="1:4" x14ac:dyDescent="0.3">
      <c r="A1141">
        <v>5.7</v>
      </c>
      <c r="B1141" t="s">
        <v>3355</v>
      </c>
      <c r="C1141" s="7" t="s">
        <v>7786</v>
      </c>
      <c r="D1141" s="8">
        <v>6</v>
      </c>
    </row>
    <row r="1142" spans="1:4" x14ac:dyDescent="0.3">
      <c r="A1142">
        <v>7.3</v>
      </c>
      <c r="B1142" t="s">
        <v>4871</v>
      </c>
      <c r="C1142" s="7" t="s">
        <v>11087</v>
      </c>
      <c r="D1142" s="8">
        <v>6</v>
      </c>
    </row>
    <row r="1143" spans="1:4" x14ac:dyDescent="0.3">
      <c r="A1143">
        <v>7.2</v>
      </c>
      <c r="B1143" t="s">
        <v>2299</v>
      </c>
      <c r="C1143" s="7" t="s">
        <v>11818</v>
      </c>
      <c r="D1143" s="8">
        <v>6</v>
      </c>
    </row>
    <row r="1144" spans="1:4" x14ac:dyDescent="0.3">
      <c r="A1144">
        <v>5.9</v>
      </c>
      <c r="B1144" t="s">
        <v>1311</v>
      </c>
      <c r="C1144" s="7" t="s">
        <v>14869</v>
      </c>
      <c r="D1144" s="8">
        <v>6</v>
      </c>
    </row>
    <row r="1145" spans="1:4" x14ac:dyDescent="0.3">
      <c r="A1145">
        <v>7.8</v>
      </c>
      <c r="B1145" t="s">
        <v>1574</v>
      </c>
      <c r="C1145" s="7" t="s">
        <v>3970</v>
      </c>
      <c r="D1145" s="8">
        <v>6</v>
      </c>
    </row>
    <row r="1146" spans="1:4" x14ac:dyDescent="0.3">
      <c r="A1146">
        <v>7.7</v>
      </c>
      <c r="B1146" t="s">
        <v>3621</v>
      </c>
      <c r="C1146" s="7" t="s">
        <v>6754</v>
      </c>
      <c r="D1146" s="8">
        <v>6</v>
      </c>
    </row>
    <row r="1147" spans="1:4" x14ac:dyDescent="0.3">
      <c r="A1147">
        <v>8.1</v>
      </c>
      <c r="B1147" t="s">
        <v>3667</v>
      </c>
      <c r="C1147" s="7" t="s">
        <v>17364</v>
      </c>
      <c r="D1147" s="8">
        <v>6</v>
      </c>
    </row>
    <row r="1148" spans="1:4" x14ac:dyDescent="0.3">
      <c r="A1148">
        <v>6.6</v>
      </c>
      <c r="B1148" t="s">
        <v>2408</v>
      </c>
      <c r="C1148" s="7" t="s">
        <v>13196</v>
      </c>
      <c r="D1148" s="8">
        <v>6</v>
      </c>
    </row>
    <row r="1149" spans="1:4" x14ac:dyDescent="0.3">
      <c r="A1149">
        <v>7.1</v>
      </c>
      <c r="B1149" t="s">
        <v>5799</v>
      </c>
      <c r="C1149" s="7" t="s">
        <v>17552</v>
      </c>
      <c r="D1149" s="8">
        <v>6</v>
      </c>
    </row>
    <row r="1150" spans="1:4" x14ac:dyDescent="0.3">
      <c r="A1150">
        <v>5.9</v>
      </c>
      <c r="B1150" t="s">
        <v>3355</v>
      </c>
      <c r="C1150" s="7" t="s">
        <v>7065</v>
      </c>
      <c r="D1150" s="8">
        <v>6</v>
      </c>
    </row>
    <row r="1151" spans="1:4" x14ac:dyDescent="0.3">
      <c r="A1151">
        <v>8</v>
      </c>
      <c r="B1151" t="s">
        <v>733</v>
      </c>
      <c r="C1151" s="7" t="s">
        <v>12461</v>
      </c>
      <c r="D1151" s="8">
        <v>6</v>
      </c>
    </row>
    <row r="1152" spans="1:4" x14ac:dyDescent="0.3">
      <c r="A1152">
        <v>4.5999999999999996</v>
      </c>
      <c r="B1152" t="s">
        <v>4775</v>
      </c>
      <c r="C1152" s="7" t="s">
        <v>16957</v>
      </c>
      <c r="D1152" s="8">
        <v>6</v>
      </c>
    </row>
    <row r="1153" spans="1:4" x14ac:dyDescent="0.3">
      <c r="A1153">
        <v>6.1</v>
      </c>
      <c r="B1153" t="s">
        <v>40</v>
      </c>
      <c r="C1153" s="7" t="s">
        <v>11746</v>
      </c>
      <c r="D1153" s="8">
        <v>6</v>
      </c>
    </row>
    <row r="1154" spans="1:4" x14ac:dyDescent="0.3">
      <c r="A1154">
        <v>7.2</v>
      </c>
      <c r="B1154" t="s">
        <v>555</v>
      </c>
      <c r="C1154" s="7" t="s">
        <v>13015</v>
      </c>
      <c r="D1154" s="8">
        <v>6</v>
      </c>
    </row>
    <row r="1155" spans="1:4" x14ac:dyDescent="0.3">
      <c r="A1155">
        <v>6.4</v>
      </c>
      <c r="B1155" t="s">
        <v>5776</v>
      </c>
      <c r="C1155" s="7" t="s">
        <v>17569</v>
      </c>
      <c r="D1155" s="8">
        <v>6</v>
      </c>
    </row>
    <row r="1156" spans="1:4" x14ac:dyDescent="0.3">
      <c r="A1156">
        <v>6</v>
      </c>
      <c r="B1156" t="s">
        <v>6089</v>
      </c>
      <c r="C1156" s="7" t="s">
        <v>6011</v>
      </c>
      <c r="D1156" s="8">
        <v>6</v>
      </c>
    </row>
    <row r="1157" spans="1:4" x14ac:dyDescent="0.3">
      <c r="A1157">
        <v>5.2</v>
      </c>
      <c r="B1157" t="s">
        <v>5573</v>
      </c>
      <c r="C1157" s="7" t="s">
        <v>10725</v>
      </c>
      <c r="D1157" s="8">
        <v>6</v>
      </c>
    </row>
    <row r="1158" spans="1:4" x14ac:dyDescent="0.3">
      <c r="A1158">
        <v>7.6</v>
      </c>
      <c r="B1158" t="s">
        <v>384</v>
      </c>
      <c r="C1158" s="7" t="s">
        <v>555</v>
      </c>
      <c r="D1158" s="8">
        <v>6</v>
      </c>
    </row>
    <row r="1159" spans="1:4" x14ac:dyDescent="0.3">
      <c r="A1159">
        <v>6.4</v>
      </c>
      <c r="B1159" t="s">
        <v>1985</v>
      </c>
      <c r="C1159" s="7" t="s">
        <v>11426</v>
      </c>
      <c r="D1159" s="8">
        <v>6</v>
      </c>
    </row>
    <row r="1160" spans="1:4" x14ac:dyDescent="0.3">
      <c r="A1160">
        <v>6.1</v>
      </c>
      <c r="B1160" t="s">
        <v>1616</v>
      </c>
      <c r="C1160" s="7" t="s">
        <v>12175</v>
      </c>
      <c r="D1160" s="8">
        <v>6</v>
      </c>
    </row>
    <row r="1161" spans="1:4" x14ac:dyDescent="0.3">
      <c r="A1161">
        <v>6.1</v>
      </c>
      <c r="B1161" t="s">
        <v>2732</v>
      </c>
      <c r="C1161" s="7" t="s">
        <v>17308</v>
      </c>
      <c r="D1161" s="8">
        <v>6</v>
      </c>
    </row>
    <row r="1162" spans="1:4" x14ac:dyDescent="0.3">
      <c r="A1162">
        <v>5.2</v>
      </c>
      <c r="B1162" t="s">
        <v>6119</v>
      </c>
      <c r="C1162" s="7" t="s">
        <v>2268</v>
      </c>
      <c r="D1162" s="8">
        <v>5.99</v>
      </c>
    </row>
    <row r="1163" spans="1:4" x14ac:dyDescent="0.3">
      <c r="A1163">
        <v>7.7</v>
      </c>
      <c r="B1163" t="s">
        <v>518</v>
      </c>
      <c r="C1163" s="7" t="s">
        <v>5170</v>
      </c>
      <c r="D1163" s="8">
        <v>5.9666666666666659</v>
      </c>
    </row>
    <row r="1164" spans="1:4" x14ac:dyDescent="0.3">
      <c r="A1164">
        <v>7.3</v>
      </c>
      <c r="B1164" t="s">
        <v>5405</v>
      </c>
      <c r="C1164" s="7" t="s">
        <v>4998</v>
      </c>
      <c r="D1164" s="8">
        <v>5.9666666666666659</v>
      </c>
    </row>
    <row r="1165" spans="1:4" x14ac:dyDescent="0.3">
      <c r="A1165">
        <v>6.9</v>
      </c>
      <c r="B1165" t="s">
        <v>4905</v>
      </c>
      <c r="C1165" s="7" t="s">
        <v>2532</v>
      </c>
      <c r="D1165" s="8">
        <v>5.9625000000000004</v>
      </c>
    </row>
    <row r="1166" spans="1:4" x14ac:dyDescent="0.3">
      <c r="A1166">
        <v>8.5</v>
      </c>
      <c r="B1166" t="s">
        <v>57</v>
      </c>
      <c r="C1166" s="7" t="s">
        <v>3863</v>
      </c>
      <c r="D1166" s="8">
        <v>5.95</v>
      </c>
    </row>
    <row r="1167" spans="1:4" x14ac:dyDescent="0.3">
      <c r="A1167">
        <v>6.3</v>
      </c>
      <c r="B1167" t="s">
        <v>4321</v>
      </c>
      <c r="C1167" s="7" t="s">
        <v>17218</v>
      </c>
      <c r="D1167" s="8">
        <v>5.95</v>
      </c>
    </row>
    <row r="1168" spans="1:4" x14ac:dyDescent="0.3">
      <c r="A1168">
        <v>5.9</v>
      </c>
      <c r="B1168" t="s">
        <v>6143</v>
      </c>
      <c r="C1168" s="7" t="s">
        <v>4355</v>
      </c>
      <c r="D1168" s="8">
        <v>5.95</v>
      </c>
    </row>
    <row r="1169" spans="1:4" x14ac:dyDescent="0.3">
      <c r="A1169">
        <v>7.8</v>
      </c>
      <c r="B1169" t="s">
        <v>3106</v>
      </c>
      <c r="C1169" s="7" t="s">
        <v>8042</v>
      </c>
      <c r="D1169" s="8">
        <v>5.95</v>
      </c>
    </row>
    <row r="1170" spans="1:4" x14ac:dyDescent="0.3">
      <c r="A1170">
        <v>6.7</v>
      </c>
      <c r="B1170" t="s">
        <v>5844</v>
      </c>
      <c r="C1170" s="7" t="s">
        <v>5585</v>
      </c>
      <c r="D1170" s="8">
        <v>5.95</v>
      </c>
    </row>
    <row r="1171" spans="1:4" x14ac:dyDescent="0.3">
      <c r="A1171">
        <v>6.4</v>
      </c>
      <c r="B1171" t="s">
        <v>6159</v>
      </c>
      <c r="C1171" s="7" t="s">
        <v>7451</v>
      </c>
      <c r="D1171" s="8">
        <v>5.95</v>
      </c>
    </row>
    <row r="1172" spans="1:4" x14ac:dyDescent="0.3">
      <c r="A1172">
        <v>5.9</v>
      </c>
      <c r="B1172" t="s">
        <v>2611</v>
      </c>
      <c r="C1172" s="7" t="s">
        <v>6858</v>
      </c>
      <c r="D1172" s="8">
        <v>5.95</v>
      </c>
    </row>
    <row r="1173" spans="1:4" x14ac:dyDescent="0.3">
      <c r="A1173">
        <v>6.6</v>
      </c>
      <c r="B1173" t="s">
        <v>4224</v>
      </c>
      <c r="C1173" s="7" t="s">
        <v>2276</v>
      </c>
      <c r="D1173" s="8">
        <v>5.9499999999999993</v>
      </c>
    </row>
    <row r="1174" spans="1:4" x14ac:dyDescent="0.3">
      <c r="A1174">
        <v>6.8</v>
      </c>
      <c r="B1174" t="s">
        <v>6172</v>
      </c>
      <c r="C1174" s="7" t="s">
        <v>935</v>
      </c>
      <c r="D1174" s="8">
        <v>5.9499999999999993</v>
      </c>
    </row>
    <row r="1175" spans="1:4" x14ac:dyDescent="0.3">
      <c r="A1175">
        <v>6.5</v>
      </c>
      <c r="B1175" t="s">
        <v>4215</v>
      </c>
      <c r="C1175" s="7" t="s">
        <v>9408</v>
      </c>
      <c r="D1175" s="8">
        <v>5.9499999999999993</v>
      </c>
    </row>
    <row r="1176" spans="1:4" x14ac:dyDescent="0.3">
      <c r="A1176">
        <v>6.6</v>
      </c>
      <c r="B1176" t="s">
        <v>6183</v>
      </c>
      <c r="C1176" s="7" t="s">
        <v>3170</v>
      </c>
      <c r="D1176" s="8">
        <v>5.9499999999999993</v>
      </c>
    </row>
    <row r="1177" spans="1:4" x14ac:dyDescent="0.3">
      <c r="A1177">
        <v>5.8</v>
      </c>
      <c r="B1177" t="s">
        <v>6187</v>
      </c>
      <c r="C1177" s="7" t="s">
        <v>919</v>
      </c>
      <c r="D1177" s="8">
        <v>5.94</v>
      </c>
    </row>
    <row r="1178" spans="1:4" x14ac:dyDescent="0.3">
      <c r="A1178">
        <v>6.9</v>
      </c>
      <c r="B1178" t="s">
        <v>3541</v>
      </c>
      <c r="C1178" s="7" t="s">
        <v>15997</v>
      </c>
      <c r="D1178" s="8">
        <v>5.9</v>
      </c>
    </row>
    <row r="1179" spans="1:4" x14ac:dyDescent="0.3">
      <c r="A1179">
        <v>7.1</v>
      </c>
      <c r="B1179" t="s">
        <v>4638</v>
      </c>
      <c r="C1179" s="7" t="s">
        <v>14545</v>
      </c>
      <c r="D1179" s="8">
        <v>5.9</v>
      </c>
    </row>
    <row r="1180" spans="1:4" x14ac:dyDescent="0.3">
      <c r="A1180">
        <v>5.8</v>
      </c>
      <c r="B1180" t="s">
        <v>5608</v>
      </c>
      <c r="C1180" s="7" t="s">
        <v>11495</v>
      </c>
      <c r="D1180" s="8">
        <v>5.9</v>
      </c>
    </row>
    <row r="1181" spans="1:4" x14ac:dyDescent="0.3">
      <c r="A1181">
        <v>7.2</v>
      </c>
      <c r="B1181" t="s">
        <v>384</v>
      </c>
      <c r="C1181" s="7" t="s">
        <v>13446</v>
      </c>
      <c r="D1181" s="8">
        <v>5.9</v>
      </c>
    </row>
    <row r="1182" spans="1:4" x14ac:dyDescent="0.3">
      <c r="A1182">
        <v>6</v>
      </c>
      <c r="B1182" t="s">
        <v>1271</v>
      </c>
      <c r="C1182" s="7" t="s">
        <v>15438</v>
      </c>
      <c r="D1182" s="8">
        <v>5.9</v>
      </c>
    </row>
    <row r="1183" spans="1:4" x14ac:dyDescent="0.3">
      <c r="A1183">
        <v>4.7</v>
      </c>
      <c r="B1183" t="s">
        <v>6216</v>
      </c>
      <c r="C1183" s="7" t="s">
        <v>9249</v>
      </c>
      <c r="D1183" s="8">
        <v>5.9</v>
      </c>
    </row>
    <row r="1184" spans="1:4" x14ac:dyDescent="0.3">
      <c r="A1184">
        <v>5.2</v>
      </c>
      <c r="B1184" t="s">
        <v>4069</v>
      </c>
      <c r="C1184" s="7" t="s">
        <v>14813</v>
      </c>
      <c r="D1184" s="8">
        <v>5.9</v>
      </c>
    </row>
    <row r="1185" spans="1:4" x14ac:dyDescent="0.3">
      <c r="A1185">
        <v>5.5</v>
      </c>
      <c r="B1185" t="s">
        <v>5053</v>
      </c>
      <c r="C1185" s="7" t="s">
        <v>14879</v>
      </c>
      <c r="D1185" s="8">
        <v>5.9</v>
      </c>
    </row>
    <row r="1186" spans="1:4" x14ac:dyDescent="0.3">
      <c r="A1186">
        <v>7</v>
      </c>
      <c r="B1186" t="s">
        <v>6233</v>
      </c>
      <c r="C1186" s="7" t="s">
        <v>3031</v>
      </c>
      <c r="D1186" s="8">
        <v>5.9</v>
      </c>
    </row>
    <row r="1187" spans="1:4" x14ac:dyDescent="0.3">
      <c r="A1187">
        <v>5.8</v>
      </c>
      <c r="B1187" t="s">
        <v>5937</v>
      </c>
      <c r="C1187" s="7" t="s">
        <v>13375</v>
      </c>
      <c r="D1187" s="8">
        <v>5.9</v>
      </c>
    </row>
    <row r="1188" spans="1:4" x14ac:dyDescent="0.3">
      <c r="A1188">
        <v>6.2</v>
      </c>
      <c r="B1188" t="s">
        <v>6001</v>
      </c>
      <c r="C1188" s="7" t="s">
        <v>942</v>
      </c>
      <c r="D1188" s="8">
        <v>5.9</v>
      </c>
    </row>
    <row r="1189" spans="1:4" x14ac:dyDescent="0.3">
      <c r="A1189">
        <v>6.5</v>
      </c>
      <c r="B1189" t="s">
        <v>1284</v>
      </c>
      <c r="C1189" s="7" t="s">
        <v>12508</v>
      </c>
      <c r="D1189" s="8">
        <v>5.9</v>
      </c>
    </row>
    <row r="1190" spans="1:4" x14ac:dyDescent="0.3">
      <c r="A1190">
        <v>7.2</v>
      </c>
      <c r="B1190" t="s">
        <v>733</v>
      </c>
      <c r="C1190" s="7" t="s">
        <v>13434</v>
      </c>
      <c r="D1190" s="8">
        <v>5.9</v>
      </c>
    </row>
    <row r="1191" spans="1:4" x14ac:dyDescent="0.3">
      <c r="A1191">
        <v>5.0999999999999996</v>
      </c>
      <c r="B1191" t="s">
        <v>6257</v>
      </c>
      <c r="C1191" s="7" t="s">
        <v>13382</v>
      </c>
      <c r="D1191" s="8">
        <v>5.9</v>
      </c>
    </row>
    <row r="1192" spans="1:4" x14ac:dyDescent="0.3">
      <c r="A1192">
        <v>4.7</v>
      </c>
      <c r="B1192" t="s">
        <v>6262</v>
      </c>
      <c r="C1192" s="7" t="s">
        <v>1413</v>
      </c>
      <c r="D1192" s="8">
        <v>5.9</v>
      </c>
    </row>
    <row r="1193" spans="1:4" x14ac:dyDescent="0.3">
      <c r="A1193">
        <v>5.9</v>
      </c>
      <c r="B1193" t="s">
        <v>5012</v>
      </c>
      <c r="C1193" s="7" t="s">
        <v>13386</v>
      </c>
      <c r="D1193" s="8">
        <v>5.9</v>
      </c>
    </row>
    <row r="1194" spans="1:4" x14ac:dyDescent="0.3">
      <c r="A1194">
        <v>5.8</v>
      </c>
      <c r="B1194" t="s">
        <v>6272</v>
      </c>
      <c r="C1194" s="7" t="s">
        <v>13730</v>
      </c>
      <c r="D1194" s="8">
        <v>5.9</v>
      </c>
    </row>
    <row r="1195" spans="1:4" x14ac:dyDescent="0.3">
      <c r="A1195">
        <v>7.2</v>
      </c>
      <c r="B1195" t="s">
        <v>2485</v>
      </c>
      <c r="C1195" s="7" t="s">
        <v>6981</v>
      </c>
      <c r="D1195" s="8">
        <v>5.9</v>
      </c>
    </row>
    <row r="1196" spans="1:4" x14ac:dyDescent="0.3">
      <c r="A1196">
        <v>6.2</v>
      </c>
      <c r="B1196" t="s">
        <v>3355</v>
      </c>
      <c r="C1196" s="7" t="s">
        <v>14125</v>
      </c>
      <c r="D1196" s="8">
        <v>5.9</v>
      </c>
    </row>
    <row r="1197" spans="1:4" x14ac:dyDescent="0.3">
      <c r="A1197">
        <v>5.7</v>
      </c>
      <c r="B1197" t="s">
        <v>2686</v>
      </c>
      <c r="C1197" s="7" t="s">
        <v>3504</v>
      </c>
      <c r="D1197" s="8">
        <v>5.9</v>
      </c>
    </row>
    <row r="1198" spans="1:4" x14ac:dyDescent="0.3">
      <c r="A1198">
        <v>6.1</v>
      </c>
      <c r="B1198" t="s">
        <v>2436</v>
      </c>
      <c r="C1198" s="7" t="s">
        <v>7329</v>
      </c>
      <c r="D1198" s="8">
        <v>5.9</v>
      </c>
    </row>
    <row r="1199" spans="1:4" x14ac:dyDescent="0.3">
      <c r="A1199">
        <v>6</v>
      </c>
      <c r="B1199" t="s">
        <v>5546</v>
      </c>
      <c r="C1199" s="7" t="s">
        <v>16123</v>
      </c>
      <c r="D1199" s="8">
        <v>5.9</v>
      </c>
    </row>
    <row r="1200" spans="1:4" x14ac:dyDescent="0.3">
      <c r="A1200">
        <v>6.9</v>
      </c>
      <c r="B1200" t="s">
        <v>6297</v>
      </c>
      <c r="C1200" s="7" t="s">
        <v>3373</v>
      </c>
      <c r="D1200" s="8">
        <v>5.9</v>
      </c>
    </row>
    <row r="1201" spans="1:4" x14ac:dyDescent="0.3">
      <c r="A1201">
        <v>6.5</v>
      </c>
      <c r="B1201" t="s">
        <v>5491</v>
      </c>
      <c r="C1201" s="7" t="s">
        <v>10000</v>
      </c>
      <c r="D1201" s="8">
        <v>5.9</v>
      </c>
    </row>
    <row r="1202" spans="1:4" x14ac:dyDescent="0.3">
      <c r="A1202">
        <v>5</v>
      </c>
      <c r="B1202" t="s">
        <v>5185</v>
      </c>
      <c r="C1202" s="7" t="s">
        <v>15265</v>
      </c>
      <c r="D1202" s="8">
        <v>5.9</v>
      </c>
    </row>
    <row r="1203" spans="1:4" x14ac:dyDescent="0.3">
      <c r="A1203">
        <v>5.7</v>
      </c>
      <c r="B1203" t="s">
        <v>6314</v>
      </c>
      <c r="C1203" s="7" t="s">
        <v>11033</v>
      </c>
      <c r="D1203" s="8">
        <v>5.9</v>
      </c>
    </row>
    <row r="1204" spans="1:4" x14ac:dyDescent="0.3">
      <c r="A1204">
        <v>7</v>
      </c>
      <c r="B1204" t="s">
        <v>1216</v>
      </c>
      <c r="C1204" s="7" t="s">
        <v>12058</v>
      </c>
      <c r="D1204" s="8">
        <v>5.9</v>
      </c>
    </row>
    <row r="1205" spans="1:4" x14ac:dyDescent="0.3">
      <c r="A1205">
        <v>5.0999999999999996</v>
      </c>
      <c r="B1205" t="s">
        <v>1694</v>
      </c>
      <c r="C1205" s="7" t="s">
        <v>9974</v>
      </c>
      <c r="D1205" s="8">
        <v>5.9</v>
      </c>
    </row>
    <row r="1206" spans="1:4" x14ac:dyDescent="0.3">
      <c r="A1206">
        <v>5.3</v>
      </c>
      <c r="B1206" t="s">
        <v>4392</v>
      </c>
      <c r="C1206" s="7" t="s">
        <v>17006</v>
      </c>
      <c r="D1206" s="8">
        <v>5.9</v>
      </c>
    </row>
    <row r="1207" spans="1:4" x14ac:dyDescent="0.3">
      <c r="A1207">
        <v>4.4000000000000004</v>
      </c>
      <c r="B1207" t="s">
        <v>4507</v>
      </c>
      <c r="C1207" s="7" t="s">
        <v>8298</v>
      </c>
      <c r="D1207" s="8">
        <v>5.9</v>
      </c>
    </row>
    <row r="1208" spans="1:4" x14ac:dyDescent="0.3">
      <c r="A1208">
        <v>4.7</v>
      </c>
      <c r="B1208" t="s">
        <v>1756</v>
      </c>
      <c r="C1208" s="7" t="s">
        <v>9695</v>
      </c>
      <c r="D1208" s="8">
        <v>5.9</v>
      </c>
    </row>
    <row r="1209" spans="1:4" x14ac:dyDescent="0.3">
      <c r="A1209">
        <v>6.7</v>
      </c>
      <c r="B1209" t="s">
        <v>6344</v>
      </c>
      <c r="C1209" s="7" t="s">
        <v>17517</v>
      </c>
      <c r="D1209" s="8">
        <v>5.9</v>
      </c>
    </row>
    <row r="1210" spans="1:4" x14ac:dyDescent="0.3">
      <c r="A1210">
        <v>6.7</v>
      </c>
      <c r="B1210" t="s">
        <v>6348</v>
      </c>
      <c r="C1210" s="7" t="s">
        <v>7790</v>
      </c>
      <c r="D1210" s="8">
        <v>5.9</v>
      </c>
    </row>
    <row r="1211" spans="1:4" x14ac:dyDescent="0.3">
      <c r="A1211">
        <v>5.7</v>
      </c>
      <c r="B1211" t="s">
        <v>2635</v>
      </c>
      <c r="C1211" s="7" t="s">
        <v>12357</v>
      </c>
      <c r="D1211" s="8">
        <v>5.9</v>
      </c>
    </row>
    <row r="1212" spans="1:4" x14ac:dyDescent="0.3">
      <c r="A1212">
        <v>7.4</v>
      </c>
      <c r="B1212" t="s">
        <v>477</v>
      </c>
      <c r="C1212" s="7" t="s">
        <v>7566</v>
      </c>
      <c r="D1212" s="8">
        <v>5.9</v>
      </c>
    </row>
    <row r="1213" spans="1:4" x14ac:dyDescent="0.3">
      <c r="A1213">
        <v>6.1</v>
      </c>
      <c r="B1213" t="s">
        <v>5358</v>
      </c>
      <c r="C1213" s="7" t="s">
        <v>12763</v>
      </c>
      <c r="D1213" s="8">
        <v>5.9</v>
      </c>
    </row>
    <row r="1214" spans="1:4" x14ac:dyDescent="0.3">
      <c r="A1214">
        <v>6.4</v>
      </c>
      <c r="B1214" t="s">
        <v>5330</v>
      </c>
      <c r="C1214" s="7" t="s">
        <v>7021</v>
      </c>
      <c r="D1214" s="8">
        <v>5.9</v>
      </c>
    </row>
    <row r="1215" spans="1:4" x14ac:dyDescent="0.3">
      <c r="A1215">
        <v>6.2</v>
      </c>
      <c r="B1215" t="s">
        <v>6371</v>
      </c>
      <c r="C1215" s="7" t="s">
        <v>3742</v>
      </c>
      <c r="D1215" s="8">
        <v>5.9</v>
      </c>
    </row>
    <row r="1216" spans="1:4" x14ac:dyDescent="0.3">
      <c r="A1216">
        <v>6.2</v>
      </c>
      <c r="B1216" t="s">
        <v>3373</v>
      </c>
      <c r="C1216" s="7" t="s">
        <v>4004</v>
      </c>
      <c r="D1216" s="8">
        <v>5.9</v>
      </c>
    </row>
    <row r="1217" spans="1:4" x14ac:dyDescent="0.3">
      <c r="A1217">
        <v>5.9</v>
      </c>
      <c r="B1217" t="s">
        <v>6381</v>
      </c>
      <c r="C1217" s="7" t="s">
        <v>7147</v>
      </c>
      <c r="D1217" s="8">
        <v>5.9</v>
      </c>
    </row>
    <row r="1218" spans="1:4" x14ac:dyDescent="0.3">
      <c r="A1218">
        <v>4</v>
      </c>
      <c r="B1218" t="s">
        <v>6387</v>
      </c>
      <c r="C1218" s="7" t="s">
        <v>9155</v>
      </c>
      <c r="D1218" s="8">
        <v>5.9</v>
      </c>
    </row>
    <row r="1219" spans="1:4" x14ac:dyDescent="0.3">
      <c r="A1219">
        <v>6.2</v>
      </c>
      <c r="B1219" t="s">
        <v>4117</v>
      </c>
      <c r="C1219" s="7" t="s">
        <v>16022</v>
      </c>
      <c r="D1219" s="8">
        <v>5.9</v>
      </c>
    </row>
    <row r="1220" spans="1:4" x14ac:dyDescent="0.3">
      <c r="A1220">
        <v>4.5999999999999996</v>
      </c>
      <c r="B1220" t="s">
        <v>1264</v>
      </c>
      <c r="C1220" s="7" t="s">
        <v>15502</v>
      </c>
      <c r="D1220" s="8">
        <v>5.9</v>
      </c>
    </row>
    <row r="1221" spans="1:4" x14ac:dyDescent="0.3">
      <c r="A1221">
        <v>6.4</v>
      </c>
      <c r="B1221" t="s">
        <v>6401</v>
      </c>
      <c r="C1221" s="7" t="s">
        <v>12390</v>
      </c>
      <c r="D1221" s="8">
        <v>5.9</v>
      </c>
    </row>
    <row r="1222" spans="1:4" x14ac:dyDescent="0.3">
      <c r="A1222">
        <v>5.9</v>
      </c>
      <c r="B1222" t="s">
        <v>5095</v>
      </c>
      <c r="C1222" s="7" t="s">
        <v>6143</v>
      </c>
      <c r="D1222" s="8">
        <v>5.9</v>
      </c>
    </row>
    <row r="1223" spans="1:4" x14ac:dyDescent="0.3">
      <c r="A1223">
        <v>5.0999999999999996</v>
      </c>
      <c r="B1223" t="s">
        <v>6408</v>
      </c>
      <c r="C1223" s="7" t="s">
        <v>8520</v>
      </c>
      <c r="D1223" s="8">
        <v>5.9</v>
      </c>
    </row>
    <row r="1224" spans="1:4" x14ac:dyDescent="0.3">
      <c r="A1224">
        <v>7.6</v>
      </c>
      <c r="B1224" t="s">
        <v>6413</v>
      </c>
      <c r="C1224" s="7" t="s">
        <v>11406</v>
      </c>
      <c r="D1224" s="8">
        <v>5.9</v>
      </c>
    </row>
    <row r="1225" spans="1:4" x14ac:dyDescent="0.3">
      <c r="A1225">
        <v>4.2</v>
      </c>
      <c r="B1225" t="s">
        <v>6419</v>
      </c>
      <c r="C1225" s="7" t="s">
        <v>5041</v>
      </c>
      <c r="D1225" s="8">
        <v>5.9</v>
      </c>
    </row>
    <row r="1226" spans="1:4" x14ac:dyDescent="0.3">
      <c r="A1226">
        <v>7.8</v>
      </c>
      <c r="B1226" t="s">
        <v>5144</v>
      </c>
      <c r="C1226" s="7" t="s">
        <v>16347</v>
      </c>
      <c r="D1226" s="8">
        <v>5.9</v>
      </c>
    </row>
    <row r="1227" spans="1:4" x14ac:dyDescent="0.3">
      <c r="A1227">
        <v>5.8</v>
      </c>
      <c r="B1227" t="s">
        <v>4254</v>
      </c>
      <c r="C1227" s="7" t="s">
        <v>8018</v>
      </c>
      <c r="D1227" s="8">
        <v>5.9</v>
      </c>
    </row>
    <row r="1228" spans="1:4" x14ac:dyDescent="0.3">
      <c r="A1228">
        <v>5.9</v>
      </c>
      <c r="B1228" t="s">
        <v>5134</v>
      </c>
      <c r="C1228" s="7" t="s">
        <v>4311</v>
      </c>
      <c r="D1228" s="8">
        <v>5.9</v>
      </c>
    </row>
    <row r="1229" spans="1:4" x14ac:dyDescent="0.3">
      <c r="A1229">
        <v>8.4</v>
      </c>
      <c r="B1229" t="s">
        <v>4009</v>
      </c>
      <c r="C1229" s="7" t="s">
        <v>6812</v>
      </c>
      <c r="D1229" s="8">
        <v>5.8666666666666671</v>
      </c>
    </row>
    <row r="1230" spans="1:4" x14ac:dyDescent="0.3">
      <c r="A1230">
        <v>4.8</v>
      </c>
      <c r="B1230" t="s">
        <v>6444</v>
      </c>
      <c r="C1230" s="7" t="s">
        <v>3237</v>
      </c>
      <c r="D1230" s="8">
        <v>5.8500000000000005</v>
      </c>
    </row>
    <row r="1231" spans="1:4" x14ac:dyDescent="0.3">
      <c r="A1231">
        <v>6.2</v>
      </c>
      <c r="B1231" t="s">
        <v>6452</v>
      </c>
      <c r="C1231" s="7" t="s">
        <v>5012</v>
      </c>
      <c r="D1231" s="8">
        <v>5.85</v>
      </c>
    </row>
    <row r="1232" spans="1:4" x14ac:dyDescent="0.3">
      <c r="A1232">
        <v>6.5</v>
      </c>
      <c r="B1232" t="s">
        <v>5990</v>
      </c>
      <c r="C1232" s="7" t="s">
        <v>11080</v>
      </c>
      <c r="D1232" s="8">
        <v>5.85</v>
      </c>
    </row>
    <row r="1233" spans="1:4" x14ac:dyDescent="0.3">
      <c r="A1233">
        <v>6.3</v>
      </c>
      <c r="B1233" t="s">
        <v>6460</v>
      </c>
      <c r="C1233" s="7" t="s">
        <v>6659</v>
      </c>
      <c r="D1233" s="8">
        <v>5.85</v>
      </c>
    </row>
    <row r="1234" spans="1:4" x14ac:dyDescent="0.3">
      <c r="A1234">
        <v>3.3</v>
      </c>
      <c r="B1234" t="s">
        <v>6465</v>
      </c>
      <c r="C1234" s="7" t="s">
        <v>2159</v>
      </c>
      <c r="D1234" s="8">
        <v>5.833333333333333</v>
      </c>
    </row>
    <row r="1235" spans="1:4" x14ac:dyDescent="0.3">
      <c r="A1235">
        <v>5.9</v>
      </c>
      <c r="B1235" t="s">
        <v>1681</v>
      </c>
      <c r="C1235" s="7" t="s">
        <v>7119</v>
      </c>
      <c r="D1235" s="8">
        <v>5.8250000000000002</v>
      </c>
    </row>
    <row r="1236" spans="1:4" x14ac:dyDescent="0.3">
      <c r="A1236">
        <v>6</v>
      </c>
      <c r="B1236" t="s">
        <v>5748</v>
      </c>
      <c r="C1236" s="7" t="s">
        <v>9100</v>
      </c>
      <c r="D1236" s="8">
        <v>5.8000000000000007</v>
      </c>
    </row>
    <row r="1237" spans="1:4" x14ac:dyDescent="0.3">
      <c r="A1237">
        <v>5.8</v>
      </c>
      <c r="B1237" t="s">
        <v>5227</v>
      </c>
      <c r="C1237" s="7" t="s">
        <v>7963</v>
      </c>
      <c r="D1237" s="8">
        <v>5.8000000000000007</v>
      </c>
    </row>
    <row r="1238" spans="1:4" x14ac:dyDescent="0.3">
      <c r="A1238">
        <v>4.7</v>
      </c>
      <c r="B1238" t="s">
        <v>6478</v>
      </c>
      <c r="C1238" s="7" t="s">
        <v>13522</v>
      </c>
      <c r="D1238" s="8">
        <v>5.8</v>
      </c>
    </row>
    <row r="1239" spans="1:4" x14ac:dyDescent="0.3">
      <c r="A1239">
        <v>4.0999999999999996</v>
      </c>
      <c r="B1239" t="s">
        <v>6483</v>
      </c>
      <c r="C1239" s="7" t="s">
        <v>6187</v>
      </c>
      <c r="D1239" s="8">
        <v>5.8</v>
      </c>
    </row>
    <row r="1240" spans="1:4" x14ac:dyDescent="0.3">
      <c r="A1240">
        <v>6.8</v>
      </c>
      <c r="B1240" t="s">
        <v>6487</v>
      </c>
      <c r="C1240" s="7" t="s">
        <v>10292</v>
      </c>
      <c r="D1240" s="8">
        <v>5.8</v>
      </c>
    </row>
    <row r="1241" spans="1:4" x14ac:dyDescent="0.3">
      <c r="A1241">
        <v>6.2</v>
      </c>
      <c r="B1241" t="s">
        <v>4937</v>
      </c>
      <c r="C1241" s="7" t="s">
        <v>9979</v>
      </c>
      <c r="D1241" s="8">
        <v>5.8</v>
      </c>
    </row>
    <row r="1242" spans="1:4" x14ac:dyDescent="0.3">
      <c r="A1242">
        <v>4.5</v>
      </c>
      <c r="B1242" t="s">
        <v>6314</v>
      </c>
      <c r="C1242" s="7" t="s">
        <v>17592</v>
      </c>
      <c r="D1242" s="8">
        <v>5.8</v>
      </c>
    </row>
    <row r="1243" spans="1:4" x14ac:dyDescent="0.3">
      <c r="A1243">
        <v>5.8</v>
      </c>
      <c r="B1243" t="s">
        <v>6501</v>
      </c>
      <c r="C1243" s="7" t="s">
        <v>16673</v>
      </c>
      <c r="D1243" s="8">
        <v>5.8</v>
      </c>
    </row>
    <row r="1244" spans="1:4" x14ac:dyDescent="0.3">
      <c r="A1244">
        <v>7.3</v>
      </c>
      <c r="B1244" t="s">
        <v>5062</v>
      </c>
      <c r="C1244" s="7" t="s">
        <v>7812</v>
      </c>
      <c r="D1244" s="8">
        <v>5.8</v>
      </c>
    </row>
    <row r="1245" spans="1:4" x14ac:dyDescent="0.3">
      <c r="A1245">
        <v>5.9</v>
      </c>
      <c r="B1245" t="s">
        <v>3935</v>
      </c>
      <c r="C1245" s="7" t="s">
        <v>13305</v>
      </c>
      <c r="D1245" s="8">
        <v>5.8</v>
      </c>
    </row>
    <row r="1246" spans="1:4" x14ac:dyDescent="0.3">
      <c r="A1246">
        <v>4.4000000000000004</v>
      </c>
      <c r="B1246" t="s">
        <v>6518</v>
      </c>
      <c r="C1246" s="7" t="s">
        <v>12465</v>
      </c>
      <c r="D1246" s="8">
        <v>5.8</v>
      </c>
    </row>
    <row r="1247" spans="1:4" x14ac:dyDescent="0.3">
      <c r="A1247">
        <v>5.8</v>
      </c>
      <c r="B1247" t="s">
        <v>4753</v>
      </c>
      <c r="C1247" s="7" t="s">
        <v>4543</v>
      </c>
      <c r="D1247" s="8">
        <v>5.8</v>
      </c>
    </row>
    <row r="1248" spans="1:4" x14ac:dyDescent="0.3">
      <c r="A1248">
        <v>5.0999999999999996</v>
      </c>
      <c r="B1248" t="s">
        <v>6528</v>
      </c>
      <c r="C1248" s="7" t="s">
        <v>6272</v>
      </c>
      <c r="D1248" s="8">
        <v>5.8</v>
      </c>
    </row>
    <row r="1249" spans="1:4" x14ac:dyDescent="0.3">
      <c r="A1249">
        <v>6.9</v>
      </c>
      <c r="B1249" t="s">
        <v>2554</v>
      </c>
      <c r="C1249" s="7" t="s">
        <v>11140</v>
      </c>
      <c r="D1249" s="8">
        <v>5.8</v>
      </c>
    </row>
    <row r="1250" spans="1:4" x14ac:dyDescent="0.3">
      <c r="A1250">
        <v>6.2</v>
      </c>
      <c r="B1250" t="s">
        <v>4215</v>
      </c>
      <c r="C1250" s="7" t="s">
        <v>3350</v>
      </c>
      <c r="D1250" s="8">
        <v>5.8</v>
      </c>
    </row>
    <row r="1251" spans="1:4" x14ac:dyDescent="0.3">
      <c r="A1251">
        <v>6.9</v>
      </c>
      <c r="B1251" t="s">
        <v>6542</v>
      </c>
      <c r="C1251" s="7" t="s">
        <v>6120</v>
      </c>
      <c r="D1251" s="8">
        <v>5.8</v>
      </c>
    </row>
    <row r="1252" spans="1:4" x14ac:dyDescent="0.3">
      <c r="A1252">
        <v>7.3</v>
      </c>
      <c r="B1252" t="s">
        <v>4090</v>
      </c>
      <c r="C1252" s="7" t="s">
        <v>16819</v>
      </c>
      <c r="D1252" s="8">
        <v>5.8</v>
      </c>
    </row>
    <row r="1253" spans="1:4" x14ac:dyDescent="0.3">
      <c r="A1253">
        <v>7.1</v>
      </c>
      <c r="B1253" t="s">
        <v>6554</v>
      </c>
      <c r="C1253" s="7" t="s">
        <v>10866</v>
      </c>
      <c r="D1253" s="8">
        <v>5.8</v>
      </c>
    </row>
    <row r="1254" spans="1:4" x14ac:dyDescent="0.3">
      <c r="A1254">
        <v>6</v>
      </c>
      <c r="B1254" t="s">
        <v>1954</v>
      </c>
      <c r="C1254" s="7" t="s">
        <v>16580</v>
      </c>
      <c r="D1254" s="8">
        <v>5.8</v>
      </c>
    </row>
    <row r="1255" spans="1:4" x14ac:dyDescent="0.3">
      <c r="A1255">
        <v>7</v>
      </c>
      <c r="B1255" t="s">
        <v>6565</v>
      </c>
      <c r="C1255" s="7" t="s">
        <v>4507</v>
      </c>
      <c r="D1255" s="8">
        <v>5.8</v>
      </c>
    </row>
    <row r="1256" spans="1:4" x14ac:dyDescent="0.3">
      <c r="A1256">
        <v>7.6</v>
      </c>
      <c r="B1256" t="s">
        <v>1012</v>
      </c>
      <c r="C1256" s="7" t="s">
        <v>9845</v>
      </c>
      <c r="D1256" s="8">
        <v>5.8</v>
      </c>
    </row>
    <row r="1257" spans="1:4" x14ac:dyDescent="0.3">
      <c r="A1257">
        <v>7.1</v>
      </c>
      <c r="B1257" t="s">
        <v>1221</v>
      </c>
      <c r="C1257" s="7" t="s">
        <v>15646</v>
      </c>
      <c r="D1257" s="8">
        <v>5.8</v>
      </c>
    </row>
    <row r="1258" spans="1:4" x14ac:dyDescent="0.3">
      <c r="A1258">
        <v>6.7</v>
      </c>
      <c r="B1258" t="s">
        <v>489</v>
      </c>
      <c r="C1258" s="7" t="s">
        <v>11190</v>
      </c>
      <c r="D1258" s="8">
        <v>5.8</v>
      </c>
    </row>
    <row r="1259" spans="1:4" x14ac:dyDescent="0.3">
      <c r="A1259">
        <v>7</v>
      </c>
      <c r="B1259" t="s">
        <v>250</v>
      </c>
      <c r="C1259" s="7" t="s">
        <v>9686</v>
      </c>
      <c r="D1259" s="8">
        <v>5.8</v>
      </c>
    </row>
    <row r="1260" spans="1:4" x14ac:dyDescent="0.3">
      <c r="A1260">
        <v>8</v>
      </c>
      <c r="B1260" t="s">
        <v>91</v>
      </c>
      <c r="C1260" s="7" t="s">
        <v>14873</v>
      </c>
      <c r="D1260" s="8">
        <v>5.8</v>
      </c>
    </row>
    <row r="1261" spans="1:4" x14ac:dyDescent="0.3">
      <c r="A1261">
        <v>5.3</v>
      </c>
      <c r="B1261" t="s">
        <v>4494</v>
      </c>
      <c r="C1261" s="7" t="s">
        <v>1448</v>
      </c>
      <c r="D1261" s="8">
        <v>5.8</v>
      </c>
    </row>
    <row r="1262" spans="1:4" x14ac:dyDescent="0.3">
      <c r="A1262">
        <v>4.9000000000000004</v>
      </c>
      <c r="B1262" t="s">
        <v>4651</v>
      </c>
      <c r="C1262" s="7" t="s">
        <v>13169</v>
      </c>
      <c r="D1262" s="8">
        <v>5.8</v>
      </c>
    </row>
    <row r="1263" spans="1:4" x14ac:dyDescent="0.3">
      <c r="A1263">
        <v>6.4</v>
      </c>
      <c r="B1263" t="s">
        <v>2393</v>
      </c>
      <c r="C1263" s="7" t="s">
        <v>9854</v>
      </c>
      <c r="D1263" s="8">
        <v>5.8</v>
      </c>
    </row>
    <row r="1264" spans="1:4" x14ac:dyDescent="0.3">
      <c r="A1264">
        <v>7.4</v>
      </c>
      <c r="B1264" t="s">
        <v>1300</v>
      </c>
      <c r="C1264" s="7" t="s">
        <v>1985</v>
      </c>
      <c r="D1264" s="8">
        <v>5.7999999999999989</v>
      </c>
    </row>
    <row r="1265" spans="1:4" x14ac:dyDescent="0.3">
      <c r="A1265">
        <v>6.1</v>
      </c>
      <c r="B1265" t="s">
        <v>3008</v>
      </c>
      <c r="C1265" s="7" t="s">
        <v>489</v>
      </c>
      <c r="D1265" s="8">
        <v>5.7818181818181822</v>
      </c>
    </row>
    <row r="1266" spans="1:4" x14ac:dyDescent="0.3">
      <c r="A1266">
        <v>6.5</v>
      </c>
      <c r="B1266" t="s">
        <v>2974</v>
      </c>
      <c r="C1266" s="7" t="s">
        <v>2635</v>
      </c>
      <c r="D1266" s="8">
        <v>5.7799999999999994</v>
      </c>
    </row>
    <row r="1267" spans="1:4" x14ac:dyDescent="0.3">
      <c r="A1267">
        <v>5.7</v>
      </c>
      <c r="B1267" t="s">
        <v>6616</v>
      </c>
      <c r="C1267" s="7" t="s">
        <v>4910</v>
      </c>
      <c r="D1267" s="8">
        <v>5.7666666666666666</v>
      </c>
    </row>
    <row r="1268" spans="1:4" x14ac:dyDescent="0.3">
      <c r="A1268">
        <v>5.0999999999999996</v>
      </c>
      <c r="B1268" t="s">
        <v>4691</v>
      </c>
      <c r="C1268" s="7" t="s">
        <v>12584</v>
      </c>
      <c r="D1268" s="8">
        <v>5.7666666666666657</v>
      </c>
    </row>
    <row r="1269" spans="1:4" x14ac:dyDescent="0.3">
      <c r="A1269">
        <v>6.6</v>
      </c>
      <c r="B1269" t="s">
        <v>6626</v>
      </c>
      <c r="C1269" s="7" t="s">
        <v>6708</v>
      </c>
      <c r="D1269" s="8">
        <v>5.76</v>
      </c>
    </row>
    <row r="1270" spans="1:4" x14ac:dyDescent="0.3">
      <c r="A1270">
        <v>6.5</v>
      </c>
      <c r="B1270" t="s">
        <v>6630</v>
      </c>
      <c r="C1270" s="7" t="s">
        <v>2197</v>
      </c>
      <c r="D1270" s="8">
        <v>5.75</v>
      </c>
    </row>
    <row r="1271" spans="1:4" x14ac:dyDescent="0.3">
      <c r="A1271">
        <v>6.9</v>
      </c>
      <c r="B1271" t="s">
        <v>669</v>
      </c>
      <c r="C1271" s="7" t="s">
        <v>2003</v>
      </c>
      <c r="D1271" s="8">
        <v>5.7466666666666661</v>
      </c>
    </row>
    <row r="1272" spans="1:4" x14ac:dyDescent="0.3">
      <c r="A1272">
        <v>7.6</v>
      </c>
      <c r="B1272" t="s">
        <v>6641</v>
      </c>
      <c r="C1272" s="7" t="s">
        <v>10302</v>
      </c>
      <c r="D1272" s="8">
        <v>5.7333333333333334</v>
      </c>
    </row>
    <row r="1273" spans="1:4" x14ac:dyDescent="0.3">
      <c r="A1273">
        <v>5.6</v>
      </c>
      <c r="B1273" t="s">
        <v>714</v>
      </c>
      <c r="C1273" s="7" t="s">
        <v>2115</v>
      </c>
      <c r="D1273" s="8">
        <v>5.7333333333333325</v>
      </c>
    </row>
    <row r="1274" spans="1:4" x14ac:dyDescent="0.3">
      <c r="A1274">
        <v>6.2</v>
      </c>
      <c r="B1274" t="s">
        <v>6649</v>
      </c>
      <c r="C1274" s="7" t="s">
        <v>13367</v>
      </c>
      <c r="D1274" s="8">
        <v>5.7</v>
      </c>
    </row>
    <row r="1275" spans="1:4" x14ac:dyDescent="0.3">
      <c r="A1275">
        <v>4.4000000000000004</v>
      </c>
      <c r="B1275" t="s">
        <v>4910</v>
      </c>
      <c r="C1275" s="7" t="s">
        <v>15959</v>
      </c>
      <c r="D1275" s="8">
        <v>5.7</v>
      </c>
    </row>
    <row r="1276" spans="1:4" x14ac:dyDescent="0.3">
      <c r="A1276">
        <v>5.6</v>
      </c>
      <c r="B1276" t="s">
        <v>6659</v>
      </c>
      <c r="C1276" s="7" t="s">
        <v>12861</v>
      </c>
      <c r="D1276" s="8">
        <v>5.7</v>
      </c>
    </row>
    <row r="1277" spans="1:4" x14ac:dyDescent="0.3">
      <c r="A1277">
        <v>5.5</v>
      </c>
      <c r="B1277" t="s">
        <v>4036</v>
      </c>
      <c r="C1277" s="7" t="s">
        <v>14892</v>
      </c>
      <c r="D1277" s="8">
        <v>5.7</v>
      </c>
    </row>
    <row r="1278" spans="1:4" x14ac:dyDescent="0.3">
      <c r="A1278">
        <v>6.7</v>
      </c>
      <c r="B1278" t="s">
        <v>3657</v>
      </c>
      <c r="C1278" s="7" t="s">
        <v>4282</v>
      </c>
      <c r="D1278" s="8">
        <v>5.7</v>
      </c>
    </row>
    <row r="1279" spans="1:4" x14ac:dyDescent="0.3">
      <c r="A1279">
        <v>6.1</v>
      </c>
      <c r="B1279" t="s">
        <v>714</v>
      </c>
      <c r="C1279" s="7" t="s">
        <v>16629</v>
      </c>
      <c r="D1279" s="8">
        <v>5.7</v>
      </c>
    </row>
    <row r="1280" spans="1:4" x14ac:dyDescent="0.3">
      <c r="A1280">
        <v>6.2</v>
      </c>
      <c r="B1280" t="s">
        <v>4254</v>
      </c>
      <c r="C1280" s="7" t="s">
        <v>17934</v>
      </c>
      <c r="D1280" s="8">
        <v>5.7</v>
      </c>
    </row>
    <row r="1281" spans="1:4" x14ac:dyDescent="0.3">
      <c r="A1281">
        <v>7.3</v>
      </c>
      <c r="B1281" t="s">
        <v>6681</v>
      </c>
      <c r="C1281" s="7" t="s">
        <v>17328</v>
      </c>
      <c r="D1281" s="8">
        <v>5.7</v>
      </c>
    </row>
    <row r="1282" spans="1:4" x14ac:dyDescent="0.3">
      <c r="A1282">
        <v>6.6</v>
      </c>
      <c r="B1282" t="s">
        <v>182</v>
      </c>
      <c r="C1282" s="7" t="s">
        <v>16514</v>
      </c>
      <c r="D1282" s="8">
        <v>5.7</v>
      </c>
    </row>
    <row r="1283" spans="1:4" x14ac:dyDescent="0.3">
      <c r="A1283">
        <v>8.1999999999999993</v>
      </c>
      <c r="B1283" t="s">
        <v>5134</v>
      </c>
      <c r="C1283" s="7" t="s">
        <v>13675</v>
      </c>
      <c r="D1283" s="8">
        <v>5.7</v>
      </c>
    </row>
    <row r="1284" spans="1:4" x14ac:dyDescent="0.3">
      <c r="A1284">
        <v>6.4</v>
      </c>
      <c r="B1284" t="s">
        <v>1354</v>
      </c>
      <c r="C1284" s="7" t="s">
        <v>10633</v>
      </c>
      <c r="D1284" s="8">
        <v>5.7</v>
      </c>
    </row>
    <row r="1285" spans="1:4" x14ac:dyDescent="0.3">
      <c r="A1285">
        <v>6.4</v>
      </c>
      <c r="B1285" t="s">
        <v>6701</v>
      </c>
      <c r="C1285" s="7" t="s">
        <v>17046</v>
      </c>
      <c r="D1285" s="8">
        <v>5.7</v>
      </c>
    </row>
    <row r="1286" spans="1:4" x14ac:dyDescent="0.3">
      <c r="A1286">
        <v>5.2</v>
      </c>
      <c r="B1286" t="s">
        <v>6708</v>
      </c>
      <c r="C1286" s="7" t="s">
        <v>6931</v>
      </c>
      <c r="D1286" s="8">
        <v>5.7</v>
      </c>
    </row>
    <row r="1287" spans="1:4" x14ac:dyDescent="0.3">
      <c r="A1287">
        <v>6.5</v>
      </c>
      <c r="B1287" t="s">
        <v>2989</v>
      </c>
      <c r="C1287" s="7" t="s">
        <v>16326</v>
      </c>
      <c r="D1287" s="8">
        <v>5.7</v>
      </c>
    </row>
    <row r="1288" spans="1:4" x14ac:dyDescent="0.3">
      <c r="A1288">
        <v>7.1</v>
      </c>
      <c r="B1288" t="s">
        <v>6720</v>
      </c>
      <c r="C1288" s="7" t="s">
        <v>11637</v>
      </c>
      <c r="D1288" s="8">
        <v>5.7</v>
      </c>
    </row>
    <row r="1289" spans="1:4" x14ac:dyDescent="0.3">
      <c r="A1289">
        <v>7.3</v>
      </c>
      <c r="B1289" t="s">
        <v>4937</v>
      </c>
      <c r="C1289" s="7" t="s">
        <v>9900</v>
      </c>
      <c r="D1289" s="8">
        <v>5.7</v>
      </c>
    </row>
    <row r="1290" spans="1:4" x14ac:dyDescent="0.3">
      <c r="A1290">
        <v>5.2</v>
      </c>
      <c r="B1290" t="s">
        <v>6731</v>
      </c>
      <c r="C1290" s="7" t="s">
        <v>17631</v>
      </c>
      <c r="D1290" s="8">
        <v>5.7</v>
      </c>
    </row>
    <row r="1291" spans="1:4" x14ac:dyDescent="0.3">
      <c r="A1291">
        <v>7.7</v>
      </c>
      <c r="B1291" t="s">
        <v>6737</v>
      </c>
      <c r="C1291" s="7" t="s">
        <v>12395</v>
      </c>
      <c r="D1291" s="8">
        <v>5.7</v>
      </c>
    </row>
    <row r="1292" spans="1:4" x14ac:dyDescent="0.3">
      <c r="A1292">
        <v>7.6</v>
      </c>
      <c r="B1292" t="s">
        <v>5704</v>
      </c>
      <c r="C1292" s="7" t="s">
        <v>12067</v>
      </c>
      <c r="D1292" s="8">
        <v>5.7</v>
      </c>
    </row>
    <row r="1293" spans="1:4" x14ac:dyDescent="0.3">
      <c r="A1293">
        <v>5.7</v>
      </c>
      <c r="B1293" t="s">
        <v>6746</v>
      </c>
      <c r="C1293" s="7" t="s">
        <v>10711</v>
      </c>
      <c r="D1293" s="8">
        <v>5.7</v>
      </c>
    </row>
    <row r="1294" spans="1:4" x14ac:dyDescent="0.3">
      <c r="A1294">
        <v>7</v>
      </c>
      <c r="B1294" t="s">
        <v>6750</v>
      </c>
      <c r="C1294" s="7" t="s">
        <v>13946</v>
      </c>
      <c r="D1294" s="8">
        <v>5.7</v>
      </c>
    </row>
    <row r="1295" spans="1:4" x14ac:dyDescent="0.3">
      <c r="A1295">
        <v>6</v>
      </c>
      <c r="B1295" t="s">
        <v>6754</v>
      </c>
      <c r="C1295" s="7" t="s">
        <v>13634</v>
      </c>
      <c r="D1295" s="8">
        <v>5.7</v>
      </c>
    </row>
    <row r="1296" spans="1:4" x14ac:dyDescent="0.3">
      <c r="A1296">
        <v>8.1</v>
      </c>
      <c r="B1296" t="s">
        <v>823</v>
      </c>
      <c r="C1296" s="7" t="s">
        <v>2764</v>
      </c>
      <c r="D1296" s="8">
        <v>5.7</v>
      </c>
    </row>
    <row r="1297" spans="1:4" x14ac:dyDescent="0.3">
      <c r="A1297">
        <v>8</v>
      </c>
      <c r="B1297" t="s">
        <v>6720</v>
      </c>
      <c r="C1297" s="7" t="s">
        <v>4523</v>
      </c>
      <c r="D1297" s="8">
        <v>5.7</v>
      </c>
    </row>
    <row r="1298" spans="1:4" x14ac:dyDescent="0.3">
      <c r="A1298">
        <v>5.6</v>
      </c>
      <c r="B1298" t="s">
        <v>6771</v>
      </c>
      <c r="C1298" s="7" t="s">
        <v>13439</v>
      </c>
      <c r="D1298" s="8">
        <v>5.6999999999999993</v>
      </c>
    </row>
    <row r="1299" spans="1:4" x14ac:dyDescent="0.3">
      <c r="A1299">
        <v>6.1</v>
      </c>
      <c r="B1299" t="s">
        <v>6775</v>
      </c>
      <c r="C1299" s="7" t="s">
        <v>5608</v>
      </c>
      <c r="D1299" s="8">
        <v>5.6999999999999993</v>
      </c>
    </row>
    <row r="1300" spans="1:4" x14ac:dyDescent="0.3">
      <c r="A1300">
        <v>6.9</v>
      </c>
      <c r="B1300" t="s">
        <v>6779</v>
      </c>
      <c r="C1300" s="7" t="s">
        <v>6977</v>
      </c>
      <c r="D1300" s="8">
        <v>5.6999999999999993</v>
      </c>
    </row>
    <row r="1301" spans="1:4" x14ac:dyDescent="0.3">
      <c r="A1301">
        <v>5.2</v>
      </c>
      <c r="B1301" t="s">
        <v>5850</v>
      </c>
      <c r="C1301" s="7" t="s">
        <v>849</v>
      </c>
      <c r="D1301" s="8">
        <v>5.6999999999999993</v>
      </c>
    </row>
    <row r="1302" spans="1:4" x14ac:dyDescent="0.3">
      <c r="A1302">
        <v>7</v>
      </c>
      <c r="B1302" t="s">
        <v>6089</v>
      </c>
      <c r="C1302" s="7" t="s">
        <v>7424</v>
      </c>
      <c r="D1302" s="8">
        <v>5.6999999999999993</v>
      </c>
    </row>
    <row r="1303" spans="1:4" x14ac:dyDescent="0.3">
      <c r="A1303">
        <v>6.3</v>
      </c>
      <c r="B1303" t="s">
        <v>2569</v>
      </c>
      <c r="C1303" s="7" t="s">
        <v>4691</v>
      </c>
      <c r="D1303" s="8">
        <v>5.6923076923076925</v>
      </c>
    </row>
    <row r="1304" spans="1:4" x14ac:dyDescent="0.3">
      <c r="A1304">
        <v>7</v>
      </c>
      <c r="B1304" t="s">
        <v>4843</v>
      </c>
      <c r="C1304" s="7" t="s">
        <v>2686</v>
      </c>
      <c r="D1304" s="8">
        <v>5.6750000000000007</v>
      </c>
    </row>
    <row r="1305" spans="1:4" x14ac:dyDescent="0.3">
      <c r="A1305">
        <v>6.9</v>
      </c>
      <c r="B1305" t="s">
        <v>630</v>
      </c>
      <c r="C1305" s="7" t="s">
        <v>581</v>
      </c>
      <c r="D1305" s="8">
        <v>5.6749999999999998</v>
      </c>
    </row>
    <row r="1306" spans="1:4" x14ac:dyDescent="0.3">
      <c r="A1306">
        <v>6.2</v>
      </c>
      <c r="B1306" t="s">
        <v>6805</v>
      </c>
      <c r="C1306" s="7" t="s">
        <v>11279</v>
      </c>
      <c r="D1306" s="8">
        <v>5.666666666666667</v>
      </c>
    </row>
    <row r="1307" spans="1:4" x14ac:dyDescent="0.3">
      <c r="A1307">
        <v>6.4</v>
      </c>
      <c r="B1307" t="s">
        <v>6812</v>
      </c>
      <c r="C1307" s="7" t="s">
        <v>4069</v>
      </c>
      <c r="D1307" s="8">
        <v>5.6625000000000005</v>
      </c>
    </row>
    <row r="1308" spans="1:4" x14ac:dyDescent="0.3">
      <c r="A1308">
        <v>6.4</v>
      </c>
      <c r="B1308" t="s">
        <v>6779</v>
      </c>
      <c r="C1308" s="7" t="s">
        <v>901</v>
      </c>
      <c r="D1308" s="8">
        <v>5.65</v>
      </c>
    </row>
    <row r="1309" spans="1:4" x14ac:dyDescent="0.3">
      <c r="A1309">
        <v>5.7</v>
      </c>
      <c r="B1309" t="s">
        <v>4507</v>
      </c>
      <c r="C1309" s="7" t="s">
        <v>3642</v>
      </c>
      <c r="D1309" s="8">
        <v>5.65</v>
      </c>
    </row>
    <row r="1310" spans="1:4" x14ac:dyDescent="0.3">
      <c r="A1310">
        <v>6.1</v>
      </c>
      <c r="B1310" t="s">
        <v>2960</v>
      </c>
      <c r="C1310" s="7" t="s">
        <v>7105</v>
      </c>
      <c r="D1310" s="8">
        <v>5.65</v>
      </c>
    </row>
    <row r="1311" spans="1:4" x14ac:dyDescent="0.3">
      <c r="A1311">
        <v>5.4</v>
      </c>
      <c r="B1311" t="s">
        <v>3208</v>
      </c>
      <c r="C1311" s="7" t="s">
        <v>7069</v>
      </c>
      <c r="D1311" s="8">
        <v>5.65</v>
      </c>
    </row>
    <row r="1312" spans="1:4" x14ac:dyDescent="0.3">
      <c r="A1312">
        <v>6.7</v>
      </c>
      <c r="B1312" t="s">
        <v>3731</v>
      </c>
      <c r="C1312" s="7" t="s">
        <v>7646</v>
      </c>
      <c r="D1312" s="8">
        <v>5.65</v>
      </c>
    </row>
    <row r="1313" spans="1:4" x14ac:dyDescent="0.3">
      <c r="A1313">
        <v>6.8</v>
      </c>
      <c r="B1313" t="s">
        <v>6835</v>
      </c>
      <c r="C1313" s="7" t="s">
        <v>8850</v>
      </c>
      <c r="D1313" s="8">
        <v>5.65</v>
      </c>
    </row>
    <row r="1314" spans="1:4" x14ac:dyDescent="0.3">
      <c r="A1314">
        <v>6</v>
      </c>
      <c r="B1314" t="s">
        <v>3380</v>
      </c>
      <c r="C1314" s="7" t="s">
        <v>12052</v>
      </c>
      <c r="D1314" s="8">
        <v>5.6333333333333329</v>
      </c>
    </row>
    <row r="1315" spans="1:4" x14ac:dyDescent="0.3">
      <c r="A1315">
        <v>7.8</v>
      </c>
      <c r="B1315" t="s">
        <v>5116</v>
      </c>
      <c r="C1315" s="7" t="s">
        <v>4036</v>
      </c>
      <c r="D1315" s="8">
        <v>5.6333333333333329</v>
      </c>
    </row>
    <row r="1316" spans="1:4" x14ac:dyDescent="0.3">
      <c r="A1316">
        <v>5.3</v>
      </c>
      <c r="B1316" t="s">
        <v>5081</v>
      </c>
      <c r="C1316" s="7" t="s">
        <v>5642</v>
      </c>
      <c r="D1316" s="8">
        <v>5.625</v>
      </c>
    </row>
    <row r="1317" spans="1:4" x14ac:dyDescent="0.3">
      <c r="A1317">
        <v>4.5</v>
      </c>
      <c r="B1317" t="s">
        <v>1413</v>
      </c>
      <c r="C1317" s="7" t="s">
        <v>2103</v>
      </c>
      <c r="D1317" s="8">
        <v>5.6000000000000005</v>
      </c>
    </row>
    <row r="1318" spans="1:4" x14ac:dyDescent="0.3">
      <c r="A1318">
        <v>5.4</v>
      </c>
      <c r="B1318" t="s">
        <v>6858</v>
      </c>
      <c r="C1318" s="7" t="s">
        <v>11932</v>
      </c>
      <c r="D1318" s="8">
        <v>5.6</v>
      </c>
    </row>
    <row r="1319" spans="1:4" x14ac:dyDescent="0.3">
      <c r="A1319">
        <v>7.8</v>
      </c>
      <c r="B1319" t="s">
        <v>2465</v>
      </c>
      <c r="C1319" s="7" t="s">
        <v>12401</v>
      </c>
      <c r="D1319" s="8">
        <v>5.6</v>
      </c>
    </row>
    <row r="1320" spans="1:4" x14ac:dyDescent="0.3">
      <c r="A1320">
        <v>7.2</v>
      </c>
      <c r="B1320" t="s">
        <v>6865</v>
      </c>
      <c r="C1320" s="7" t="s">
        <v>9105</v>
      </c>
      <c r="D1320" s="8">
        <v>5.6</v>
      </c>
    </row>
    <row r="1321" spans="1:4" x14ac:dyDescent="0.3">
      <c r="A1321">
        <v>6.6</v>
      </c>
      <c r="B1321" t="s">
        <v>1902</v>
      </c>
      <c r="C1321" s="7" t="s">
        <v>13537</v>
      </c>
      <c r="D1321" s="8">
        <v>5.6</v>
      </c>
    </row>
    <row r="1322" spans="1:4" x14ac:dyDescent="0.3">
      <c r="A1322">
        <v>7.6</v>
      </c>
      <c r="B1322" t="s">
        <v>250</v>
      </c>
      <c r="C1322" s="7" t="s">
        <v>5195</v>
      </c>
      <c r="D1322" s="8">
        <v>5.6</v>
      </c>
    </row>
    <row r="1323" spans="1:4" x14ac:dyDescent="0.3">
      <c r="A1323">
        <v>5.9</v>
      </c>
      <c r="B1323" t="s">
        <v>566</v>
      </c>
      <c r="C1323" s="7" t="s">
        <v>10370</v>
      </c>
      <c r="D1323" s="8">
        <v>5.6</v>
      </c>
    </row>
    <row r="1324" spans="1:4" x14ac:dyDescent="0.3">
      <c r="A1324">
        <v>6.7</v>
      </c>
      <c r="B1324" t="s">
        <v>1031</v>
      </c>
      <c r="C1324" s="7" t="s">
        <v>17288</v>
      </c>
      <c r="D1324" s="8">
        <v>5.6</v>
      </c>
    </row>
    <row r="1325" spans="1:4" x14ac:dyDescent="0.3">
      <c r="A1325">
        <v>7.7</v>
      </c>
      <c r="B1325" t="s">
        <v>1991</v>
      </c>
      <c r="C1325" s="7" t="s">
        <v>17368</v>
      </c>
      <c r="D1325" s="8">
        <v>5.6</v>
      </c>
    </row>
    <row r="1326" spans="1:4" x14ac:dyDescent="0.3">
      <c r="A1326">
        <v>5.4</v>
      </c>
      <c r="B1326" t="s">
        <v>4691</v>
      </c>
      <c r="C1326" s="7" t="s">
        <v>8202</v>
      </c>
      <c r="D1326" s="8">
        <v>5.6</v>
      </c>
    </row>
    <row r="1327" spans="1:4" x14ac:dyDescent="0.3">
      <c r="A1327">
        <v>6.9</v>
      </c>
      <c r="B1327" t="s">
        <v>2519</v>
      </c>
      <c r="C1327" s="7" t="s">
        <v>7493</v>
      </c>
      <c r="D1327" s="8">
        <v>5.6</v>
      </c>
    </row>
    <row r="1328" spans="1:4" x14ac:dyDescent="0.3">
      <c r="A1328">
        <v>7.7</v>
      </c>
      <c r="B1328" t="s">
        <v>6750</v>
      </c>
      <c r="C1328" s="7" t="s">
        <v>14574</v>
      </c>
      <c r="D1328" s="8">
        <v>5.6</v>
      </c>
    </row>
    <row r="1329" spans="1:4" x14ac:dyDescent="0.3">
      <c r="A1329">
        <v>6.8</v>
      </c>
      <c r="B1329" t="s">
        <v>3770</v>
      </c>
      <c r="C1329" s="7" t="s">
        <v>11963</v>
      </c>
      <c r="D1329" s="8">
        <v>5.6</v>
      </c>
    </row>
    <row r="1330" spans="1:4" x14ac:dyDescent="0.3">
      <c r="A1330">
        <v>6.4</v>
      </c>
      <c r="B1330" t="s">
        <v>6910</v>
      </c>
      <c r="C1330" s="7" t="s">
        <v>14055</v>
      </c>
      <c r="D1330" s="8">
        <v>5.6</v>
      </c>
    </row>
    <row r="1331" spans="1:4" x14ac:dyDescent="0.3">
      <c r="A1331">
        <v>5.7</v>
      </c>
      <c r="B1331" t="s">
        <v>2519</v>
      </c>
      <c r="C1331" s="7" t="s">
        <v>8988</v>
      </c>
      <c r="D1331" s="8">
        <v>5.6</v>
      </c>
    </row>
    <row r="1332" spans="1:4" x14ac:dyDescent="0.3">
      <c r="A1332">
        <v>7.3</v>
      </c>
      <c r="B1332" t="s">
        <v>477</v>
      </c>
      <c r="C1332" s="7" t="s">
        <v>4589</v>
      </c>
      <c r="D1332" s="8">
        <v>5.6</v>
      </c>
    </row>
    <row r="1333" spans="1:4" x14ac:dyDescent="0.3">
      <c r="A1333">
        <v>6.8</v>
      </c>
      <c r="B1333" t="s">
        <v>2974</v>
      </c>
      <c r="C1333" s="7" t="s">
        <v>14203</v>
      </c>
      <c r="D1333" s="8">
        <v>5.6</v>
      </c>
    </row>
    <row r="1334" spans="1:4" x14ac:dyDescent="0.3">
      <c r="A1334">
        <v>6.3</v>
      </c>
      <c r="B1334" t="s">
        <v>3085</v>
      </c>
      <c r="C1334" s="7" t="s">
        <v>9524</v>
      </c>
      <c r="D1334" s="8">
        <v>5.6</v>
      </c>
    </row>
    <row r="1335" spans="1:4" x14ac:dyDescent="0.3">
      <c r="A1335">
        <v>5.9</v>
      </c>
      <c r="B1335" t="s">
        <v>6931</v>
      </c>
      <c r="C1335" s="7" t="s">
        <v>6477</v>
      </c>
      <c r="D1335" s="8">
        <v>5.6</v>
      </c>
    </row>
    <row r="1336" spans="1:4" x14ac:dyDescent="0.3">
      <c r="A1336">
        <v>7.4</v>
      </c>
      <c r="B1336" t="s">
        <v>2560</v>
      </c>
      <c r="C1336" s="7" t="s">
        <v>17580</v>
      </c>
      <c r="D1336" s="8">
        <v>5.6</v>
      </c>
    </row>
    <row r="1337" spans="1:4" x14ac:dyDescent="0.3">
      <c r="A1337">
        <v>8.3000000000000007</v>
      </c>
      <c r="B1337" t="s">
        <v>4702</v>
      </c>
      <c r="C1337" s="7" t="s">
        <v>3409</v>
      </c>
      <c r="D1337" s="8">
        <v>5.6</v>
      </c>
    </row>
    <row r="1338" spans="1:4" x14ac:dyDescent="0.3">
      <c r="A1338">
        <v>6.2</v>
      </c>
      <c r="B1338" t="s">
        <v>581</v>
      </c>
      <c r="C1338" s="7" t="s">
        <v>8947</v>
      </c>
      <c r="D1338" s="8">
        <v>5.6</v>
      </c>
    </row>
    <row r="1339" spans="1:4" x14ac:dyDescent="0.3">
      <c r="A1339">
        <v>6.3</v>
      </c>
      <c r="B1339" t="s">
        <v>1891</v>
      </c>
      <c r="C1339" s="7" t="s">
        <v>17213</v>
      </c>
      <c r="D1339" s="8">
        <v>5.6</v>
      </c>
    </row>
    <row r="1340" spans="1:4" x14ac:dyDescent="0.3">
      <c r="A1340">
        <v>5.8</v>
      </c>
      <c r="B1340" t="s">
        <v>1442</v>
      </c>
      <c r="C1340" s="7" t="s">
        <v>15562</v>
      </c>
      <c r="D1340" s="8">
        <v>5.6</v>
      </c>
    </row>
    <row r="1341" spans="1:4" x14ac:dyDescent="0.3">
      <c r="A1341">
        <v>7.5</v>
      </c>
      <c r="B1341" t="s">
        <v>6001</v>
      </c>
      <c r="C1341" s="7" t="s">
        <v>9137</v>
      </c>
      <c r="D1341" s="8">
        <v>5.6</v>
      </c>
    </row>
    <row r="1342" spans="1:4" x14ac:dyDescent="0.3">
      <c r="A1342">
        <v>6.3</v>
      </c>
      <c r="B1342" t="s">
        <v>2374</v>
      </c>
      <c r="C1342" s="7" t="s">
        <v>14100</v>
      </c>
      <c r="D1342" s="8">
        <v>5.6</v>
      </c>
    </row>
    <row r="1343" spans="1:4" x14ac:dyDescent="0.3">
      <c r="A1343">
        <v>6.4</v>
      </c>
      <c r="B1343" t="s">
        <v>3228</v>
      </c>
      <c r="C1343" s="7" t="s">
        <v>15163</v>
      </c>
      <c r="D1343" s="8">
        <v>5.6</v>
      </c>
    </row>
    <row r="1344" spans="1:4" x14ac:dyDescent="0.3">
      <c r="A1344">
        <v>7.2</v>
      </c>
      <c r="B1344" t="s">
        <v>3228</v>
      </c>
      <c r="C1344" s="7" t="s">
        <v>4622</v>
      </c>
      <c r="D1344" s="8">
        <v>5.6</v>
      </c>
    </row>
    <row r="1345" spans="1:4" x14ac:dyDescent="0.3">
      <c r="A1345">
        <v>6.3</v>
      </c>
      <c r="B1345" t="s">
        <v>6977</v>
      </c>
      <c r="C1345" s="7" t="s">
        <v>13593</v>
      </c>
      <c r="D1345" s="8">
        <v>5.6</v>
      </c>
    </row>
    <row r="1346" spans="1:4" x14ac:dyDescent="0.3">
      <c r="A1346">
        <v>6.9</v>
      </c>
      <c r="B1346" t="s">
        <v>6981</v>
      </c>
      <c r="C1346" s="7" t="s">
        <v>7167</v>
      </c>
      <c r="D1346" s="8">
        <v>5.6</v>
      </c>
    </row>
    <row r="1347" spans="1:4" x14ac:dyDescent="0.3">
      <c r="A1347">
        <v>6.6</v>
      </c>
      <c r="B1347" t="s">
        <v>3579</v>
      </c>
      <c r="C1347" s="7" t="s">
        <v>14965</v>
      </c>
      <c r="D1347" s="8">
        <v>5.6</v>
      </c>
    </row>
    <row r="1348" spans="1:4" x14ac:dyDescent="0.3">
      <c r="A1348">
        <v>6</v>
      </c>
      <c r="B1348" t="s">
        <v>6110</v>
      </c>
      <c r="C1348" s="7" t="s">
        <v>16691</v>
      </c>
      <c r="D1348" s="8">
        <v>5.6</v>
      </c>
    </row>
    <row r="1349" spans="1:4" x14ac:dyDescent="0.3">
      <c r="A1349">
        <v>7.5</v>
      </c>
      <c r="B1349" t="s">
        <v>1991</v>
      </c>
      <c r="C1349" s="7" t="s">
        <v>10710</v>
      </c>
      <c r="D1349" s="8">
        <v>5.6</v>
      </c>
    </row>
    <row r="1350" spans="1:4" x14ac:dyDescent="0.3">
      <c r="A1350">
        <v>7.7</v>
      </c>
      <c r="B1350" t="s">
        <v>4860</v>
      </c>
      <c r="C1350" s="7" t="s">
        <v>9637</v>
      </c>
      <c r="D1350" s="8">
        <v>5.6</v>
      </c>
    </row>
    <row r="1351" spans="1:4" x14ac:dyDescent="0.3">
      <c r="A1351">
        <v>6.2</v>
      </c>
      <c r="B1351" t="s">
        <v>3085</v>
      </c>
      <c r="C1351" s="7" t="s">
        <v>13331</v>
      </c>
      <c r="D1351" s="8">
        <v>5.6</v>
      </c>
    </row>
    <row r="1352" spans="1:4" x14ac:dyDescent="0.3">
      <c r="A1352">
        <v>5.4</v>
      </c>
      <c r="B1352" t="s">
        <v>2103</v>
      </c>
      <c r="C1352" s="7" t="s">
        <v>12469</v>
      </c>
      <c r="D1352" s="8">
        <v>5.6</v>
      </c>
    </row>
    <row r="1353" spans="1:4" x14ac:dyDescent="0.3">
      <c r="A1353">
        <v>6.6</v>
      </c>
      <c r="B1353" t="s">
        <v>7008</v>
      </c>
      <c r="C1353" s="7" t="s">
        <v>2850</v>
      </c>
      <c r="D1353" s="8">
        <v>5.6</v>
      </c>
    </row>
    <row r="1354" spans="1:4" x14ac:dyDescent="0.3">
      <c r="A1354">
        <v>5.3</v>
      </c>
      <c r="B1354" t="s">
        <v>5990</v>
      </c>
      <c r="C1354" s="7" t="s">
        <v>17991</v>
      </c>
      <c r="D1354" s="8">
        <v>5.6</v>
      </c>
    </row>
    <row r="1355" spans="1:4" x14ac:dyDescent="0.3">
      <c r="A1355">
        <v>5.6</v>
      </c>
      <c r="B1355" t="s">
        <v>2115</v>
      </c>
      <c r="C1355" s="7" t="s">
        <v>10880</v>
      </c>
      <c r="D1355" s="8">
        <v>5.6</v>
      </c>
    </row>
    <row r="1356" spans="1:4" x14ac:dyDescent="0.3">
      <c r="A1356">
        <v>5.9</v>
      </c>
      <c r="B1356" t="s">
        <v>7021</v>
      </c>
      <c r="C1356" s="7" t="s">
        <v>5726</v>
      </c>
      <c r="D1356" s="8">
        <v>5.6</v>
      </c>
    </row>
    <row r="1357" spans="1:4" x14ac:dyDescent="0.3">
      <c r="A1357">
        <v>7.8</v>
      </c>
      <c r="B1357" t="s">
        <v>366</v>
      </c>
      <c r="C1357" s="7" t="s">
        <v>8032</v>
      </c>
      <c r="D1357" s="8">
        <v>5.6</v>
      </c>
    </row>
    <row r="1358" spans="1:4" x14ac:dyDescent="0.3">
      <c r="A1358">
        <v>6.7</v>
      </c>
      <c r="B1358" t="s">
        <v>2268</v>
      </c>
      <c r="C1358" s="7" t="s">
        <v>14271</v>
      </c>
      <c r="D1358" s="8">
        <v>5.5666666666666673</v>
      </c>
    </row>
    <row r="1359" spans="1:4" x14ac:dyDescent="0.3">
      <c r="A1359">
        <v>7.4</v>
      </c>
      <c r="B1359" t="s">
        <v>7033</v>
      </c>
      <c r="C1359" s="7" t="s">
        <v>11664</v>
      </c>
      <c r="D1359" s="8">
        <v>5.5600000000000005</v>
      </c>
    </row>
    <row r="1360" spans="1:4" x14ac:dyDescent="0.3">
      <c r="A1360">
        <v>6.2</v>
      </c>
      <c r="B1360" t="s">
        <v>6750</v>
      </c>
      <c r="C1360" s="7" t="s">
        <v>4336</v>
      </c>
      <c r="D1360" s="8">
        <v>5.5600000000000005</v>
      </c>
    </row>
    <row r="1361" spans="1:4" x14ac:dyDescent="0.3">
      <c r="A1361">
        <v>5.4</v>
      </c>
      <c r="B1361" t="s">
        <v>1985</v>
      </c>
      <c r="C1361" s="7" t="s">
        <v>9268</v>
      </c>
      <c r="D1361" s="8">
        <v>5.5500000000000007</v>
      </c>
    </row>
    <row r="1362" spans="1:4" x14ac:dyDescent="0.3">
      <c r="A1362">
        <v>6.7</v>
      </c>
      <c r="B1362" t="s">
        <v>5116</v>
      </c>
      <c r="C1362" s="7" t="s">
        <v>3757</v>
      </c>
      <c r="D1362" s="8">
        <v>5.55</v>
      </c>
    </row>
    <row r="1363" spans="1:4" x14ac:dyDescent="0.3">
      <c r="A1363">
        <v>5.3</v>
      </c>
      <c r="B1363" t="s">
        <v>7051</v>
      </c>
      <c r="C1363" s="7" t="s">
        <v>5873</v>
      </c>
      <c r="D1363" s="8">
        <v>5.55</v>
      </c>
    </row>
    <row r="1364" spans="1:4" x14ac:dyDescent="0.3">
      <c r="A1364">
        <v>5.9</v>
      </c>
      <c r="B1364" t="s">
        <v>7056</v>
      </c>
      <c r="C1364" s="7" t="s">
        <v>4179</v>
      </c>
      <c r="D1364" s="8">
        <v>5.5333333333333341</v>
      </c>
    </row>
    <row r="1365" spans="1:4" x14ac:dyDescent="0.3">
      <c r="A1365">
        <v>4.8</v>
      </c>
      <c r="B1365" t="s">
        <v>7065</v>
      </c>
      <c r="C1365" s="7" t="s">
        <v>3935</v>
      </c>
      <c r="D1365" s="8">
        <v>5.5333333333333341</v>
      </c>
    </row>
    <row r="1366" spans="1:4" x14ac:dyDescent="0.3">
      <c r="A1366">
        <v>3.8</v>
      </c>
      <c r="B1366" t="s">
        <v>7072</v>
      </c>
      <c r="C1366" s="7" t="s">
        <v>1546</v>
      </c>
      <c r="D1366" s="8">
        <v>5.52</v>
      </c>
    </row>
    <row r="1367" spans="1:4" x14ac:dyDescent="0.3">
      <c r="A1367">
        <v>8.5</v>
      </c>
      <c r="B1367" t="s">
        <v>3657</v>
      </c>
      <c r="C1367" s="7" t="s">
        <v>5573</v>
      </c>
      <c r="D1367" s="8">
        <v>5.5166666666666657</v>
      </c>
    </row>
    <row r="1368" spans="1:4" x14ac:dyDescent="0.3">
      <c r="A1368">
        <v>6.8</v>
      </c>
      <c r="B1368" t="s">
        <v>2565</v>
      </c>
      <c r="C1368" s="7" t="s">
        <v>10103</v>
      </c>
      <c r="D1368" s="8">
        <v>5.5</v>
      </c>
    </row>
    <row r="1369" spans="1:4" x14ac:dyDescent="0.3">
      <c r="A1369">
        <v>6.8</v>
      </c>
      <c r="B1369" t="s">
        <v>5850</v>
      </c>
      <c r="C1369" s="7" t="s">
        <v>566</v>
      </c>
      <c r="D1369" s="8">
        <v>5.5</v>
      </c>
    </row>
    <row r="1370" spans="1:4" x14ac:dyDescent="0.3">
      <c r="A1370">
        <v>5.3</v>
      </c>
      <c r="B1370" t="s">
        <v>4905</v>
      </c>
      <c r="C1370" s="7" t="s">
        <v>13191</v>
      </c>
      <c r="D1370" s="8">
        <v>5.5</v>
      </c>
    </row>
    <row r="1371" spans="1:4" x14ac:dyDescent="0.3">
      <c r="A1371">
        <v>7.3</v>
      </c>
      <c r="B1371" t="s">
        <v>2943</v>
      </c>
      <c r="C1371" s="7" t="s">
        <v>1839</v>
      </c>
      <c r="D1371" s="8">
        <v>5.5</v>
      </c>
    </row>
    <row r="1372" spans="1:4" x14ac:dyDescent="0.3">
      <c r="A1372">
        <v>6.6</v>
      </c>
      <c r="B1372" t="s">
        <v>3541</v>
      </c>
      <c r="C1372" s="7" t="s">
        <v>7288</v>
      </c>
      <c r="D1372" s="8">
        <v>5.5</v>
      </c>
    </row>
    <row r="1373" spans="1:4" x14ac:dyDescent="0.3">
      <c r="A1373">
        <v>6.2</v>
      </c>
      <c r="B1373" t="s">
        <v>7101</v>
      </c>
      <c r="C1373" s="7" t="s">
        <v>4760</v>
      </c>
      <c r="D1373" s="8">
        <v>5.5</v>
      </c>
    </row>
    <row r="1374" spans="1:4" x14ac:dyDescent="0.3">
      <c r="A1374">
        <v>5.2</v>
      </c>
      <c r="B1374" t="s">
        <v>7105</v>
      </c>
      <c r="C1374" s="7" t="s">
        <v>3844</v>
      </c>
      <c r="D1374" s="8">
        <v>5.5</v>
      </c>
    </row>
    <row r="1375" spans="1:4" x14ac:dyDescent="0.3">
      <c r="A1375">
        <v>6.2</v>
      </c>
      <c r="B1375" t="s">
        <v>2635</v>
      </c>
      <c r="C1375" s="7" t="s">
        <v>13726</v>
      </c>
      <c r="D1375" s="8">
        <v>5.5</v>
      </c>
    </row>
    <row r="1376" spans="1:4" x14ac:dyDescent="0.3">
      <c r="A1376">
        <v>6.2</v>
      </c>
      <c r="B1376" t="s">
        <v>3331</v>
      </c>
      <c r="C1376" s="7" t="s">
        <v>2569</v>
      </c>
      <c r="D1376" s="8">
        <v>5.5</v>
      </c>
    </row>
    <row r="1377" spans="1:4" x14ac:dyDescent="0.3">
      <c r="A1377">
        <v>6.6</v>
      </c>
      <c r="B1377" t="s">
        <v>7119</v>
      </c>
      <c r="C1377" s="7" t="s">
        <v>17909</v>
      </c>
      <c r="D1377" s="8">
        <v>5.5</v>
      </c>
    </row>
    <row r="1378" spans="1:4" x14ac:dyDescent="0.3">
      <c r="A1378">
        <v>6.2</v>
      </c>
      <c r="B1378" t="s">
        <v>6771</v>
      </c>
      <c r="C1378" s="7" t="s">
        <v>14821</v>
      </c>
      <c r="D1378" s="8">
        <v>5.5</v>
      </c>
    </row>
    <row r="1379" spans="1:4" x14ac:dyDescent="0.3">
      <c r="A1379">
        <v>5.0999999999999996</v>
      </c>
      <c r="B1379" t="s">
        <v>489</v>
      </c>
      <c r="C1379" s="7" t="s">
        <v>7489</v>
      </c>
      <c r="D1379" s="8">
        <v>5.5</v>
      </c>
    </row>
    <row r="1380" spans="1:4" x14ac:dyDescent="0.3">
      <c r="A1380">
        <v>6.6</v>
      </c>
      <c r="B1380" t="s">
        <v>3541</v>
      </c>
      <c r="C1380" s="7" t="s">
        <v>12102</v>
      </c>
      <c r="D1380" s="8">
        <v>5.5</v>
      </c>
    </row>
    <row r="1381" spans="1:4" x14ac:dyDescent="0.3">
      <c r="A1381">
        <v>6.1</v>
      </c>
      <c r="B1381" t="s">
        <v>7137</v>
      </c>
      <c r="C1381" s="7" t="s">
        <v>5053</v>
      </c>
      <c r="D1381" s="8">
        <v>5.5</v>
      </c>
    </row>
    <row r="1382" spans="1:4" x14ac:dyDescent="0.3">
      <c r="A1382">
        <v>6.6</v>
      </c>
      <c r="B1382" t="s">
        <v>5227</v>
      </c>
      <c r="C1382" s="7" t="s">
        <v>4193</v>
      </c>
      <c r="D1382" s="8">
        <v>5.5</v>
      </c>
    </row>
    <row r="1383" spans="1:4" x14ac:dyDescent="0.3">
      <c r="A1383">
        <v>5.9</v>
      </c>
      <c r="B1383" t="s">
        <v>7147</v>
      </c>
      <c r="C1383" s="7" t="s">
        <v>9191</v>
      </c>
      <c r="D1383" s="8">
        <v>5.5</v>
      </c>
    </row>
    <row r="1384" spans="1:4" x14ac:dyDescent="0.3">
      <c r="A1384">
        <v>6.3</v>
      </c>
      <c r="B1384" t="s">
        <v>7152</v>
      </c>
      <c r="C1384" s="7" t="s">
        <v>13574</v>
      </c>
      <c r="D1384" s="8">
        <v>5.5</v>
      </c>
    </row>
    <row r="1385" spans="1:4" x14ac:dyDescent="0.3">
      <c r="A1385">
        <v>7.1</v>
      </c>
      <c r="B1385" t="s">
        <v>7157</v>
      </c>
      <c r="C1385" s="7" t="s">
        <v>10955</v>
      </c>
      <c r="D1385" s="8">
        <v>5.5</v>
      </c>
    </row>
    <row r="1386" spans="1:4" x14ac:dyDescent="0.3">
      <c r="A1386">
        <v>5</v>
      </c>
      <c r="B1386" t="s">
        <v>2825</v>
      </c>
      <c r="C1386" s="7" t="s">
        <v>6444</v>
      </c>
      <c r="D1386" s="8">
        <v>5.5</v>
      </c>
    </row>
    <row r="1387" spans="1:4" x14ac:dyDescent="0.3">
      <c r="A1387">
        <v>5.6</v>
      </c>
      <c r="B1387" t="s">
        <v>7167</v>
      </c>
      <c r="C1387" s="7" t="s">
        <v>11796</v>
      </c>
      <c r="D1387" s="8">
        <v>5.5</v>
      </c>
    </row>
    <row r="1388" spans="1:4" x14ac:dyDescent="0.3">
      <c r="A1388">
        <v>7.4</v>
      </c>
      <c r="B1388" t="s">
        <v>4702</v>
      </c>
      <c r="C1388" s="7" t="s">
        <v>13350</v>
      </c>
      <c r="D1388" s="8">
        <v>5.5</v>
      </c>
    </row>
    <row r="1389" spans="1:4" x14ac:dyDescent="0.3">
      <c r="A1389">
        <v>4.5</v>
      </c>
      <c r="B1389" t="s">
        <v>7177</v>
      </c>
      <c r="C1389" s="7" t="s">
        <v>10605</v>
      </c>
      <c r="D1389" s="8">
        <v>5.5</v>
      </c>
    </row>
    <row r="1390" spans="1:4" x14ac:dyDescent="0.3">
      <c r="A1390">
        <v>6.2</v>
      </c>
      <c r="B1390" t="s">
        <v>7184</v>
      </c>
      <c r="C1390" s="7" t="s">
        <v>16408</v>
      </c>
      <c r="D1390" s="8">
        <v>5.5</v>
      </c>
    </row>
    <row r="1391" spans="1:4" x14ac:dyDescent="0.3">
      <c r="A1391">
        <v>5</v>
      </c>
      <c r="B1391" t="s">
        <v>6001</v>
      </c>
      <c r="C1391" s="7" t="s">
        <v>5235</v>
      </c>
      <c r="D1391" s="8">
        <v>5.5</v>
      </c>
    </row>
    <row r="1392" spans="1:4" x14ac:dyDescent="0.3">
      <c r="A1392">
        <v>6.5</v>
      </c>
      <c r="B1392" t="s">
        <v>4224</v>
      </c>
      <c r="C1392" s="7" t="s">
        <v>16446</v>
      </c>
      <c r="D1392" s="8">
        <v>5.5</v>
      </c>
    </row>
    <row r="1393" spans="1:4" x14ac:dyDescent="0.3">
      <c r="A1393">
        <v>5.0999999999999996</v>
      </c>
      <c r="B1393" t="s">
        <v>5937</v>
      </c>
      <c r="C1393" s="7" t="s">
        <v>17239</v>
      </c>
      <c r="D1393" s="8">
        <v>5.5</v>
      </c>
    </row>
    <row r="1394" spans="1:4" x14ac:dyDescent="0.3">
      <c r="A1394">
        <v>6.5</v>
      </c>
      <c r="B1394" t="s">
        <v>4568</v>
      </c>
      <c r="C1394" s="7" t="s">
        <v>16606</v>
      </c>
      <c r="D1394" s="8">
        <v>5.5</v>
      </c>
    </row>
    <row r="1395" spans="1:4" x14ac:dyDescent="0.3">
      <c r="A1395">
        <v>6.2</v>
      </c>
      <c r="B1395" t="s">
        <v>3621</v>
      </c>
      <c r="C1395" s="7" t="s">
        <v>4468</v>
      </c>
      <c r="D1395" s="8">
        <v>5.4666666666666659</v>
      </c>
    </row>
    <row r="1396" spans="1:4" x14ac:dyDescent="0.3">
      <c r="A1396">
        <v>6.3</v>
      </c>
      <c r="B1396" t="s">
        <v>4977</v>
      </c>
      <c r="C1396" s="7" t="s">
        <v>10029</v>
      </c>
      <c r="D1396" s="8">
        <v>5.45</v>
      </c>
    </row>
    <row r="1397" spans="1:4" x14ac:dyDescent="0.3">
      <c r="A1397">
        <v>3.8</v>
      </c>
      <c r="B1397" t="s">
        <v>5765</v>
      </c>
      <c r="C1397" s="7" t="s">
        <v>4140</v>
      </c>
      <c r="D1397" s="8">
        <v>5.45</v>
      </c>
    </row>
    <row r="1398" spans="1:4" x14ac:dyDescent="0.3">
      <c r="A1398">
        <v>6.2</v>
      </c>
      <c r="B1398" t="s">
        <v>3877</v>
      </c>
      <c r="C1398" s="7" t="s">
        <v>4894</v>
      </c>
      <c r="D1398" s="8">
        <v>5.45</v>
      </c>
    </row>
    <row r="1399" spans="1:4" x14ac:dyDescent="0.3">
      <c r="A1399">
        <v>5.7</v>
      </c>
      <c r="B1399" t="s">
        <v>2214</v>
      </c>
      <c r="C1399" s="7" t="s">
        <v>8900</v>
      </c>
      <c r="D1399" s="8">
        <v>5.45</v>
      </c>
    </row>
    <row r="1400" spans="1:4" x14ac:dyDescent="0.3">
      <c r="A1400">
        <v>6.7</v>
      </c>
      <c r="B1400" t="s">
        <v>6257</v>
      </c>
      <c r="C1400" s="7" t="s">
        <v>11920</v>
      </c>
      <c r="D1400" s="8">
        <v>5.45</v>
      </c>
    </row>
    <row r="1401" spans="1:4" x14ac:dyDescent="0.3">
      <c r="A1401">
        <v>6.8</v>
      </c>
      <c r="B1401" t="s">
        <v>7236</v>
      </c>
      <c r="C1401" s="7" t="s">
        <v>8008</v>
      </c>
      <c r="D1401" s="8">
        <v>5.45</v>
      </c>
    </row>
    <row r="1402" spans="1:4" x14ac:dyDescent="0.3">
      <c r="A1402">
        <v>6</v>
      </c>
      <c r="B1402" t="s">
        <v>2569</v>
      </c>
      <c r="C1402" s="7" t="s">
        <v>10911</v>
      </c>
      <c r="D1402" s="8">
        <v>5.45</v>
      </c>
    </row>
    <row r="1403" spans="1:4" x14ac:dyDescent="0.3">
      <c r="A1403">
        <v>7.3</v>
      </c>
      <c r="B1403" t="s">
        <v>7245</v>
      </c>
      <c r="C1403" s="7" t="s">
        <v>4392</v>
      </c>
      <c r="D1403" s="8">
        <v>5.4499999999999993</v>
      </c>
    </row>
    <row r="1404" spans="1:4" x14ac:dyDescent="0.3">
      <c r="A1404">
        <v>5.5</v>
      </c>
      <c r="B1404" t="s">
        <v>1624</v>
      </c>
      <c r="C1404" s="7" t="s">
        <v>5541</v>
      </c>
      <c r="D1404" s="8">
        <v>5.4499999999999993</v>
      </c>
    </row>
    <row r="1405" spans="1:4" x14ac:dyDescent="0.3">
      <c r="A1405">
        <v>6.7</v>
      </c>
      <c r="B1405" t="s">
        <v>4733</v>
      </c>
      <c r="C1405" s="7" t="s">
        <v>1666</v>
      </c>
      <c r="D1405" s="8">
        <v>5.4</v>
      </c>
    </row>
    <row r="1406" spans="1:4" x14ac:dyDescent="0.3">
      <c r="A1406">
        <v>4.8</v>
      </c>
      <c r="B1406" t="s">
        <v>7258</v>
      </c>
      <c r="C1406" s="7" t="s">
        <v>1523</v>
      </c>
      <c r="D1406" s="8">
        <v>5.4</v>
      </c>
    </row>
    <row r="1407" spans="1:4" x14ac:dyDescent="0.3">
      <c r="A1407">
        <v>5.7</v>
      </c>
      <c r="B1407" t="s">
        <v>497</v>
      </c>
      <c r="C1407" s="7" t="s">
        <v>7825</v>
      </c>
      <c r="D1407" s="8">
        <v>5.4</v>
      </c>
    </row>
    <row r="1408" spans="1:4" x14ac:dyDescent="0.3">
      <c r="A1408">
        <v>5.0999999999999996</v>
      </c>
      <c r="B1408" t="s">
        <v>4865</v>
      </c>
      <c r="C1408" s="7" t="s">
        <v>9987</v>
      </c>
      <c r="D1408" s="8">
        <v>5.4</v>
      </c>
    </row>
    <row r="1409" spans="1:4" x14ac:dyDescent="0.3">
      <c r="A1409">
        <v>6</v>
      </c>
      <c r="B1409" t="s">
        <v>7274</v>
      </c>
      <c r="C1409" s="7" t="s">
        <v>12832</v>
      </c>
      <c r="D1409" s="8">
        <v>5.4</v>
      </c>
    </row>
    <row r="1410" spans="1:4" x14ac:dyDescent="0.3">
      <c r="A1410">
        <v>4.2</v>
      </c>
      <c r="B1410" t="s">
        <v>4888</v>
      </c>
      <c r="C1410" s="7" t="s">
        <v>9176</v>
      </c>
      <c r="D1410" s="8">
        <v>5.4</v>
      </c>
    </row>
    <row r="1411" spans="1:4" x14ac:dyDescent="0.3">
      <c r="A1411">
        <v>7.4</v>
      </c>
      <c r="B1411" t="s">
        <v>425</v>
      </c>
      <c r="C1411" s="7" t="s">
        <v>1616</v>
      </c>
      <c r="D1411" s="8">
        <v>5.4</v>
      </c>
    </row>
    <row r="1412" spans="1:4" x14ac:dyDescent="0.3">
      <c r="A1412">
        <v>4.5999999999999996</v>
      </c>
      <c r="B1412" t="s">
        <v>7288</v>
      </c>
      <c r="C1412" s="7" t="s">
        <v>8704</v>
      </c>
      <c r="D1412" s="8">
        <v>5.4</v>
      </c>
    </row>
    <row r="1413" spans="1:4" x14ac:dyDescent="0.3">
      <c r="A1413">
        <v>6.9</v>
      </c>
      <c r="B1413" t="s">
        <v>182</v>
      </c>
      <c r="C1413" s="7" t="s">
        <v>3834</v>
      </c>
      <c r="D1413" s="8">
        <v>5.4</v>
      </c>
    </row>
    <row r="1414" spans="1:4" x14ac:dyDescent="0.3">
      <c r="A1414">
        <v>6.9</v>
      </c>
      <c r="B1414" t="s">
        <v>1031</v>
      </c>
      <c r="C1414" s="7" t="s">
        <v>12207</v>
      </c>
      <c r="D1414" s="8">
        <v>5.4</v>
      </c>
    </row>
    <row r="1415" spans="1:4" x14ac:dyDescent="0.3">
      <c r="A1415">
        <v>8</v>
      </c>
      <c r="B1415" t="s">
        <v>3621</v>
      </c>
      <c r="C1415" s="7" t="s">
        <v>15971</v>
      </c>
      <c r="D1415" s="8">
        <v>5.4</v>
      </c>
    </row>
    <row r="1416" spans="1:4" x14ac:dyDescent="0.3">
      <c r="A1416">
        <v>6.4</v>
      </c>
      <c r="B1416" t="s">
        <v>7304</v>
      </c>
      <c r="C1416" s="7" t="s">
        <v>9161</v>
      </c>
      <c r="D1416" s="8">
        <v>5.4</v>
      </c>
    </row>
    <row r="1417" spans="1:4" x14ac:dyDescent="0.3">
      <c r="A1417">
        <v>6.3</v>
      </c>
      <c r="B1417" t="s">
        <v>2183</v>
      </c>
      <c r="C1417" s="7" t="s">
        <v>9514</v>
      </c>
      <c r="D1417" s="8">
        <v>5.4</v>
      </c>
    </row>
    <row r="1418" spans="1:4" x14ac:dyDescent="0.3">
      <c r="A1418">
        <v>6.8</v>
      </c>
      <c r="B1418" t="s">
        <v>1037</v>
      </c>
      <c r="C1418" s="7" t="s">
        <v>12551</v>
      </c>
      <c r="D1418" s="8">
        <v>5.4</v>
      </c>
    </row>
    <row r="1419" spans="1:4" x14ac:dyDescent="0.3">
      <c r="A1419">
        <v>6.8</v>
      </c>
      <c r="B1419" t="s">
        <v>3857</v>
      </c>
      <c r="C1419" s="7" t="s">
        <v>3465</v>
      </c>
      <c r="D1419" s="8">
        <v>5.4</v>
      </c>
    </row>
    <row r="1420" spans="1:4" x14ac:dyDescent="0.3">
      <c r="A1420">
        <v>5.4</v>
      </c>
      <c r="B1420" t="s">
        <v>7329</v>
      </c>
      <c r="C1420" s="7" t="s">
        <v>3987</v>
      </c>
      <c r="D1420" s="8">
        <v>5.4</v>
      </c>
    </row>
    <row r="1421" spans="1:4" x14ac:dyDescent="0.3">
      <c r="A1421">
        <v>7.2</v>
      </c>
      <c r="B1421" t="s">
        <v>477</v>
      </c>
      <c r="C1421" s="7" t="s">
        <v>12743</v>
      </c>
      <c r="D1421" s="8">
        <v>5.4</v>
      </c>
    </row>
    <row r="1422" spans="1:4" x14ac:dyDescent="0.3">
      <c r="A1422">
        <v>7.3</v>
      </c>
      <c r="B1422" t="s">
        <v>1171</v>
      </c>
      <c r="C1422" s="7" t="s">
        <v>16082</v>
      </c>
      <c r="D1422" s="8">
        <v>5.4</v>
      </c>
    </row>
    <row r="1423" spans="1:4" x14ac:dyDescent="0.3">
      <c r="A1423">
        <v>5.2</v>
      </c>
      <c r="B1423" t="s">
        <v>7342</v>
      </c>
      <c r="C1423" s="7" t="s">
        <v>11328</v>
      </c>
      <c r="D1423" s="8">
        <v>5.4</v>
      </c>
    </row>
    <row r="1424" spans="1:4" x14ac:dyDescent="0.3">
      <c r="A1424">
        <v>5.5</v>
      </c>
      <c r="B1424" t="s">
        <v>1720</v>
      </c>
      <c r="C1424" s="7" t="s">
        <v>8062</v>
      </c>
      <c r="D1424" s="8">
        <v>5.4</v>
      </c>
    </row>
    <row r="1425" spans="1:4" x14ac:dyDescent="0.3">
      <c r="A1425">
        <v>7.7</v>
      </c>
      <c r="B1425" t="s">
        <v>7353</v>
      </c>
      <c r="C1425" s="7" t="s">
        <v>8963</v>
      </c>
      <c r="D1425" s="8">
        <v>5.4</v>
      </c>
    </row>
    <row r="1426" spans="1:4" x14ac:dyDescent="0.3">
      <c r="A1426">
        <v>7.1</v>
      </c>
      <c r="B1426" t="s">
        <v>7360</v>
      </c>
      <c r="C1426" s="7" t="s">
        <v>7143</v>
      </c>
      <c r="D1426" s="8">
        <v>5.4</v>
      </c>
    </row>
    <row r="1427" spans="1:4" x14ac:dyDescent="0.3">
      <c r="A1427">
        <v>5.3</v>
      </c>
      <c r="B1427" t="s">
        <v>7367</v>
      </c>
      <c r="C1427" s="7" t="s">
        <v>12446</v>
      </c>
      <c r="D1427" s="8">
        <v>5.4</v>
      </c>
    </row>
    <row r="1428" spans="1:4" x14ac:dyDescent="0.3">
      <c r="A1428">
        <v>5.6</v>
      </c>
      <c r="B1428" t="s">
        <v>7371</v>
      </c>
      <c r="C1428" s="7" t="s">
        <v>5673</v>
      </c>
      <c r="D1428" s="8">
        <v>5.4</v>
      </c>
    </row>
    <row r="1429" spans="1:4" x14ac:dyDescent="0.3">
      <c r="A1429">
        <v>5.7</v>
      </c>
      <c r="B1429" t="s">
        <v>4429</v>
      </c>
      <c r="C1429" s="7" t="s">
        <v>8233</v>
      </c>
      <c r="D1429" s="8">
        <v>5.4</v>
      </c>
    </row>
    <row r="1430" spans="1:4" x14ac:dyDescent="0.3">
      <c r="A1430">
        <v>7.1</v>
      </c>
      <c r="B1430" t="s">
        <v>6344</v>
      </c>
      <c r="C1430" s="7" t="s">
        <v>2754</v>
      </c>
      <c r="D1430" s="8">
        <v>5.4</v>
      </c>
    </row>
    <row r="1431" spans="1:4" x14ac:dyDescent="0.3">
      <c r="A1431">
        <v>7.6</v>
      </c>
      <c r="B1431" t="s">
        <v>3731</v>
      </c>
      <c r="C1431" s="7" t="s">
        <v>16716</v>
      </c>
      <c r="D1431" s="8">
        <v>5.4</v>
      </c>
    </row>
    <row r="1432" spans="1:4" x14ac:dyDescent="0.3">
      <c r="A1432">
        <v>5.5</v>
      </c>
      <c r="B1432" t="s">
        <v>3305</v>
      </c>
      <c r="C1432" s="7" t="s">
        <v>8479</v>
      </c>
      <c r="D1432" s="8">
        <v>5.4</v>
      </c>
    </row>
    <row r="1433" spans="1:4" x14ac:dyDescent="0.3">
      <c r="A1433">
        <v>5.0999999999999996</v>
      </c>
      <c r="B1433" t="s">
        <v>1516</v>
      </c>
      <c r="C1433" s="7" t="s">
        <v>5623</v>
      </c>
      <c r="D1433" s="8">
        <v>5.3999999999999995</v>
      </c>
    </row>
    <row r="1434" spans="1:4" x14ac:dyDescent="0.3">
      <c r="A1434">
        <v>4.9000000000000004</v>
      </c>
      <c r="B1434" t="s">
        <v>7395</v>
      </c>
      <c r="C1434" s="7" t="s">
        <v>1460</v>
      </c>
      <c r="D1434" s="8">
        <v>5.3999999999999995</v>
      </c>
    </row>
    <row r="1435" spans="1:4" x14ac:dyDescent="0.3">
      <c r="A1435">
        <v>6.5</v>
      </c>
      <c r="B1435" t="s">
        <v>7401</v>
      </c>
      <c r="C1435" s="7" t="s">
        <v>3100</v>
      </c>
      <c r="D1435" s="8">
        <v>5.35</v>
      </c>
    </row>
    <row r="1436" spans="1:4" x14ac:dyDescent="0.3">
      <c r="A1436">
        <v>5.6</v>
      </c>
      <c r="B1436" t="s">
        <v>5573</v>
      </c>
      <c r="C1436" s="7" t="s">
        <v>10472</v>
      </c>
      <c r="D1436" s="8">
        <v>5.35</v>
      </c>
    </row>
    <row r="1437" spans="1:4" x14ac:dyDescent="0.3">
      <c r="A1437">
        <v>5.3</v>
      </c>
      <c r="B1437" t="s">
        <v>7413</v>
      </c>
      <c r="C1437" s="7" t="s">
        <v>2226</v>
      </c>
      <c r="D1437" s="8">
        <v>5.35</v>
      </c>
    </row>
    <row r="1438" spans="1:4" x14ac:dyDescent="0.3">
      <c r="A1438">
        <v>6.5</v>
      </c>
      <c r="B1438" t="s">
        <v>7418</v>
      </c>
      <c r="C1438" s="7" t="s">
        <v>1044</v>
      </c>
      <c r="D1438" s="8">
        <v>5.34</v>
      </c>
    </row>
    <row r="1439" spans="1:4" x14ac:dyDescent="0.3">
      <c r="A1439">
        <v>6.8</v>
      </c>
      <c r="B1439" t="s">
        <v>7424</v>
      </c>
      <c r="C1439" s="7" t="s">
        <v>4488</v>
      </c>
      <c r="D1439" s="8">
        <v>5.3000000000000007</v>
      </c>
    </row>
    <row r="1440" spans="1:4" x14ac:dyDescent="0.3">
      <c r="A1440">
        <v>6.5</v>
      </c>
      <c r="B1440" t="s">
        <v>7428</v>
      </c>
      <c r="C1440" s="7" t="s">
        <v>3148</v>
      </c>
      <c r="D1440" s="8">
        <v>5.3000000000000007</v>
      </c>
    </row>
    <row r="1441" spans="1:4" x14ac:dyDescent="0.3">
      <c r="A1441">
        <v>6</v>
      </c>
      <c r="B1441" t="s">
        <v>366</v>
      </c>
      <c r="C1441" s="7" t="s">
        <v>1453</v>
      </c>
      <c r="D1441" s="8">
        <v>5.3</v>
      </c>
    </row>
    <row r="1442" spans="1:4" x14ac:dyDescent="0.3">
      <c r="A1442">
        <v>8.4</v>
      </c>
      <c r="B1442" t="s">
        <v>7436</v>
      </c>
      <c r="C1442" s="7" t="s">
        <v>16073</v>
      </c>
      <c r="D1442" s="8">
        <v>5.3</v>
      </c>
    </row>
    <row r="1443" spans="1:4" x14ac:dyDescent="0.3">
      <c r="A1443">
        <v>6</v>
      </c>
      <c r="B1443" t="s">
        <v>7441</v>
      </c>
      <c r="C1443" s="7" t="s">
        <v>16712</v>
      </c>
      <c r="D1443" s="8">
        <v>5.3</v>
      </c>
    </row>
    <row r="1444" spans="1:4" x14ac:dyDescent="0.3">
      <c r="A1444">
        <v>7.6</v>
      </c>
      <c r="B1444" t="s">
        <v>6297</v>
      </c>
      <c r="C1444" s="7" t="s">
        <v>9141</v>
      </c>
      <c r="D1444" s="8">
        <v>5.3</v>
      </c>
    </row>
    <row r="1445" spans="1:4" x14ac:dyDescent="0.3">
      <c r="A1445">
        <v>6.9</v>
      </c>
      <c r="B1445" t="s">
        <v>245</v>
      </c>
      <c r="C1445" s="7" t="s">
        <v>11943</v>
      </c>
      <c r="D1445" s="8">
        <v>5.3</v>
      </c>
    </row>
    <row r="1446" spans="1:4" x14ac:dyDescent="0.3">
      <c r="A1446">
        <v>6.4</v>
      </c>
      <c r="B1446" t="s">
        <v>676</v>
      </c>
      <c r="C1446" s="7" t="s">
        <v>11952</v>
      </c>
      <c r="D1446" s="8">
        <v>5.3</v>
      </c>
    </row>
    <row r="1447" spans="1:4" x14ac:dyDescent="0.3">
      <c r="A1447">
        <v>5.0999999999999996</v>
      </c>
      <c r="B1447" t="s">
        <v>3943</v>
      </c>
      <c r="C1447" s="7" t="s">
        <v>5244</v>
      </c>
      <c r="D1447" s="8">
        <v>5.3</v>
      </c>
    </row>
    <row r="1448" spans="1:4" x14ac:dyDescent="0.3">
      <c r="A1448">
        <v>7</v>
      </c>
      <c r="B1448" t="s">
        <v>1031</v>
      </c>
      <c r="C1448" s="7" t="s">
        <v>7367</v>
      </c>
      <c r="D1448" s="8">
        <v>5.3</v>
      </c>
    </row>
    <row r="1449" spans="1:4" x14ac:dyDescent="0.3">
      <c r="A1449">
        <v>5.7</v>
      </c>
      <c r="B1449" t="s">
        <v>7468</v>
      </c>
      <c r="C1449" s="7" t="s">
        <v>4888</v>
      </c>
      <c r="D1449" s="8">
        <v>5.3</v>
      </c>
    </row>
    <row r="1450" spans="1:4" x14ac:dyDescent="0.3">
      <c r="A1450">
        <v>6.8</v>
      </c>
      <c r="B1450" t="s">
        <v>942</v>
      </c>
      <c r="C1450" s="7" t="s">
        <v>17978</v>
      </c>
      <c r="D1450" s="8">
        <v>5.3</v>
      </c>
    </row>
    <row r="1451" spans="1:4" x14ac:dyDescent="0.3">
      <c r="A1451">
        <v>6.7</v>
      </c>
      <c r="B1451" t="s">
        <v>5878</v>
      </c>
      <c r="C1451" s="7" t="s">
        <v>10849</v>
      </c>
      <c r="D1451" s="8">
        <v>5.3</v>
      </c>
    </row>
    <row r="1452" spans="1:4" x14ac:dyDescent="0.3">
      <c r="A1452">
        <v>6.2</v>
      </c>
      <c r="B1452" t="s">
        <v>7482</v>
      </c>
      <c r="C1452" s="7" t="s">
        <v>17573</v>
      </c>
      <c r="D1452" s="8">
        <v>5.3</v>
      </c>
    </row>
    <row r="1453" spans="1:4" x14ac:dyDescent="0.3">
      <c r="A1453">
        <v>7.2</v>
      </c>
      <c r="B1453" t="s">
        <v>7360</v>
      </c>
      <c r="C1453" s="7" t="s">
        <v>11999</v>
      </c>
      <c r="D1453" s="8">
        <v>5.3</v>
      </c>
    </row>
    <row r="1454" spans="1:4" x14ac:dyDescent="0.3">
      <c r="A1454">
        <v>6.2</v>
      </c>
      <c r="B1454" t="s">
        <v>7489</v>
      </c>
      <c r="C1454" s="7" t="s">
        <v>14854</v>
      </c>
      <c r="D1454" s="8">
        <v>5.3</v>
      </c>
    </row>
    <row r="1455" spans="1:4" x14ac:dyDescent="0.3">
      <c r="A1455">
        <v>5.6</v>
      </c>
      <c r="B1455" t="s">
        <v>7493</v>
      </c>
      <c r="C1455" s="7" t="s">
        <v>3982</v>
      </c>
      <c r="D1455" s="8">
        <v>5.3</v>
      </c>
    </row>
    <row r="1456" spans="1:4" x14ac:dyDescent="0.3">
      <c r="A1456">
        <v>4.4000000000000004</v>
      </c>
      <c r="B1456" t="s">
        <v>4775</v>
      </c>
      <c r="C1456" s="7" t="s">
        <v>16125</v>
      </c>
      <c r="D1456" s="8">
        <v>5.3</v>
      </c>
    </row>
    <row r="1457" spans="1:4" x14ac:dyDescent="0.3">
      <c r="A1457">
        <v>7.5</v>
      </c>
      <c r="B1457" t="s">
        <v>701</v>
      </c>
      <c r="C1457" s="7" t="s">
        <v>4572</v>
      </c>
      <c r="D1457" s="8">
        <v>5.3</v>
      </c>
    </row>
    <row r="1458" spans="1:4" x14ac:dyDescent="0.3">
      <c r="A1458">
        <v>7.1</v>
      </c>
      <c r="B1458" t="s">
        <v>4871</v>
      </c>
      <c r="C1458" s="7" t="s">
        <v>8056</v>
      </c>
      <c r="D1458" s="8">
        <v>5.3</v>
      </c>
    </row>
    <row r="1459" spans="1:4" x14ac:dyDescent="0.3">
      <c r="A1459">
        <v>6.4</v>
      </c>
      <c r="B1459" t="s">
        <v>1284</v>
      </c>
      <c r="C1459" s="7" t="s">
        <v>7413</v>
      </c>
      <c r="D1459" s="8">
        <v>5.3</v>
      </c>
    </row>
    <row r="1460" spans="1:4" x14ac:dyDescent="0.3">
      <c r="A1460">
        <v>7.1</v>
      </c>
      <c r="B1460" t="s">
        <v>4009</v>
      </c>
      <c r="C1460" s="7" t="s">
        <v>5613</v>
      </c>
      <c r="D1460" s="8">
        <v>5.3</v>
      </c>
    </row>
    <row r="1461" spans="1:4" x14ac:dyDescent="0.3">
      <c r="A1461">
        <v>6.9</v>
      </c>
      <c r="B1461" t="s">
        <v>6513</v>
      </c>
      <c r="C1461" s="7" t="s">
        <v>11615</v>
      </c>
      <c r="D1461" s="8">
        <v>5.3</v>
      </c>
    </row>
    <row r="1462" spans="1:4" x14ac:dyDescent="0.3">
      <c r="A1462">
        <v>7.5</v>
      </c>
      <c r="B1462" t="s">
        <v>5165</v>
      </c>
      <c r="C1462" s="7" t="s">
        <v>15282</v>
      </c>
      <c r="D1462" s="8">
        <v>5.3</v>
      </c>
    </row>
    <row r="1463" spans="1:4" x14ac:dyDescent="0.3">
      <c r="A1463">
        <v>6.3</v>
      </c>
      <c r="B1463" t="s">
        <v>1087</v>
      </c>
      <c r="C1463" s="7" t="s">
        <v>12932</v>
      </c>
      <c r="D1463" s="8">
        <v>5.3</v>
      </c>
    </row>
    <row r="1464" spans="1:4" x14ac:dyDescent="0.3">
      <c r="A1464">
        <v>6.4</v>
      </c>
      <c r="B1464" t="s">
        <v>74</v>
      </c>
      <c r="C1464" s="7" t="s">
        <v>16201</v>
      </c>
      <c r="D1464" s="8">
        <v>5.3</v>
      </c>
    </row>
    <row r="1465" spans="1:4" x14ac:dyDescent="0.3">
      <c r="A1465">
        <v>5.9</v>
      </c>
      <c r="B1465" t="s">
        <v>5579</v>
      </c>
      <c r="C1465" s="7" t="s">
        <v>1821</v>
      </c>
      <c r="D1465" s="8">
        <v>5.3</v>
      </c>
    </row>
    <row r="1466" spans="1:4" x14ac:dyDescent="0.3">
      <c r="A1466">
        <v>6.8</v>
      </c>
      <c r="B1466" t="s">
        <v>477</v>
      </c>
      <c r="C1466" s="7" t="s">
        <v>13105</v>
      </c>
      <c r="D1466" s="8">
        <v>5.3</v>
      </c>
    </row>
    <row r="1467" spans="1:4" x14ac:dyDescent="0.3">
      <c r="A1467">
        <v>6.3</v>
      </c>
      <c r="B1467" t="s">
        <v>7553</v>
      </c>
      <c r="C1467" s="7" t="s">
        <v>6528</v>
      </c>
      <c r="D1467" s="8">
        <v>5.3</v>
      </c>
    </row>
    <row r="1468" spans="1:4" x14ac:dyDescent="0.3">
      <c r="A1468">
        <v>3.6</v>
      </c>
      <c r="B1468" t="s">
        <v>7557</v>
      </c>
      <c r="C1468" s="7" t="s">
        <v>14135</v>
      </c>
      <c r="D1468" s="8">
        <v>5.3</v>
      </c>
    </row>
    <row r="1469" spans="1:4" x14ac:dyDescent="0.3">
      <c r="A1469">
        <v>5.3</v>
      </c>
      <c r="B1469" t="s">
        <v>6641</v>
      </c>
      <c r="C1469" s="7" t="s">
        <v>13123</v>
      </c>
      <c r="D1469" s="8">
        <v>5.3</v>
      </c>
    </row>
    <row r="1470" spans="1:4" x14ac:dyDescent="0.3">
      <c r="A1470">
        <v>5.9</v>
      </c>
      <c r="B1470" t="s">
        <v>7566</v>
      </c>
      <c r="C1470" s="7" t="s">
        <v>15023</v>
      </c>
      <c r="D1470" s="8">
        <v>5.3</v>
      </c>
    </row>
    <row r="1471" spans="1:4" x14ac:dyDescent="0.3">
      <c r="A1471">
        <v>6.9</v>
      </c>
      <c r="B1471" t="s">
        <v>1713</v>
      </c>
      <c r="C1471" s="7" t="s">
        <v>4494</v>
      </c>
      <c r="D1471" s="8">
        <v>5.3</v>
      </c>
    </row>
    <row r="1472" spans="1:4" x14ac:dyDescent="0.3">
      <c r="A1472">
        <v>6.9</v>
      </c>
      <c r="B1472" t="s">
        <v>7575</v>
      </c>
      <c r="C1472" s="7" t="s">
        <v>13663</v>
      </c>
      <c r="D1472" s="8">
        <v>5.3</v>
      </c>
    </row>
    <row r="1473" spans="1:4" x14ac:dyDescent="0.3">
      <c r="A1473">
        <v>6.1</v>
      </c>
      <c r="B1473" t="s">
        <v>1475</v>
      </c>
      <c r="C1473" s="7" t="s">
        <v>10188</v>
      </c>
      <c r="D1473" s="8">
        <v>5.3</v>
      </c>
    </row>
    <row r="1474" spans="1:4" x14ac:dyDescent="0.3">
      <c r="A1474">
        <v>8.5</v>
      </c>
      <c r="B1474" t="s">
        <v>4638</v>
      </c>
      <c r="C1474" s="7" t="s">
        <v>7051</v>
      </c>
      <c r="D1474" s="8">
        <v>5.3</v>
      </c>
    </row>
    <row r="1475" spans="1:4" x14ac:dyDescent="0.3">
      <c r="A1475">
        <v>6.3</v>
      </c>
      <c r="B1475" t="s">
        <v>7586</v>
      </c>
      <c r="C1475" s="7" t="s">
        <v>16068</v>
      </c>
      <c r="D1475" s="8">
        <v>5.3</v>
      </c>
    </row>
    <row r="1476" spans="1:4" x14ac:dyDescent="0.3">
      <c r="A1476">
        <v>7.3</v>
      </c>
      <c r="B1476" t="s">
        <v>4254</v>
      </c>
      <c r="C1476" s="7" t="s">
        <v>5253</v>
      </c>
      <c r="D1476" s="8">
        <v>5.2750000000000004</v>
      </c>
    </row>
    <row r="1477" spans="1:4" x14ac:dyDescent="0.3">
      <c r="A1477">
        <v>6.3</v>
      </c>
      <c r="B1477" t="s">
        <v>7594</v>
      </c>
      <c r="C1477" s="7" t="s">
        <v>5765</v>
      </c>
      <c r="D1477" s="8">
        <v>5.2666666666666666</v>
      </c>
    </row>
    <row r="1478" spans="1:4" x14ac:dyDescent="0.3">
      <c r="A1478">
        <v>7.2</v>
      </c>
      <c r="B1478" t="s">
        <v>2150</v>
      </c>
      <c r="C1478" s="7" t="s">
        <v>5804</v>
      </c>
      <c r="D1478" s="8">
        <v>5.2666666666666666</v>
      </c>
    </row>
    <row r="1479" spans="1:4" x14ac:dyDescent="0.3">
      <c r="A1479">
        <v>7.3</v>
      </c>
      <c r="B1479" t="s">
        <v>425</v>
      </c>
      <c r="C1479" s="7" t="s">
        <v>5419</v>
      </c>
      <c r="D1479" s="8">
        <v>5.26</v>
      </c>
    </row>
    <row r="1480" spans="1:4" x14ac:dyDescent="0.3">
      <c r="A1480">
        <v>6.3</v>
      </c>
      <c r="B1480" t="s">
        <v>7606</v>
      </c>
      <c r="C1480" s="7" t="s">
        <v>3305</v>
      </c>
      <c r="D1480" s="8">
        <v>5.26</v>
      </c>
    </row>
    <row r="1481" spans="1:4" x14ac:dyDescent="0.3">
      <c r="A1481">
        <v>8.1</v>
      </c>
      <c r="B1481" t="s">
        <v>5144</v>
      </c>
      <c r="C1481" s="7" t="s">
        <v>10229</v>
      </c>
      <c r="D1481" s="8">
        <v>5.25</v>
      </c>
    </row>
    <row r="1482" spans="1:4" x14ac:dyDescent="0.3">
      <c r="A1482">
        <v>6.9</v>
      </c>
      <c r="B1482" t="s">
        <v>6835</v>
      </c>
      <c r="C1482" s="7" t="s">
        <v>15005</v>
      </c>
      <c r="D1482" s="8">
        <v>5.25</v>
      </c>
    </row>
    <row r="1483" spans="1:4" x14ac:dyDescent="0.3">
      <c r="A1483">
        <v>6.3</v>
      </c>
      <c r="B1483" t="s">
        <v>4871</v>
      </c>
      <c r="C1483" s="7" t="s">
        <v>7177</v>
      </c>
      <c r="D1483" s="8">
        <v>5.25</v>
      </c>
    </row>
    <row r="1484" spans="1:4" x14ac:dyDescent="0.3">
      <c r="A1484">
        <v>7.3</v>
      </c>
      <c r="B1484" t="s">
        <v>3331</v>
      </c>
      <c r="C1484" s="7" t="s">
        <v>9011</v>
      </c>
      <c r="D1484" s="8">
        <v>5.25</v>
      </c>
    </row>
    <row r="1485" spans="1:4" x14ac:dyDescent="0.3">
      <c r="A1485">
        <v>5.5</v>
      </c>
      <c r="B1485" t="s">
        <v>942</v>
      </c>
      <c r="C1485" s="7" t="s">
        <v>10298</v>
      </c>
      <c r="D1485" s="8">
        <v>5.25</v>
      </c>
    </row>
    <row r="1486" spans="1:4" x14ac:dyDescent="0.3">
      <c r="A1486">
        <v>6.1</v>
      </c>
      <c r="B1486" t="s">
        <v>7629</v>
      </c>
      <c r="C1486" s="7" t="s">
        <v>8968</v>
      </c>
      <c r="D1486" s="8">
        <v>5.25</v>
      </c>
    </row>
    <row r="1487" spans="1:4" x14ac:dyDescent="0.3">
      <c r="A1487">
        <v>6.9</v>
      </c>
      <c r="B1487" t="s">
        <v>158</v>
      </c>
      <c r="C1487" s="7" t="s">
        <v>1449</v>
      </c>
      <c r="D1487" s="8">
        <v>5.2333333333333334</v>
      </c>
    </row>
    <row r="1488" spans="1:4" x14ac:dyDescent="0.3">
      <c r="A1488">
        <v>7.2</v>
      </c>
      <c r="B1488" t="s">
        <v>152</v>
      </c>
      <c r="C1488" s="7" t="s">
        <v>1756</v>
      </c>
      <c r="D1488" s="8">
        <v>5.2200000000000006</v>
      </c>
    </row>
    <row r="1489" spans="1:4" x14ac:dyDescent="0.3">
      <c r="A1489">
        <v>6.4</v>
      </c>
      <c r="B1489" t="s">
        <v>2115</v>
      </c>
      <c r="C1489" s="7" t="s">
        <v>17432</v>
      </c>
      <c r="D1489" s="8">
        <v>5.2</v>
      </c>
    </row>
    <row r="1490" spans="1:4" x14ac:dyDescent="0.3">
      <c r="A1490">
        <v>6.4</v>
      </c>
      <c r="B1490" t="s">
        <v>7646</v>
      </c>
      <c r="C1490" s="7" t="s">
        <v>8023</v>
      </c>
      <c r="D1490" s="8">
        <v>5.2</v>
      </c>
    </row>
    <row r="1491" spans="1:4" x14ac:dyDescent="0.3">
      <c r="A1491">
        <v>8.3000000000000007</v>
      </c>
      <c r="B1491" t="s">
        <v>301</v>
      </c>
      <c r="C1491" s="7" t="s">
        <v>17295</v>
      </c>
      <c r="D1491" s="8">
        <v>5.2</v>
      </c>
    </row>
    <row r="1492" spans="1:4" x14ac:dyDescent="0.3">
      <c r="A1492">
        <v>7.2</v>
      </c>
      <c r="B1492" t="s">
        <v>1546</v>
      </c>
      <c r="C1492" s="7" t="s">
        <v>10891</v>
      </c>
      <c r="D1492" s="8">
        <v>5.2</v>
      </c>
    </row>
    <row r="1493" spans="1:4" x14ac:dyDescent="0.3">
      <c r="A1493">
        <v>6.8</v>
      </c>
      <c r="B1493" t="s">
        <v>7656</v>
      </c>
      <c r="C1493" s="7" t="s">
        <v>15856</v>
      </c>
      <c r="D1493" s="8">
        <v>5.2</v>
      </c>
    </row>
    <row r="1494" spans="1:4" x14ac:dyDescent="0.3">
      <c r="A1494">
        <v>6.5</v>
      </c>
      <c r="B1494" t="s">
        <v>7662</v>
      </c>
      <c r="C1494" s="7" t="s">
        <v>6119</v>
      </c>
      <c r="D1494" s="8">
        <v>5.2</v>
      </c>
    </row>
    <row r="1495" spans="1:4" x14ac:dyDescent="0.3">
      <c r="A1495">
        <v>7.8</v>
      </c>
      <c r="B1495" t="s">
        <v>7428</v>
      </c>
      <c r="C1495" s="7" t="s">
        <v>14063</v>
      </c>
      <c r="D1495" s="8">
        <v>5.2</v>
      </c>
    </row>
    <row r="1496" spans="1:4" x14ac:dyDescent="0.3">
      <c r="A1496">
        <v>7.6</v>
      </c>
      <c r="B1496" t="s">
        <v>1271</v>
      </c>
      <c r="C1496" s="7" t="s">
        <v>7342</v>
      </c>
      <c r="D1496" s="8">
        <v>5.2</v>
      </c>
    </row>
    <row r="1497" spans="1:4" x14ac:dyDescent="0.3">
      <c r="A1497">
        <v>7.2</v>
      </c>
      <c r="B1497" t="s">
        <v>6681</v>
      </c>
      <c r="C1497" s="7" t="s">
        <v>13502</v>
      </c>
      <c r="D1497" s="8">
        <v>5.2</v>
      </c>
    </row>
    <row r="1498" spans="1:4" x14ac:dyDescent="0.3">
      <c r="A1498">
        <v>6.7</v>
      </c>
      <c r="B1498" t="s">
        <v>4843</v>
      </c>
      <c r="C1498" s="7" t="s">
        <v>6731</v>
      </c>
      <c r="D1498" s="8">
        <v>5.2</v>
      </c>
    </row>
    <row r="1499" spans="1:4" x14ac:dyDescent="0.3">
      <c r="A1499">
        <v>6.8</v>
      </c>
      <c r="B1499" t="s">
        <v>158</v>
      </c>
      <c r="C1499" s="7" t="s">
        <v>15117</v>
      </c>
      <c r="D1499" s="8">
        <v>5.2</v>
      </c>
    </row>
    <row r="1500" spans="1:4" x14ac:dyDescent="0.3">
      <c r="A1500">
        <v>6.3</v>
      </c>
      <c r="B1500" t="s">
        <v>4770</v>
      </c>
      <c r="C1500" s="7" t="s">
        <v>5907</v>
      </c>
      <c r="D1500" s="8">
        <v>5.2</v>
      </c>
    </row>
    <row r="1501" spans="1:4" x14ac:dyDescent="0.3">
      <c r="A1501">
        <v>6.2</v>
      </c>
      <c r="B1501" t="s">
        <v>3170</v>
      </c>
      <c r="C1501" s="7" t="s">
        <v>12734</v>
      </c>
      <c r="D1501" s="8">
        <v>5.2</v>
      </c>
    </row>
    <row r="1502" spans="1:4" x14ac:dyDescent="0.3">
      <c r="A1502">
        <v>6.2</v>
      </c>
      <c r="B1502" t="s">
        <v>7119</v>
      </c>
      <c r="C1502" s="7" t="s">
        <v>14799</v>
      </c>
      <c r="D1502" s="8">
        <v>5.2</v>
      </c>
    </row>
    <row r="1503" spans="1:4" x14ac:dyDescent="0.3">
      <c r="A1503">
        <v>8.6</v>
      </c>
      <c r="B1503" t="s">
        <v>658</v>
      </c>
      <c r="C1503" s="7" t="s">
        <v>15243</v>
      </c>
      <c r="D1503" s="8">
        <v>5.2</v>
      </c>
    </row>
    <row r="1504" spans="1:4" x14ac:dyDescent="0.3">
      <c r="A1504">
        <v>8</v>
      </c>
      <c r="B1504" t="s">
        <v>1349</v>
      </c>
      <c r="C1504" s="7" t="s">
        <v>2718</v>
      </c>
      <c r="D1504" s="8">
        <v>5.2</v>
      </c>
    </row>
    <row r="1505" spans="1:4" x14ac:dyDescent="0.3">
      <c r="A1505">
        <v>7</v>
      </c>
      <c r="B1505" t="s">
        <v>7699</v>
      </c>
      <c r="C1505" s="7" t="s">
        <v>13361</v>
      </c>
      <c r="D1505" s="8">
        <v>5.2</v>
      </c>
    </row>
    <row r="1506" spans="1:4" x14ac:dyDescent="0.3">
      <c r="A1506">
        <v>8</v>
      </c>
      <c r="B1506" t="s">
        <v>3541</v>
      </c>
      <c r="C1506" s="7" t="s">
        <v>8741</v>
      </c>
      <c r="D1506" s="8">
        <v>5.2</v>
      </c>
    </row>
    <row r="1507" spans="1:4" x14ac:dyDescent="0.3">
      <c r="A1507">
        <v>8.1</v>
      </c>
      <c r="B1507" t="s">
        <v>3541</v>
      </c>
      <c r="C1507" s="7" t="s">
        <v>8942</v>
      </c>
      <c r="D1507" s="8">
        <v>5.2</v>
      </c>
    </row>
    <row r="1508" spans="1:4" x14ac:dyDescent="0.3">
      <c r="A1508">
        <v>6.7</v>
      </c>
      <c r="B1508" t="s">
        <v>4051</v>
      </c>
      <c r="C1508" s="7" t="s">
        <v>10204</v>
      </c>
      <c r="D1508" s="8">
        <v>5.1999999999999993</v>
      </c>
    </row>
    <row r="1509" spans="1:4" x14ac:dyDescent="0.3">
      <c r="A1509">
        <v>7.9</v>
      </c>
      <c r="B1509" t="s">
        <v>6089</v>
      </c>
      <c r="C1509" s="7" t="s">
        <v>2616</v>
      </c>
      <c r="D1509" s="8">
        <v>5.1999999999999993</v>
      </c>
    </row>
    <row r="1510" spans="1:4" x14ac:dyDescent="0.3">
      <c r="A1510">
        <v>6.1</v>
      </c>
      <c r="B1510" t="s">
        <v>5937</v>
      </c>
      <c r="C1510" s="7" t="s">
        <v>3720</v>
      </c>
      <c r="D1510" s="8">
        <v>5.1749999999999998</v>
      </c>
    </row>
    <row r="1511" spans="1:4" x14ac:dyDescent="0.3">
      <c r="A1511">
        <v>4.2</v>
      </c>
      <c r="B1511" t="s">
        <v>1616</v>
      </c>
      <c r="C1511" s="7" t="s">
        <v>3596</v>
      </c>
      <c r="D1511" s="8">
        <v>5.166666666666667</v>
      </c>
    </row>
    <row r="1512" spans="1:4" x14ac:dyDescent="0.3">
      <c r="A1512">
        <v>6.1</v>
      </c>
      <c r="B1512" t="s">
        <v>7728</v>
      </c>
      <c r="C1512" s="7" t="s">
        <v>11181</v>
      </c>
      <c r="D1512" s="8">
        <v>5.15</v>
      </c>
    </row>
    <row r="1513" spans="1:4" x14ac:dyDescent="0.3">
      <c r="A1513">
        <v>6.6</v>
      </c>
      <c r="B1513" t="s">
        <v>5828</v>
      </c>
      <c r="C1513" s="7" t="s">
        <v>10180</v>
      </c>
      <c r="D1513" s="8">
        <v>5.1000000000000005</v>
      </c>
    </row>
    <row r="1514" spans="1:4" x14ac:dyDescent="0.3">
      <c r="A1514">
        <v>7.5</v>
      </c>
      <c r="B1514" t="s">
        <v>988</v>
      </c>
      <c r="C1514" s="7" t="s">
        <v>13155</v>
      </c>
      <c r="D1514" s="8">
        <v>5.0999999999999996</v>
      </c>
    </row>
    <row r="1515" spans="1:4" x14ac:dyDescent="0.3">
      <c r="A1515">
        <v>7.4</v>
      </c>
      <c r="B1515" t="s">
        <v>7740</v>
      </c>
      <c r="C1515" s="7" t="s">
        <v>14843</v>
      </c>
      <c r="D1515" s="8">
        <v>5.0999999999999996</v>
      </c>
    </row>
    <row r="1516" spans="1:4" x14ac:dyDescent="0.3">
      <c r="A1516">
        <v>7.2</v>
      </c>
      <c r="B1516" t="s">
        <v>7745</v>
      </c>
      <c r="C1516" s="7" t="s">
        <v>12585</v>
      </c>
      <c r="D1516" s="8">
        <v>5.0999999999999996</v>
      </c>
    </row>
    <row r="1517" spans="1:4" x14ac:dyDescent="0.3">
      <c r="A1517">
        <v>6.9</v>
      </c>
      <c r="B1517" t="s">
        <v>7751</v>
      </c>
      <c r="C1517" s="7" t="s">
        <v>1731</v>
      </c>
      <c r="D1517" s="8">
        <v>5.0999999999999996</v>
      </c>
    </row>
    <row r="1518" spans="1:4" x14ac:dyDescent="0.3">
      <c r="A1518">
        <v>7.4</v>
      </c>
      <c r="B1518" t="s">
        <v>7759</v>
      </c>
      <c r="C1518" s="7" t="s">
        <v>3650</v>
      </c>
      <c r="D1518" s="8">
        <v>5.0999999999999996</v>
      </c>
    </row>
    <row r="1519" spans="1:4" x14ac:dyDescent="0.3">
      <c r="A1519">
        <v>5.4</v>
      </c>
      <c r="B1519" t="s">
        <v>193</v>
      </c>
      <c r="C1519" s="7" t="s">
        <v>16359</v>
      </c>
      <c r="D1519" s="8">
        <v>5.0999999999999996</v>
      </c>
    </row>
    <row r="1520" spans="1:4" x14ac:dyDescent="0.3">
      <c r="A1520">
        <v>6.8</v>
      </c>
      <c r="B1520" t="s">
        <v>7767</v>
      </c>
      <c r="C1520" s="7" t="s">
        <v>17272</v>
      </c>
      <c r="D1520" s="8">
        <v>5.0999999999999996</v>
      </c>
    </row>
    <row r="1521" spans="1:4" x14ac:dyDescent="0.3">
      <c r="A1521">
        <v>6.3</v>
      </c>
      <c r="B1521" t="s">
        <v>3770</v>
      </c>
      <c r="C1521" s="7" t="s">
        <v>9458</v>
      </c>
      <c r="D1521" s="8">
        <v>5.0999999999999996</v>
      </c>
    </row>
    <row r="1522" spans="1:4" x14ac:dyDescent="0.3">
      <c r="A1522">
        <v>7.2</v>
      </c>
      <c r="B1522" t="s">
        <v>6110</v>
      </c>
      <c r="C1522" s="7" t="s">
        <v>11891</v>
      </c>
      <c r="D1522" s="8">
        <v>5.0999999999999996</v>
      </c>
    </row>
    <row r="1523" spans="1:4" x14ac:dyDescent="0.3">
      <c r="A1523">
        <v>6.9</v>
      </c>
      <c r="B1523" t="s">
        <v>2825</v>
      </c>
      <c r="C1523" s="7" t="s">
        <v>11770</v>
      </c>
      <c r="D1523" s="8">
        <v>5.0999999999999996</v>
      </c>
    </row>
    <row r="1524" spans="1:4" x14ac:dyDescent="0.3">
      <c r="A1524">
        <v>6</v>
      </c>
      <c r="B1524" t="s">
        <v>7786</v>
      </c>
      <c r="C1524" s="7" t="s">
        <v>16417</v>
      </c>
      <c r="D1524" s="8">
        <v>5.0999999999999996</v>
      </c>
    </row>
    <row r="1525" spans="1:4" x14ac:dyDescent="0.3">
      <c r="A1525">
        <v>5.9</v>
      </c>
      <c r="B1525" t="s">
        <v>7790</v>
      </c>
      <c r="C1525" s="7" t="s">
        <v>11129</v>
      </c>
      <c r="D1525" s="8">
        <v>5.0999999999999996</v>
      </c>
    </row>
    <row r="1526" spans="1:4" x14ac:dyDescent="0.3">
      <c r="A1526">
        <v>5.4</v>
      </c>
      <c r="B1526" t="s">
        <v>2484</v>
      </c>
      <c r="C1526" s="7" t="s">
        <v>12126</v>
      </c>
      <c r="D1526" s="8">
        <v>5.0999999999999996</v>
      </c>
    </row>
    <row r="1527" spans="1:4" x14ac:dyDescent="0.3">
      <c r="A1527">
        <v>5.9</v>
      </c>
      <c r="B1527" t="s">
        <v>2686</v>
      </c>
      <c r="C1527" s="7" t="s">
        <v>12520</v>
      </c>
      <c r="D1527" s="8">
        <v>5.0999999999999996</v>
      </c>
    </row>
    <row r="1528" spans="1:4" x14ac:dyDescent="0.3">
      <c r="A1528">
        <v>6.1</v>
      </c>
      <c r="B1528" t="s">
        <v>2484</v>
      </c>
      <c r="C1528" s="7" t="s">
        <v>841</v>
      </c>
      <c r="D1528" s="8">
        <v>5.0999999999999996</v>
      </c>
    </row>
    <row r="1529" spans="1:4" x14ac:dyDescent="0.3">
      <c r="A1529">
        <v>7.7</v>
      </c>
      <c r="B1529" t="s">
        <v>3839</v>
      </c>
      <c r="C1529" s="7" t="s">
        <v>12048</v>
      </c>
      <c r="D1529" s="8">
        <v>5.0999999999999996</v>
      </c>
    </row>
    <row r="1530" spans="1:4" x14ac:dyDescent="0.3">
      <c r="A1530">
        <v>5.8</v>
      </c>
      <c r="B1530" t="s">
        <v>7812</v>
      </c>
      <c r="C1530" s="7" t="s">
        <v>15142</v>
      </c>
      <c r="D1530" s="8">
        <v>5.0999999999999996</v>
      </c>
    </row>
    <row r="1531" spans="1:4" x14ac:dyDescent="0.3">
      <c r="A1531">
        <v>7.6</v>
      </c>
      <c r="B1531" t="s">
        <v>7816</v>
      </c>
      <c r="C1531" s="7" t="s">
        <v>9543</v>
      </c>
      <c r="D1531" s="8">
        <v>5.0999999999999996</v>
      </c>
    </row>
    <row r="1532" spans="1:4" x14ac:dyDescent="0.3">
      <c r="A1532">
        <v>6.1</v>
      </c>
      <c r="B1532" t="s">
        <v>6659</v>
      </c>
      <c r="C1532" s="7" t="s">
        <v>16258</v>
      </c>
      <c r="D1532" s="8">
        <v>5.0999999999999996</v>
      </c>
    </row>
    <row r="1533" spans="1:4" x14ac:dyDescent="0.3">
      <c r="A1533">
        <v>5.4</v>
      </c>
      <c r="B1533" t="s">
        <v>7825</v>
      </c>
      <c r="C1533" s="7" t="s">
        <v>6314</v>
      </c>
      <c r="D1533" s="8">
        <v>5.0999999999999996</v>
      </c>
    </row>
    <row r="1534" spans="1:4" x14ac:dyDescent="0.3">
      <c r="A1534">
        <v>5.0999999999999996</v>
      </c>
      <c r="B1534" t="s">
        <v>5623</v>
      </c>
      <c r="C1534" s="7" t="s">
        <v>4134</v>
      </c>
      <c r="D1534" s="8">
        <v>5.0999999999999996</v>
      </c>
    </row>
    <row r="1535" spans="1:4" x14ac:dyDescent="0.3">
      <c r="A1535">
        <v>6.4</v>
      </c>
      <c r="B1535" t="s">
        <v>2393</v>
      </c>
      <c r="C1535" s="7" t="s">
        <v>8097</v>
      </c>
      <c r="D1535" s="8">
        <v>5.0999999999999996</v>
      </c>
    </row>
    <row r="1536" spans="1:4" x14ac:dyDescent="0.3">
      <c r="A1536">
        <v>6.3</v>
      </c>
      <c r="B1536" t="s">
        <v>5844</v>
      </c>
      <c r="C1536" s="7" t="s">
        <v>9182</v>
      </c>
      <c r="D1536" s="8">
        <v>5.0666666666666664</v>
      </c>
    </row>
    <row r="1537" spans="1:4" x14ac:dyDescent="0.3">
      <c r="A1537">
        <v>7.5</v>
      </c>
      <c r="B1537" t="s">
        <v>7844</v>
      </c>
      <c r="C1537" s="7" t="s">
        <v>9292</v>
      </c>
      <c r="D1537" s="8">
        <v>5.0500000000000007</v>
      </c>
    </row>
    <row r="1538" spans="1:4" x14ac:dyDescent="0.3">
      <c r="A1538">
        <v>7.1</v>
      </c>
      <c r="B1538" t="s">
        <v>5220</v>
      </c>
      <c r="C1538" s="7" t="s">
        <v>6408</v>
      </c>
      <c r="D1538" s="8">
        <v>5</v>
      </c>
    </row>
    <row r="1539" spans="1:4" x14ac:dyDescent="0.3">
      <c r="A1539">
        <v>7.8</v>
      </c>
      <c r="B1539" t="s">
        <v>913</v>
      </c>
      <c r="C1539" s="7" t="s">
        <v>10930</v>
      </c>
      <c r="D1539" s="8">
        <v>5</v>
      </c>
    </row>
    <row r="1540" spans="1:4" x14ac:dyDescent="0.3">
      <c r="A1540">
        <v>6.5</v>
      </c>
      <c r="B1540" t="s">
        <v>2484</v>
      </c>
      <c r="C1540" s="7" t="s">
        <v>5497</v>
      </c>
      <c r="D1540" s="8">
        <v>5</v>
      </c>
    </row>
    <row r="1541" spans="1:4" x14ac:dyDescent="0.3">
      <c r="A1541">
        <v>6.6</v>
      </c>
      <c r="B1541" t="s">
        <v>182</v>
      </c>
      <c r="C1541" s="7" t="s">
        <v>10250</v>
      </c>
      <c r="D1541" s="8">
        <v>5</v>
      </c>
    </row>
    <row r="1542" spans="1:4" x14ac:dyDescent="0.3">
      <c r="A1542">
        <v>7.4</v>
      </c>
      <c r="B1542" t="s">
        <v>250</v>
      </c>
      <c r="C1542" s="7" t="s">
        <v>15148</v>
      </c>
      <c r="D1542" s="8">
        <v>5</v>
      </c>
    </row>
    <row r="1543" spans="1:4" x14ac:dyDescent="0.3">
      <c r="A1543">
        <v>7.6</v>
      </c>
      <c r="B1543" t="s">
        <v>5460</v>
      </c>
      <c r="C1543" s="7" t="s">
        <v>6478</v>
      </c>
      <c r="D1543" s="8">
        <v>5</v>
      </c>
    </row>
    <row r="1544" spans="1:4" x14ac:dyDescent="0.3">
      <c r="A1544">
        <v>7.5</v>
      </c>
      <c r="B1544" t="s">
        <v>2970</v>
      </c>
      <c r="C1544" s="7" t="s">
        <v>3916</v>
      </c>
      <c r="D1544" s="8">
        <v>5</v>
      </c>
    </row>
    <row r="1545" spans="1:4" x14ac:dyDescent="0.3">
      <c r="A1545">
        <v>6.6</v>
      </c>
      <c r="B1545" t="s">
        <v>74</v>
      </c>
      <c r="C1545" s="7" t="s">
        <v>13961</v>
      </c>
      <c r="D1545" s="8">
        <v>5</v>
      </c>
    </row>
    <row r="1546" spans="1:4" x14ac:dyDescent="0.3">
      <c r="A1546">
        <v>7.2</v>
      </c>
      <c r="B1546" t="s">
        <v>7890</v>
      </c>
      <c r="C1546" s="7" t="s">
        <v>10455</v>
      </c>
      <c r="D1546" s="8">
        <v>5</v>
      </c>
    </row>
    <row r="1547" spans="1:4" x14ac:dyDescent="0.3">
      <c r="A1547">
        <v>7.6</v>
      </c>
      <c r="B1547" t="s">
        <v>7894</v>
      </c>
      <c r="C1547" s="7" t="s">
        <v>4931</v>
      </c>
      <c r="D1547" s="8">
        <v>5</v>
      </c>
    </row>
    <row r="1548" spans="1:4" x14ac:dyDescent="0.3">
      <c r="A1548">
        <v>6.2</v>
      </c>
      <c r="B1548" t="s">
        <v>1044</v>
      </c>
      <c r="C1548" s="7" t="s">
        <v>17060</v>
      </c>
      <c r="D1548" s="8">
        <v>5</v>
      </c>
    </row>
    <row r="1549" spans="1:4" x14ac:dyDescent="0.3">
      <c r="A1549">
        <v>5.6</v>
      </c>
      <c r="B1549" t="s">
        <v>5170</v>
      </c>
      <c r="C1549" s="7" t="s">
        <v>15107</v>
      </c>
      <c r="D1549" s="8">
        <v>5</v>
      </c>
    </row>
    <row r="1550" spans="1:4" x14ac:dyDescent="0.3">
      <c r="A1550">
        <v>7.6</v>
      </c>
      <c r="B1550" t="s">
        <v>120</v>
      </c>
      <c r="C1550" s="7" t="s">
        <v>1516</v>
      </c>
      <c r="D1550" s="8">
        <v>4.9166666666666661</v>
      </c>
    </row>
    <row r="1551" spans="1:4" x14ac:dyDescent="0.3">
      <c r="A1551">
        <v>6.6</v>
      </c>
      <c r="B1551" t="s">
        <v>3398</v>
      </c>
      <c r="C1551" s="7" t="s">
        <v>11809</v>
      </c>
      <c r="D1551" s="8">
        <v>4.9000000000000004</v>
      </c>
    </row>
    <row r="1552" spans="1:4" x14ac:dyDescent="0.3">
      <c r="A1552">
        <v>7</v>
      </c>
      <c r="B1552" t="s">
        <v>7917</v>
      </c>
      <c r="C1552" s="7" t="s">
        <v>11925</v>
      </c>
      <c r="D1552" s="8">
        <v>4.9000000000000004</v>
      </c>
    </row>
    <row r="1553" spans="1:4" x14ac:dyDescent="0.3">
      <c r="A1553">
        <v>2.7</v>
      </c>
      <c r="B1553" t="s">
        <v>7921</v>
      </c>
      <c r="C1553" s="7" t="s">
        <v>10529</v>
      </c>
      <c r="D1553" s="8">
        <v>4.9000000000000004</v>
      </c>
    </row>
    <row r="1554" spans="1:4" x14ac:dyDescent="0.3">
      <c r="A1554">
        <v>7.6</v>
      </c>
      <c r="B1554" t="s">
        <v>2361</v>
      </c>
      <c r="C1554" s="7" t="s">
        <v>13845</v>
      </c>
      <c r="D1554" s="8">
        <v>4.9000000000000004</v>
      </c>
    </row>
    <row r="1555" spans="1:4" x14ac:dyDescent="0.3">
      <c r="A1555">
        <v>6.6</v>
      </c>
      <c r="B1555" t="s">
        <v>2511</v>
      </c>
      <c r="C1555" s="7" t="s">
        <v>15261</v>
      </c>
      <c r="D1555" s="8">
        <v>4.9000000000000004</v>
      </c>
    </row>
    <row r="1556" spans="1:4" x14ac:dyDescent="0.3">
      <c r="A1556">
        <v>6.9</v>
      </c>
      <c r="B1556" t="s">
        <v>1891</v>
      </c>
      <c r="C1556" s="7" t="s">
        <v>15200</v>
      </c>
      <c r="D1556" s="8">
        <v>4.9000000000000004</v>
      </c>
    </row>
    <row r="1557" spans="1:4" x14ac:dyDescent="0.3">
      <c r="A1557">
        <v>6.8</v>
      </c>
      <c r="B1557" t="s">
        <v>913</v>
      </c>
      <c r="C1557" s="7" t="s">
        <v>8272</v>
      </c>
      <c r="D1557" s="8">
        <v>4.9000000000000004</v>
      </c>
    </row>
    <row r="1558" spans="1:4" x14ac:dyDescent="0.3">
      <c r="A1558">
        <v>3.7</v>
      </c>
      <c r="B1558" t="s">
        <v>7946</v>
      </c>
      <c r="C1558" s="7" t="s">
        <v>11371</v>
      </c>
      <c r="D1558" s="8">
        <v>4.9000000000000004</v>
      </c>
    </row>
    <row r="1559" spans="1:4" x14ac:dyDescent="0.3">
      <c r="A1559">
        <v>6.1</v>
      </c>
      <c r="B1559" t="s">
        <v>317</v>
      </c>
      <c r="C1559" s="7" t="s">
        <v>7395</v>
      </c>
      <c r="D1559" s="8">
        <v>4.9000000000000004</v>
      </c>
    </row>
    <row r="1560" spans="1:4" x14ac:dyDescent="0.3">
      <c r="A1560">
        <v>5.9</v>
      </c>
      <c r="B1560" t="s">
        <v>7953</v>
      </c>
      <c r="C1560" s="7" t="s">
        <v>4775</v>
      </c>
      <c r="D1560" s="8">
        <v>4.875</v>
      </c>
    </row>
    <row r="1561" spans="1:4" x14ac:dyDescent="0.3">
      <c r="A1561">
        <v>6.7</v>
      </c>
      <c r="B1561" t="s">
        <v>7957</v>
      </c>
      <c r="C1561" s="7" t="s">
        <v>3943</v>
      </c>
      <c r="D1561" s="8">
        <v>4.8166666666666664</v>
      </c>
    </row>
    <row r="1562" spans="1:4" x14ac:dyDescent="0.3">
      <c r="A1562">
        <v>6.9</v>
      </c>
      <c r="B1562" t="s">
        <v>7963</v>
      </c>
      <c r="C1562" s="7" t="s">
        <v>9801</v>
      </c>
      <c r="D1562" s="8">
        <v>4.8</v>
      </c>
    </row>
    <row r="1563" spans="1:4" x14ac:dyDescent="0.3">
      <c r="A1563">
        <v>5.5</v>
      </c>
      <c r="B1563" t="s">
        <v>4392</v>
      </c>
      <c r="C1563" s="7" t="s">
        <v>15671</v>
      </c>
      <c r="D1563" s="8">
        <v>4.8</v>
      </c>
    </row>
    <row r="1564" spans="1:4" x14ac:dyDescent="0.3">
      <c r="A1564">
        <v>7.1</v>
      </c>
      <c r="B1564" t="s">
        <v>7972</v>
      </c>
      <c r="C1564" s="7" t="s">
        <v>8141</v>
      </c>
      <c r="D1564" s="8">
        <v>4.8</v>
      </c>
    </row>
    <row r="1565" spans="1:4" x14ac:dyDescent="0.3">
      <c r="A1565">
        <v>7.1</v>
      </c>
      <c r="B1565" t="s">
        <v>1475</v>
      </c>
      <c r="C1565" s="7" t="s">
        <v>11726</v>
      </c>
      <c r="D1565" s="8">
        <v>4.8</v>
      </c>
    </row>
    <row r="1566" spans="1:4" x14ac:dyDescent="0.3">
      <c r="A1566">
        <v>7.3</v>
      </c>
      <c r="B1566" t="s">
        <v>7983</v>
      </c>
      <c r="C1566" s="7" t="s">
        <v>17313</v>
      </c>
      <c r="D1566" s="8">
        <v>4.8</v>
      </c>
    </row>
    <row r="1567" spans="1:4" x14ac:dyDescent="0.3">
      <c r="A1567">
        <v>3.4</v>
      </c>
      <c r="B1567" t="s">
        <v>7989</v>
      </c>
      <c r="C1567" s="7" t="s">
        <v>8152</v>
      </c>
      <c r="D1567" s="8">
        <v>4.8</v>
      </c>
    </row>
    <row r="1568" spans="1:4" x14ac:dyDescent="0.3">
      <c r="A1568">
        <v>6.8</v>
      </c>
      <c r="B1568" t="s">
        <v>1617</v>
      </c>
      <c r="C1568" s="7" t="s">
        <v>13610</v>
      </c>
      <c r="D1568" s="8">
        <v>4.8</v>
      </c>
    </row>
    <row r="1569" spans="1:4" x14ac:dyDescent="0.3">
      <c r="A1569">
        <v>6.9</v>
      </c>
      <c r="B1569" t="s">
        <v>3314</v>
      </c>
      <c r="C1569" s="7" t="s">
        <v>7258</v>
      </c>
      <c r="D1569" s="8">
        <v>4.8</v>
      </c>
    </row>
    <row r="1570" spans="1:4" x14ac:dyDescent="0.3">
      <c r="A1570">
        <v>7</v>
      </c>
      <c r="B1570" t="s">
        <v>5046</v>
      </c>
      <c r="C1570" s="7" t="s">
        <v>8423</v>
      </c>
      <c r="D1570" s="8">
        <v>4.8</v>
      </c>
    </row>
    <row r="1571" spans="1:4" x14ac:dyDescent="0.3">
      <c r="A1571">
        <v>5.5</v>
      </c>
      <c r="B1571" t="s">
        <v>8008</v>
      </c>
      <c r="C1571" s="7" t="s">
        <v>17764</v>
      </c>
      <c r="D1571" s="8">
        <v>4.8</v>
      </c>
    </row>
    <row r="1572" spans="1:4" x14ac:dyDescent="0.3">
      <c r="A1572">
        <v>5.0999999999999996</v>
      </c>
      <c r="B1572" t="s">
        <v>2611</v>
      </c>
      <c r="C1572" s="7" t="s">
        <v>5081</v>
      </c>
      <c r="D1572" s="8">
        <v>4.8</v>
      </c>
    </row>
    <row r="1573" spans="1:4" x14ac:dyDescent="0.3">
      <c r="A1573">
        <v>6.2</v>
      </c>
      <c r="B1573" t="s">
        <v>2595</v>
      </c>
      <c r="C1573" s="7" t="s">
        <v>8208</v>
      </c>
      <c r="D1573" s="8">
        <v>4.8</v>
      </c>
    </row>
    <row r="1574" spans="1:4" x14ac:dyDescent="0.3">
      <c r="A1574">
        <v>5.9</v>
      </c>
      <c r="B1574" t="s">
        <v>8018</v>
      </c>
      <c r="C1574" s="7" t="s">
        <v>11352</v>
      </c>
      <c r="D1574" s="8">
        <v>4.8</v>
      </c>
    </row>
    <row r="1575" spans="1:4" x14ac:dyDescent="0.3">
      <c r="A1575">
        <v>5.2</v>
      </c>
      <c r="B1575" t="s">
        <v>8023</v>
      </c>
      <c r="C1575" s="7" t="s">
        <v>8891</v>
      </c>
      <c r="D1575" s="8">
        <v>4.7666666666666666</v>
      </c>
    </row>
    <row r="1576" spans="1:4" x14ac:dyDescent="0.3">
      <c r="A1576">
        <v>6.2</v>
      </c>
      <c r="B1576" t="s">
        <v>6110</v>
      </c>
      <c r="C1576" s="7" t="s">
        <v>9255</v>
      </c>
      <c r="D1576" s="8">
        <v>4.7333333333333334</v>
      </c>
    </row>
    <row r="1577" spans="1:4" x14ac:dyDescent="0.3">
      <c r="A1577">
        <v>5.5</v>
      </c>
      <c r="B1577" t="s">
        <v>8032</v>
      </c>
      <c r="C1577" s="7" t="s">
        <v>14912</v>
      </c>
      <c r="D1577" s="8">
        <v>4.7</v>
      </c>
    </row>
    <row r="1578" spans="1:4" x14ac:dyDescent="0.3">
      <c r="A1578">
        <v>7.4</v>
      </c>
      <c r="B1578" t="s">
        <v>8036</v>
      </c>
      <c r="C1578" s="7" t="s">
        <v>17728</v>
      </c>
      <c r="D1578" s="8">
        <v>4.7</v>
      </c>
    </row>
    <row r="1579" spans="1:4" x14ac:dyDescent="0.3">
      <c r="A1579">
        <v>4.4000000000000004</v>
      </c>
      <c r="B1579" t="s">
        <v>8042</v>
      </c>
      <c r="C1579" s="7" t="s">
        <v>4584</v>
      </c>
      <c r="D1579" s="8">
        <v>4.7</v>
      </c>
    </row>
    <row r="1580" spans="1:4" x14ac:dyDescent="0.3">
      <c r="A1580">
        <v>6.3</v>
      </c>
      <c r="B1580" t="s">
        <v>8047</v>
      </c>
      <c r="C1580" s="7" t="s">
        <v>13734</v>
      </c>
      <c r="D1580" s="8">
        <v>4.7</v>
      </c>
    </row>
    <row r="1581" spans="1:4" x14ac:dyDescent="0.3">
      <c r="A1581">
        <v>6.1</v>
      </c>
      <c r="B1581" t="s">
        <v>2970</v>
      </c>
      <c r="C1581" s="7" t="s">
        <v>9872</v>
      </c>
      <c r="D1581" s="8">
        <v>4.7</v>
      </c>
    </row>
    <row r="1582" spans="1:4" x14ac:dyDescent="0.3">
      <c r="A1582">
        <v>5.3</v>
      </c>
      <c r="B1582" t="s">
        <v>8056</v>
      </c>
      <c r="C1582" s="7" t="s">
        <v>11782</v>
      </c>
      <c r="D1582" s="8">
        <v>4.7</v>
      </c>
    </row>
    <row r="1583" spans="1:4" x14ac:dyDescent="0.3">
      <c r="A1583">
        <v>5.4</v>
      </c>
      <c r="B1583" t="s">
        <v>8062</v>
      </c>
      <c r="C1583" s="7" t="s">
        <v>16379</v>
      </c>
      <c r="D1583" s="8">
        <v>4.7</v>
      </c>
    </row>
    <row r="1584" spans="1:4" x14ac:dyDescent="0.3">
      <c r="A1584">
        <v>6.7</v>
      </c>
      <c r="B1584" t="s">
        <v>988</v>
      </c>
      <c r="C1584" s="7" t="s">
        <v>6262</v>
      </c>
      <c r="D1584" s="8">
        <v>4.7</v>
      </c>
    </row>
    <row r="1585" spans="1:4" x14ac:dyDescent="0.3">
      <c r="A1585">
        <v>5.9</v>
      </c>
      <c r="B1585" t="s">
        <v>3970</v>
      </c>
      <c r="C1585" s="7" t="s">
        <v>10941</v>
      </c>
      <c r="D1585" s="8">
        <v>4.7</v>
      </c>
    </row>
    <row r="1586" spans="1:4" x14ac:dyDescent="0.3">
      <c r="A1586">
        <v>7.3</v>
      </c>
      <c r="B1586" t="s">
        <v>8074</v>
      </c>
      <c r="C1586" s="7" t="s">
        <v>16267</v>
      </c>
      <c r="D1586" s="8">
        <v>4.5999999999999996</v>
      </c>
    </row>
    <row r="1587" spans="1:4" x14ac:dyDescent="0.3">
      <c r="A1587">
        <v>5.5</v>
      </c>
      <c r="B1587" t="s">
        <v>4998</v>
      </c>
      <c r="C1587" s="7" t="s">
        <v>8088</v>
      </c>
      <c r="D1587" s="8">
        <v>4.5999999999999996</v>
      </c>
    </row>
    <row r="1588" spans="1:4" x14ac:dyDescent="0.3">
      <c r="A1588">
        <v>5.8</v>
      </c>
      <c r="B1588" t="s">
        <v>8081</v>
      </c>
      <c r="C1588" s="7" t="s">
        <v>11696</v>
      </c>
      <c r="D1588" s="8">
        <v>4.5999999999999996</v>
      </c>
    </row>
    <row r="1589" spans="1:4" x14ac:dyDescent="0.3">
      <c r="A1589">
        <v>4.5999999999999996</v>
      </c>
      <c r="B1589" t="s">
        <v>8088</v>
      </c>
      <c r="C1589" s="7" t="s">
        <v>13072</v>
      </c>
      <c r="D1589" s="8">
        <v>4.5999999999999996</v>
      </c>
    </row>
    <row r="1590" spans="1:4" x14ac:dyDescent="0.3">
      <c r="A1590">
        <v>6.7</v>
      </c>
      <c r="B1590" t="s">
        <v>8093</v>
      </c>
      <c r="C1590" s="7" t="s">
        <v>9657</v>
      </c>
      <c r="D1590" s="8">
        <v>4.5999999999999996</v>
      </c>
    </row>
    <row r="1591" spans="1:4" x14ac:dyDescent="0.3">
      <c r="A1591">
        <v>5.0999999999999996</v>
      </c>
      <c r="B1591" t="s">
        <v>8097</v>
      </c>
      <c r="C1591" s="7" t="s">
        <v>9825</v>
      </c>
      <c r="D1591" s="8">
        <v>4.5999999999999996</v>
      </c>
    </row>
    <row r="1592" spans="1:4" x14ac:dyDescent="0.3">
      <c r="A1592">
        <v>5.6</v>
      </c>
      <c r="B1592" t="s">
        <v>3731</v>
      </c>
      <c r="C1592" s="7" t="s">
        <v>16560</v>
      </c>
      <c r="D1592" s="8">
        <v>4.5999999999999996</v>
      </c>
    </row>
    <row r="1593" spans="1:4" x14ac:dyDescent="0.3">
      <c r="A1593">
        <v>7</v>
      </c>
      <c r="B1593" t="s">
        <v>5748</v>
      </c>
      <c r="C1593" s="7" t="s">
        <v>14836</v>
      </c>
      <c r="D1593" s="8">
        <v>4.5999999999999996</v>
      </c>
    </row>
    <row r="1594" spans="1:4" x14ac:dyDescent="0.3">
      <c r="A1594">
        <v>6.4</v>
      </c>
      <c r="B1594" t="s">
        <v>3442</v>
      </c>
      <c r="C1594" s="7" t="s">
        <v>11842</v>
      </c>
      <c r="D1594" s="8">
        <v>4.5999999999999996</v>
      </c>
    </row>
    <row r="1595" spans="1:4" x14ac:dyDescent="0.3">
      <c r="A1595">
        <v>6.7</v>
      </c>
      <c r="B1595" t="s">
        <v>4733</v>
      </c>
      <c r="C1595" s="7" t="s">
        <v>12981</v>
      </c>
      <c r="D1595" s="8">
        <v>4.5999999999999996</v>
      </c>
    </row>
    <row r="1596" spans="1:4" x14ac:dyDescent="0.3">
      <c r="A1596">
        <v>4.0999999999999996</v>
      </c>
      <c r="B1596" t="s">
        <v>8124</v>
      </c>
      <c r="C1596" s="7" t="s">
        <v>17613</v>
      </c>
      <c r="D1596" s="8">
        <v>4.5999999999999996</v>
      </c>
    </row>
    <row r="1597" spans="1:4" x14ac:dyDescent="0.3">
      <c r="A1597">
        <v>5.5</v>
      </c>
      <c r="B1597" t="s">
        <v>4834</v>
      </c>
      <c r="C1597" s="7" t="s">
        <v>7946</v>
      </c>
      <c r="D1597" s="8">
        <v>4.5500000000000007</v>
      </c>
    </row>
    <row r="1598" spans="1:4" x14ac:dyDescent="0.3">
      <c r="A1598">
        <v>2.7</v>
      </c>
      <c r="B1598" t="s">
        <v>5253</v>
      </c>
      <c r="C1598" s="7" t="s">
        <v>6216</v>
      </c>
      <c r="D1598" s="8">
        <v>4.5500000000000007</v>
      </c>
    </row>
    <row r="1599" spans="1:4" x14ac:dyDescent="0.3">
      <c r="A1599">
        <v>6.4</v>
      </c>
      <c r="B1599" t="s">
        <v>8135</v>
      </c>
      <c r="C1599" s="7" t="s">
        <v>11831</v>
      </c>
      <c r="D1599" s="8">
        <v>4.5</v>
      </c>
    </row>
    <row r="1600" spans="1:4" x14ac:dyDescent="0.3">
      <c r="A1600">
        <v>4.8</v>
      </c>
      <c r="B1600" t="s">
        <v>8141</v>
      </c>
      <c r="C1600" s="7" t="s">
        <v>5365</v>
      </c>
      <c r="D1600" s="8">
        <v>4.5</v>
      </c>
    </row>
    <row r="1601" spans="1:4" x14ac:dyDescent="0.3">
      <c r="A1601">
        <v>6.1</v>
      </c>
      <c r="B1601" t="s">
        <v>8146</v>
      </c>
      <c r="C1601" s="7" t="s">
        <v>10549</v>
      </c>
      <c r="D1601" s="8">
        <v>4.5</v>
      </c>
    </row>
    <row r="1602" spans="1:4" x14ac:dyDescent="0.3">
      <c r="A1602">
        <v>4.8</v>
      </c>
      <c r="B1602" t="s">
        <v>8152</v>
      </c>
      <c r="C1602" s="7" t="s">
        <v>15186</v>
      </c>
      <c r="D1602" s="8">
        <v>4.5</v>
      </c>
    </row>
    <row r="1603" spans="1:4" x14ac:dyDescent="0.3">
      <c r="A1603">
        <v>7</v>
      </c>
      <c r="B1603" t="s">
        <v>7236</v>
      </c>
      <c r="C1603" s="7" t="s">
        <v>17486</v>
      </c>
      <c r="D1603" s="8">
        <v>4.5</v>
      </c>
    </row>
    <row r="1604" spans="1:4" x14ac:dyDescent="0.3">
      <c r="A1604">
        <v>6.8</v>
      </c>
      <c r="B1604" t="s">
        <v>2692</v>
      </c>
      <c r="C1604" s="7" t="s">
        <v>11489</v>
      </c>
      <c r="D1604" s="8">
        <v>4.5</v>
      </c>
    </row>
    <row r="1605" spans="1:4" x14ac:dyDescent="0.3">
      <c r="A1605">
        <v>5.6</v>
      </c>
      <c r="B1605" t="s">
        <v>5405</v>
      </c>
      <c r="C1605" s="7" t="s">
        <v>13779</v>
      </c>
      <c r="D1605" s="8">
        <v>4.5</v>
      </c>
    </row>
    <row r="1606" spans="1:4" x14ac:dyDescent="0.3">
      <c r="A1606">
        <v>6.1</v>
      </c>
      <c r="B1606" t="s">
        <v>5579</v>
      </c>
      <c r="C1606" s="7" t="s">
        <v>6465</v>
      </c>
      <c r="D1606" s="8">
        <v>4.4499999999999993</v>
      </c>
    </row>
    <row r="1607" spans="1:4" x14ac:dyDescent="0.3">
      <c r="A1607">
        <v>7.9</v>
      </c>
      <c r="B1607" t="s">
        <v>988</v>
      </c>
      <c r="C1607" s="7" t="s">
        <v>12721</v>
      </c>
      <c r="D1607" s="8">
        <v>4.4333333333333336</v>
      </c>
    </row>
    <row r="1608" spans="1:4" x14ac:dyDescent="0.3">
      <c r="A1608">
        <v>8.4</v>
      </c>
      <c r="B1608" t="s">
        <v>8179</v>
      </c>
      <c r="C1608" s="7" t="s">
        <v>15072</v>
      </c>
      <c r="D1608" s="8">
        <v>4.4000000000000004</v>
      </c>
    </row>
    <row r="1609" spans="1:4" x14ac:dyDescent="0.3">
      <c r="A1609">
        <v>6.5</v>
      </c>
      <c r="B1609" t="s">
        <v>8183</v>
      </c>
      <c r="C1609" s="7" t="s">
        <v>16642</v>
      </c>
      <c r="D1609" s="8">
        <v>4.4000000000000004</v>
      </c>
    </row>
    <row r="1610" spans="1:4" x14ac:dyDescent="0.3">
      <c r="A1610">
        <v>7.1</v>
      </c>
      <c r="B1610" t="s">
        <v>8188</v>
      </c>
      <c r="C1610" s="7" t="s">
        <v>5052</v>
      </c>
      <c r="D1610" s="8">
        <v>4.4000000000000004</v>
      </c>
    </row>
    <row r="1611" spans="1:4" x14ac:dyDescent="0.3">
      <c r="A1611">
        <v>6.6</v>
      </c>
      <c r="B1611" t="s">
        <v>4834</v>
      </c>
      <c r="C1611" s="7" t="s">
        <v>16058</v>
      </c>
      <c r="D1611" s="8">
        <v>4.4000000000000004</v>
      </c>
    </row>
    <row r="1612" spans="1:4" x14ac:dyDescent="0.3">
      <c r="A1612">
        <v>7</v>
      </c>
      <c r="B1612" t="s">
        <v>7767</v>
      </c>
      <c r="C1612" s="7" t="s">
        <v>6518</v>
      </c>
      <c r="D1612" s="8">
        <v>4.4000000000000004</v>
      </c>
    </row>
    <row r="1613" spans="1:4" x14ac:dyDescent="0.3">
      <c r="A1613">
        <v>5.6</v>
      </c>
      <c r="B1613" t="s">
        <v>8202</v>
      </c>
      <c r="C1613" s="7" t="s">
        <v>11465</v>
      </c>
      <c r="D1613" s="8">
        <v>4.4000000000000004</v>
      </c>
    </row>
    <row r="1614" spans="1:4" x14ac:dyDescent="0.3">
      <c r="A1614">
        <v>4.8</v>
      </c>
      <c r="B1614" t="s">
        <v>8208</v>
      </c>
      <c r="C1614" s="7" t="s">
        <v>12192</v>
      </c>
      <c r="D1614" s="8">
        <v>4.4000000000000004</v>
      </c>
    </row>
    <row r="1615" spans="1:4" x14ac:dyDescent="0.3">
      <c r="A1615">
        <v>7.5</v>
      </c>
      <c r="B1615" t="s">
        <v>8214</v>
      </c>
      <c r="C1615" s="7" t="s">
        <v>11378</v>
      </c>
      <c r="D1615" s="8">
        <v>4.3999999999999995</v>
      </c>
    </row>
    <row r="1616" spans="1:4" x14ac:dyDescent="0.3">
      <c r="A1616">
        <v>6</v>
      </c>
      <c r="B1616" t="s">
        <v>8219</v>
      </c>
      <c r="C1616" s="7" t="s">
        <v>1913</v>
      </c>
      <c r="D1616" s="8">
        <v>4.3</v>
      </c>
    </row>
    <row r="1617" spans="1:4" x14ac:dyDescent="0.3">
      <c r="A1617">
        <v>6.8</v>
      </c>
      <c r="B1617" t="s">
        <v>120</v>
      </c>
      <c r="C1617" s="7" t="s">
        <v>15599</v>
      </c>
      <c r="D1617" s="8">
        <v>4.3</v>
      </c>
    </row>
    <row r="1618" spans="1:4" x14ac:dyDescent="0.3">
      <c r="A1618">
        <v>6.5</v>
      </c>
      <c r="B1618" t="s">
        <v>8233</v>
      </c>
      <c r="C1618" s="7" t="s">
        <v>10376</v>
      </c>
      <c r="D1618" s="8">
        <v>4.3</v>
      </c>
    </row>
    <row r="1619" spans="1:4" x14ac:dyDescent="0.3">
      <c r="A1619">
        <v>7.9</v>
      </c>
      <c r="B1619" t="s">
        <v>1381</v>
      </c>
      <c r="C1619" s="7" t="s">
        <v>16011</v>
      </c>
      <c r="D1619" s="8">
        <v>4.3</v>
      </c>
    </row>
    <row r="1620" spans="1:4" x14ac:dyDescent="0.3">
      <c r="A1620">
        <v>6.4</v>
      </c>
      <c r="B1620" t="s">
        <v>8246</v>
      </c>
      <c r="C1620" s="7" t="s">
        <v>12747</v>
      </c>
      <c r="D1620" s="8">
        <v>4.3</v>
      </c>
    </row>
    <row r="1621" spans="1:4" x14ac:dyDescent="0.3">
      <c r="A1621">
        <v>5.8</v>
      </c>
      <c r="B1621" t="s">
        <v>4888</v>
      </c>
      <c r="C1621" s="7" t="s">
        <v>8726</v>
      </c>
      <c r="D1621" s="8">
        <v>4.3</v>
      </c>
    </row>
    <row r="1622" spans="1:4" x14ac:dyDescent="0.3">
      <c r="A1622">
        <v>7.7</v>
      </c>
      <c r="B1622" t="s">
        <v>823</v>
      </c>
      <c r="C1622" s="7" t="s">
        <v>17944</v>
      </c>
      <c r="D1622" s="8">
        <v>4.2</v>
      </c>
    </row>
    <row r="1623" spans="1:4" x14ac:dyDescent="0.3">
      <c r="A1623">
        <v>5.3</v>
      </c>
      <c r="B1623" t="s">
        <v>5804</v>
      </c>
      <c r="C1623" s="7" t="s">
        <v>13931</v>
      </c>
      <c r="D1623" s="8">
        <v>4.2</v>
      </c>
    </row>
    <row r="1624" spans="1:4" x14ac:dyDescent="0.3">
      <c r="A1624">
        <v>5.3</v>
      </c>
      <c r="B1624" t="s">
        <v>4134</v>
      </c>
      <c r="C1624" s="7" t="s">
        <v>6419</v>
      </c>
      <c r="D1624" s="8">
        <v>4.2</v>
      </c>
    </row>
    <row r="1625" spans="1:4" x14ac:dyDescent="0.3">
      <c r="A1625">
        <v>7.5</v>
      </c>
      <c r="B1625" t="s">
        <v>8265</v>
      </c>
      <c r="C1625" s="7" t="s">
        <v>11251</v>
      </c>
      <c r="D1625" s="8">
        <v>4.0999999999999996</v>
      </c>
    </row>
    <row r="1626" spans="1:4" x14ac:dyDescent="0.3">
      <c r="A1626">
        <v>6.9</v>
      </c>
      <c r="B1626" t="s">
        <v>3486</v>
      </c>
      <c r="C1626" s="7" t="s">
        <v>5955</v>
      </c>
      <c r="D1626" s="8">
        <v>4.0999999999999996</v>
      </c>
    </row>
    <row r="1627" spans="1:4" x14ac:dyDescent="0.3">
      <c r="A1627">
        <v>4.9000000000000004</v>
      </c>
      <c r="B1627" t="s">
        <v>8272</v>
      </c>
      <c r="C1627" s="7" t="s">
        <v>12377</v>
      </c>
      <c r="D1627" s="8">
        <v>4.0999999999999996</v>
      </c>
    </row>
    <row r="1628" spans="1:4" x14ac:dyDescent="0.3">
      <c r="A1628">
        <v>7.1</v>
      </c>
      <c r="B1628" t="s">
        <v>8278</v>
      </c>
      <c r="C1628" s="7" t="s">
        <v>11679</v>
      </c>
      <c r="D1628" s="8">
        <v>4.0999999999999996</v>
      </c>
    </row>
    <row r="1629" spans="1:4" x14ac:dyDescent="0.3">
      <c r="A1629">
        <v>8</v>
      </c>
      <c r="B1629" t="s">
        <v>1599</v>
      </c>
      <c r="C1629" s="7" t="s">
        <v>9279</v>
      </c>
      <c r="D1629" s="8">
        <v>4.0999999999999996</v>
      </c>
    </row>
    <row r="1630" spans="1:4" x14ac:dyDescent="0.3">
      <c r="A1630">
        <v>7.9</v>
      </c>
      <c r="B1630" t="s">
        <v>2960</v>
      </c>
      <c r="C1630" s="7" t="s">
        <v>6483</v>
      </c>
      <c r="D1630" s="8">
        <v>4.0999999999999996</v>
      </c>
    </row>
    <row r="1631" spans="1:4" x14ac:dyDescent="0.3">
      <c r="A1631">
        <v>7.6</v>
      </c>
      <c r="B1631" t="s">
        <v>384</v>
      </c>
      <c r="C1631" s="7" t="s">
        <v>11774</v>
      </c>
      <c r="D1631" s="8">
        <v>4.0999999999999996</v>
      </c>
    </row>
    <row r="1632" spans="1:4" x14ac:dyDescent="0.3">
      <c r="A1632">
        <v>5.9</v>
      </c>
      <c r="B1632" t="s">
        <v>8298</v>
      </c>
      <c r="C1632" s="7" t="s">
        <v>9296</v>
      </c>
      <c r="D1632" s="8">
        <v>4.0999999999999996</v>
      </c>
    </row>
    <row r="1633" spans="1:4" x14ac:dyDescent="0.3">
      <c r="A1633">
        <v>6.3</v>
      </c>
      <c r="B1633" t="s">
        <v>935</v>
      </c>
      <c r="C1633" s="7" t="s">
        <v>2917</v>
      </c>
      <c r="D1633" s="8">
        <v>4.0999999999999996</v>
      </c>
    </row>
    <row r="1634" spans="1:4" x14ac:dyDescent="0.3">
      <c r="A1634">
        <v>6.4</v>
      </c>
      <c r="B1634" t="s">
        <v>4691</v>
      </c>
      <c r="C1634" s="7" t="s">
        <v>16139</v>
      </c>
      <c r="D1634" s="8">
        <v>4.0999999999999996</v>
      </c>
    </row>
    <row r="1635" spans="1:4" x14ac:dyDescent="0.3">
      <c r="A1635">
        <v>8.1999999999999993</v>
      </c>
      <c r="B1635" t="s">
        <v>1271</v>
      </c>
      <c r="C1635" s="7" t="s">
        <v>2841</v>
      </c>
      <c r="D1635" s="8">
        <v>4.0999999999999996</v>
      </c>
    </row>
    <row r="1636" spans="1:4" x14ac:dyDescent="0.3">
      <c r="A1636">
        <v>6.9</v>
      </c>
      <c r="B1636" t="s">
        <v>7451</v>
      </c>
      <c r="C1636" s="7" t="s">
        <v>13552</v>
      </c>
      <c r="D1636" s="8">
        <v>4.0999999999999996</v>
      </c>
    </row>
    <row r="1637" spans="1:4" x14ac:dyDescent="0.3">
      <c r="A1637">
        <v>7.8</v>
      </c>
      <c r="B1637" t="s">
        <v>1688</v>
      </c>
      <c r="C1637" s="7" t="s">
        <v>8124</v>
      </c>
      <c r="D1637" s="8">
        <v>4.0999999999999996</v>
      </c>
    </row>
    <row r="1638" spans="1:4" x14ac:dyDescent="0.3">
      <c r="A1638">
        <v>6.7</v>
      </c>
      <c r="B1638" t="s">
        <v>1037</v>
      </c>
      <c r="C1638" s="7" t="s">
        <v>9715</v>
      </c>
      <c r="D1638" s="8">
        <v>4.0999999999999996</v>
      </c>
    </row>
    <row r="1639" spans="1:4" x14ac:dyDescent="0.3">
      <c r="A1639">
        <v>7.5</v>
      </c>
      <c r="B1639" t="s">
        <v>8093</v>
      </c>
      <c r="C1639" s="7" t="s">
        <v>10278</v>
      </c>
      <c r="D1639" s="8">
        <v>4</v>
      </c>
    </row>
    <row r="1640" spans="1:4" x14ac:dyDescent="0.3">
      <c r="A1640">
        <v>7.4</v>
      </c>
      <c r="B1640" t="s">
        <v>106</v>
      </c>
      <c r="C1640" s="7" t="s">
        <v>14402</v>
      </c>
      <c r="D1640" s="8">
        <v>4</v>
      </c>
    </row>
    <row r="1641" spans="1:4" x14ac:dyDescent="0.3">
      <c r="A1641">
        <v>5.2</v>
      </c>
      <c r="B1641" t="s">
        <v>2532</v>
      </c>
      <c r="C1641" s="7" t="s">
        <v>6387</v>
      </c>
      <c r="D1641" s="8">
        <v>4</v>
      </c>
    </row>
    <row r="1642" spans="1:4" x14ac:dyDescent="0.3">
      <c r="A1642">
        <v>7.6</v>
      </c>
      <c r="B1642" t="s">
        <v>5144</v>
      </c>
      <c r="C1642" s="7" t="s">
        <v>11730</v>
      </c>
      <c r="D1642" s="8">
        <v>4</v>
      </c>
    </row>
    <row r="1643" spans="1:4" x14ac:dyDescent="0.3">
      <c r="A1643">
        <v>7.3</v>
      </c>
      <c r="B1643" t="s">
        <v>1381</v>
      </c>
      <c r="C1643" s="7" t="s">
        <v>15585</v>
      </c>
      <c r="D1643" s="8">
        <v>4</v>
      </c>
    </row>
    <row r="1644" spans="1:4" x14ac:dyDescent="0.3">
      <c r="A1644">
        <v>6.6</v>
      </c>
      <c r="B1644" t="s">
        <v>676</v>
      </c>
      <c r="C1644" s="7" t="s">
        <v>5858</v>
      </c>
      <c r="D1644" s="8">
        <v>4</v>
      </c>
    </row>
    <row r="1645" spans="1:4" x14ac:dyDescent="0.3">
      <c r="A1645">
        <v>6.8</v>
      </c>
      <c r="B1645" t="s">
        <v>5844</v>
      </c>
      <c r="C1645" s="7" t="s">
        <v>12231</v>
      </c>
      <c r="D1645" s="8">
        <v>3.9</v>
      </c>
    </row>
    <row r="1646" spans="1:4" x14ac:dyDescent="0.3">
      <c r="A1646">
        <v>6.9</v>
      </c>
      <c r="B1646" t="s">
        <v>1616</v>
      </c>
      <c r="C1646" s="7" t="s">
        <v>13739</v>
      </c>
      <c r="D1646" s="8">
        <v>3.9</v>
      </c>
    </row>
    <row r="1647" spans="1:4" x14ac:dyDescent="0.3">
      <c r="A1647">
        <v>5.8</v>
      </c>
      <c r="B1647" t="s">
        <v>1756</v>
      </c>
      <c r="C1647" s="7" t="s">
        <v>10118</v>
      </c>
      <c r="D1647" s="8">
        <v>3.9</v>
      </c>
    </row>
    <row r="1648" spans="1:4" x14ac:dyDescent="0.3">
      <c r="A1648">
        <v>6.6</v>
      </c>
      <c r="B1648" t="s">
        <v>2049</v>
      </c>
      <c r="C1648" s="7" t="s">
        <v>15830</v>
      </c>
      <c r="D1648" s="8">
        <v>3.9</v>
      </c>
    </row>
    <row r="1649" spans="1:4" x14ac:dyDescent="0.3">
      <c r="A1649">
        <v>6.7</v>
      </c>
      <c r="B1649" t="s">
        <v>7236</v>
      </c>
      <c r="C1649" s="7" t="s">
        <v>10128</v>
      </c>
      <c r="D1649" s="8">
        <v>3.9</v>
      </c>
    </row>
    <row r="1650" spans="1:4" x14ac:dyDescent="0.3">
      <c r="A1650">
        <v>6.7</v>
      </c>
      <c r="B1650" t="s">
        <v>3902</v>
      </c>
      <c r="C1650" s="7" t="s">
        <v>9711</v>
      </c>
      <c r="D1650" s="8">
        <v>3.9</v>
      </c>
    </row>
    <row r="1651" spans="1:4" x14ac:dyDescent="0.3">
      <c r="A1651">
        <v>6.3</v>
      </c>
      <c r="B1651" t="s">
        <v>6835</v>
      </c>
      <c r="C1651" s="7" t="s">
        <v>16367</v>
      </c>
      <c r="D1651" s="8">
        <v>3.9</v>
      </c>
    </row>
    <row r="1652" spans="1:4" x14ac:dyDescent="0.3">
      <c r="A1652">
        <v>7.7</v>
      </c>
      <c r="B1652" t="s">
        <v>665</v>
      </c>
      <c r="C1652" s="7" t="s">
        <v>14886</v>
      </c>
      <c r="D1652" s="8">
        <v>3.8</v>
      </c>
    </row>
    <row r="1653" spans="1:4" x14ac:dyDescent="0.3">
      <c r="A1653">
        <v>6.1</v>
      </c>
      <c r="B1653" t="s">
        <v>4045</v>
      </c>
      <c r="C1653" s="7" t="s">
        <v>7072</v>
      </c>
      <c r="D1653" s="8">
        <v>3.8</v>
      </c>
    </row>
    <row r="1654" spans="1:4" x14ac:dyDescent="0.3">
      <c r="A1654">
        <v>4.9000000000000004</v>
      </c>
      <c r="B1654" t="s">
        <v>5244</v>
      </c>
      <c r="C1654" s="7" t="s">
        <v>15214</v>
      </c>
      <c r="D1654" s="8">
        <v>3.8</v>
      </c>
    </row>
    <row r="1655" spans="1:4" x14ac:dyDescent="0.3">
      <c r="A1655">
        <v>6.2</v>
      </c>
      <c r="B1655" t="s">
        <v>8395</v>
      </c>
      <c r="C1655" s="7" t="s">
        <v>3736</v>
      </c>
      <c r="D1655" s="8">
        <v>3.8</v>
      </c>
    </row>
    <row r="1656" spans="1:4" x14ac:dyDescent="0.3">
      <c r="A1656">
        <v>7.8</v>
      </c>
      <c r="B1656" t="s">
        <v>913</v>
      </c>
      <c r="C1656" s="7" t="s">
        <v>1579</v>
      </c>
      <c r="D1656" s="8">
        <v>3.8</v>
      </c>
    </row>
    <row r="1657" spans="1:4" x14ac:dyDescent="0.3">
      <c r="A1657">
        <v>8.1999999999999993</v>
      </c>
      <c r="B1657" t="s">
        <v>182</v>
      </c>
      <c r="C1657" s="7" t="s">
        <v>16989</v>
      </c>
      <c r="D1657" s="8">
        <v>3.8</v>
      </c>
    </row>
    <row r="1658" spans="1:4" x14ac:dyDescent="0.3">
      <c r="A1658">
        <v>6.9</v>
      </c>
      <c r="B1658" t="s">
        <v>3373</v>
      </c>
      <c r="C1658" s="7" t="s">
        <v>1826</v>
      </c>
      <c r="D1658" s="8">
        <v>3.7</v>
      </c>
    </row>
    <row r="1659" spans="1:4" x14ac:dyDescent="0.3">
      <c r="A1659">
        <v>6.2</v>
      </c>
      <c r="B1659" t="s">
        <v>322</v>
      </c>
      <c r="C1659" s="7" t="s">
        <v>11214</v>
      </c>
      <c r="D1659" s="8">
        <v>3.6</v>
      </c>
    </row>
    <row r="1660" spans="1:4" x14ac:dyDescent="0.3">
      <c r="A1660">
        <v>6.9</v>
      </c>
      <c r="B1660" t="s">
        <v>8417</v>
      </c>
      <c r="C1660" s="7" t="s">
        <v>3344</v>
      </c>
      <c r="D1660" s="8">
        <v>3.6</v>
      </c>
    </row>
    <row r="1661" spans="1:4" x14ac:dyDescent="0.3">
      <c r="A1661">
        <v>4.8</v>
      </c>
      <c r="B1661" t="s">
        <v>8423</v>
      </c>
      <c r="C1661" s="7" t="s">
        <v>14638</v>
      </c>
      <c r="D1661" s="8">
        <v>3.6</v>
      </c>
    </row>
    <row r="1662" spans="1:4" x14ac:dyDescent="0.3">
      <c r="A1662">
        <v>5.3</v>
      </c>
      <c r="B1662" t="s">
        <v>4069</v>
      </c>
      <c r="C1662" s="7" t="s">
        <v>7557</v>
      </c>
      <c r="D1662" s="8">
        <v>3.6</v>
      </c>
    </row>
    <row r="1663" spans="1:4" x14ac:dyDescent="0.3">
      <c r="A1663">
        <v>6.7</v>
      </c>
      <c r="B1663" t="s">
        <v>1902</v>
      </c>
      <c r="C1663" s="7" t="s">
        <v>10674</v>
      </c>
      <c r="D1663" s="8">
        <v>3.6</v>
      </c>
    </row>
    <row r="1664" spans="1:4" x14ac:dyDescent="0.3">
      <c r="A1664">
        <v>5.4</v>
      </c>
      <c r="B1664" t="s">
        <v>3943</v>
      </c>
      <c r="C1664" s="7" t="s">
        <v>10425</v>
      </c>
      <c r="D1664" s="8">
        <v>3.5333333333333337</v>
      </c>
    </row>
    <row r="1665" spans="1:4" x14ac:dyDescent="0.3">
      <c r="A1665">
        <v>5.4</v>
      </c>
      <c r="B1665" t="s">
        <v>7069</v>
      </c>
      <c r="C1665" s="7" t="s">
        <v>14324</v>
      </c>
      <c r="D1665" s="8">
        <v>3.5</v>
      </c>
    </row>
    <row r="1666" spans="1:4" x14ac:dyDescent="0.3">
      <c r="A1666">
        <v>4.9000000000000004</v>
      </c>
      <c r="B1666" t="s">
        <v>5134</v>
      </c>
      <c r="C1666" s="7" t="s">
        <v>17301</v>
      </c>
      <c r="D1666" s="8">
        <v>3.5</v>
      </c>
    </row>
    <row r="1667" spans="1:4" x14ac:dyDescent="0.3">
      <c r="A1667">
        <v>6.1</v>
      </c>
      <c r="B1667" t="s">
        <v>5180</v>
      </c>
      <c r="C1667" s="7" t="s">
        <v>17618</v>
      </c>
      <c r="D1667" s="8">
        <v>3.5</v>
      </c>
    </row>
    <row r="1668" spans="1:4" x14ac:dyDescent="0.3">
      <c r="A1668">
        <v>5.8</v>
      </c>
      <c r="B1668" t="s">
        <v>5776</v>
      </c>
      <c r="C1668" s="7" t="s">
        <v>10999</v>
      </c>
      <c r="D1668" s="8">
        <v>3.5</v>
      </c>
    </row>
    <row r="1669" spans="1:4" x14ac:dyDescent="0.3">
      <c r="A1669">
        <v>7</v>
      </c>
      <c r="B1669" t="s">
        <v>477</v>
      </c>
      <c r="C1669" s="7" t="s">
        <v>9055</v>
      </c>
      <c r="D1669" s="8">
        <v>3.5</v>
      </c>
    </row>
    <row r="1670" spans="1:4" x14ac:dyDescent="0.3">
      <c r="A1670">
        <v>6.5</v>
      </c>
      <c r="B1670" t="s">
        <v>8466</v>
      </c>
      <c r="C1670" s="7" t="s">
        <v>14041</v>
      </c>
      <c r="D1670" s="8">
        <v>3.5</v>
      </c>
    </row>
    <row r="1671" spans="1:4" x14ac:dyDescent="0.3">
      <c r="A1671">
        <v>6.6</v>
      </c>
      <c r="B1671" t="s">
        <v>8472</v>
      </c>
      <c r="C1671" s="7" t="s">
        <v>13721</v>
      </c>
      <c r="D1671" s="8">
        <v>3.5</v>
      </c>
    </row>
    <row r="1672" spans="1:4" x14ac:dyDescent="0.3">
      <c r="A1672">
        <v>5.7</v>
      </c>
      <c r="B1672" t="s">
        <v>8479</v>
      </c>
      <c r="C1672" s="7" t="s">
        <v>16647</v>
      </c>
      <c r="D1672" s="8">
        <v>3.4</v>
      </c>
    </row>
    <row r="1673" spans="1:4" x14ac:dyDescent="0.3">
      <c r="A1673">
        <v>6.6</v>
      </c>
      <c r="B1673" t="s">
        <v>5844</v>
      </c>
      <c r="C1673" s="7" t="s">
        <v>7989</v>
      </c>
      <c r="D1673" s="8">
        <v>3.4</v>
      </c>
    </row>
    <row r="1674" spans="1:4" x14ac:dyDescent="0.3">
      <c r="A1674">
        <v>7</v>
      </c>
      <c r="B1674" t="s">
        <v>3085</v>
      </c>
      <c r="C1674" s="7" t="s">
        <v>16655</v>
      </c>
      <c r="D1674" s="8">
        <v>3.4</v>
      </c>
    </row>
    <row r="1675" spans="1:4" x14ac:dyDescent="0.3">
      <c r="A1675">
        <v>7.4</v>
      </c>
      <c r="B1675" t="s">
        <v>6089</v>
      </c>
      <c r="C1675" s="7" t="s">
        <v>17071</v>
      </c>
      <c r="D1675" s="8">
        <v>3.4</v>
      </c>
    </row>
    <row r="1676" spans="1:4" x14ac:dyDescent="0.3">
      <c r="A1676">
        <v>5.3</v>
      </c>
      <c r="B1676" t="s">
        <v>6477</v>
      </c>
      <c r="C1676" s="7" t="s">
        <v>13602</v>
      </c>
      <c r="D1676" s="8">
        <v>3.3</v>
      </c>
    </row>
    <row r="1677" spans="1:4" x14ac:dyDescent="0.3">
      <c r="A1677">
        <v>7.4</v>
      </c>
      <c r="B1677" t="s">
        <v>8501</v>
      </c>
      <c r="C1677" s="7" t="s">
        <v>1795</v>
      </c>
      <c r="D1677" s="8">
        <v>3.3</v>
      </c>
    </row>
    <row r="1678" spans="1:4" x14ac:dyDescent="0.3">
      <c r="A1678">
        <v>7.4</v>
      </c>
      <c r="B1678" t="s">
        <v>8506</v>
      </c>
      <c r="C1678" s="7" t="s">
        <v>11333</v>
      </c>
      <c r="D1678" s="8">
        <v>3.3</v>
      </c>
    </row>
    <row r="1679" spans="1:4" x14ac:dyDescent="0.3">
      <c r="A1679">
        <v>6.8</v>
      </c>
      <c r="B1679" t="s">
        <v>789</v>
      </c>
      <c r="C1679" s="7" t="s">
        <v>15384</v>
      </c>
      <c r="D1679" s="8">
        <v>3.3</v>
      </c>
    </row>
    <row r="1680" spans="1:4" x14ac:dyDescent="0.3">
      <c r="A1680">
        <v>7.2</v>
      </c>
      <c r="B1680" t="s">
        <v>8516</v>
      </c>
      <c r="C1680" s="7" t="s">
        <v>9125</v>
      </c>
      <c r="D1680" s="8">
        <v>3.3</v>
      </c>
    </row>
    <row r="1681" spans="1:4" x14ac:dyDescent="0.3">
      <c r="A1681">
        <v>6</v>
      </c>
      <c r="B1681" t="s">
        <v>8520</v>
      </c>
      <c r="C1681" s="7" t="s">
        <v>16534</v>
      </c>
      <c r="D1681" s="8">
        <v>3.3</v>
      </c>
    </row>
    <row r="1682" spans="1:4" x14ac:dyDescent="0.3">
      <c r="A1682">
        <v>7.8</v>
      </c>
      <c r="B1682" t="s">
        <v>245</v>
      </c>
      <c r="C1682" s="7" t="s">
        <v>9046</v>
      </c>
      <c r="D1682" s="8">
        <v>3.3</v>
      </c>
    </row>
    <row r="1683" spans="1:4" x14ac:dyDescent="0.3">
      <c r="A1683">
        <v>6.6</v>
      </c>
      <c r="B1683" t="s">
        <v>4937</v>
      </c>
      <c r="C1683" s="7" t="s">
        <v>13717</v>
      </c>
      <c r="D1683" s="8">
        <v>3.3</v>
      </c>
    </row>
    <row r="1684" spans="1:4" x14ac:dyDescent="0.3">
      <c r="A1684">
        <v>7.9</v>
      </c>
      <c r="B1684" t="s">
        <v>5018</v>
      </c>
      <c r="C1684" s="7" t="s">
        <v>16037</v>
      </c>
      <c r="D1684" s="8">
        <v>3.2</v>
      </c>
    </row>
    <row r="1685" spans="1:4" x14ac:dyDescent="0.3">
      <c r="A1685">
        <v>5.7</v>
      </c>
      <c r="B1685" t="s">
        <v>3266</v>
      </c>
      <c r="C1685" s="7" t="s">
        <v>16868</v>
      </c>
      <c r="D1685" s="8">
        <v>3.1</v>
      </c>
    </row>
    <row r="1686" spans="1:4" x14ac:dyDescent="0.3">
      <c r="A1686">
        <v>7.1</v>
      </c>
      <c r="B1686" t="s">
        <v>193</v>
      </c>
      <c r="C1686" s="7" t="s">
        <v>11185</v>
      </c>
      <c r="D1686" s="8">
        <v>3.1</v>
      </c>
    </row>
    <row r="1687" spans="1:4" x14ac:dyDescent="0.3">
      <c r="A1687">
        <v>5.6</v>
      </c>
      <c r="B1687" t="s">
        <v>6708</v>
      </c>
      <c r="C1687" s="7" t="s">
        <v>10776</v>
      </c>
      <c r="D1687" s="8">
        <v>3.1</v>
      </c>
    </row>
    <row r="1688" spans="1:4" x14ac:dyDescent="0.3">
      <c r="A1688">
        <v>7.8</v>
      </c>
      <c r="B1688" t="s">
        <v>5748</v>
      </c>
      <c r="C1688" s="7" t="s">
        <v>14292</v>
      </c>
      <c r="D1688" s="8">
        <v>3.1</v>
      </c>
    </row>
    <row r="1689" spans="1:4" x14ac:dyDescent="0.3">
      <c r="A1689">
        <v>7.9</v>
      </c>
      <c r="B1689" t="s">
        <v>8554</v>
      </c>
      <c r="C1689" s="7" t="s">
        <v>15888</v>
      </c>
      <c r="D1689" s="8">
        <v>3.1</v>
      </c>
    </row>
    <row r="1690" spans="1:4" x14ac:dyDescent="0.3">
      <c r="A1690">
        <v>6.9</v>
      </c>
      <c r="B1690" t="s">
        <v>418</v>
      </c>
      <c r="C1690" s="7" t="s">
        <v>4231</v>
      </c>
      <c r="D1690" s="8">
        <v>3</v>
      </c>
    </row>
    <row r="1691" spans="1:4" x14ac:dyDescent="0.3">
      <c r="A1691">
        <v>7.7</v>
      </c>
      <c r="B1691" t="s">
        <v>1012</v>
      </c>
      <c r="C1691" s="7" t="s">
        <v>16026</v>
      </c>
      <c r="D1691" s="8">
        <v>3</v>
      </c>
    </row>
    <row r="1692" spans="1:4" x14ac:dyDescent="0.3">
      <c r="A1692">
        <v>6.9</v>
      </c>
      <c r="B1692" t="s">
        <v>8566</v>
      </c>
      <c r="C1692" s="7" t="s">
        <v>11223</v>
      </c>
      <c r="D1692" s="8">
        <v>3</v>
      </c>
    </row>
    <row r="1693" spans="1:4" x14ac:dyDescent="0.3">
      <c r="A1693">
        <v>6</v>
      </c>
      <c r="B1693" t="s">
        <v>8570</v>
      </c>
      <c r="C1693" s="7" t="s">
        <v>17278</v>
      </c>
      <c r="D1693" s="8">
        <v>3</v>
      </c>
    </row>
    <row r="1694" spans="1:4" x14ac:dyDescent="0.3">
      <c r="A1694">
        <v>6.2</v>
      </c>
      <c r="B1694" t="s">
        <v>6487</v>
      </c>
      <c r="C1694" s="7" t="s">
        <v>14779</v>
      </c>
      <c r="D1694" s="8">
        <v>2.9</v>
      </c>
    </row>
    <row r="1695" spans="1:4" x14ac:dyDescent="0.3">
      <c r="A1695">
        <v>5.9</v>
      </c>
      <c r="B1695" t="s">
        <v>8580</v>
      </c>
      <c r="C1695" s="7" t="s">
        <v>11878</v>
      </c>
      <c r="D1695" s="8">
        <v>2.8</v>
      </c>
    </row>
    <row r="1696" spans="1:4" x14ac:dyDescent="0.3">
      <c r="A1696">
        <v>6.8</v>
      </c>
      <c r="B1696" t="s">
        <v>8585</v>
      </c>
      <c r="C1696" s="7" t="s">
        <v>17266</v>
      </c>
      <c r="D1696" s="8">
        <v>2.8</v>
      </c>
    </row>
    <row r="1697" spans="1:4" x14ac:dyDescent="0.3">
      <c r="A1697">
        <v>3.6</v>
      </c>
      <c r="B1697" t="s">
        <v>4691</v>
      </c>
      <c r="C1697" s="7" t="s">
        <v>11447</v>
      </c>
      <c r="D1697" s="8">
        <v>2.8</v>
      </c>
    </row>
    <row r="1698" spans="1:4" x14ac:dyDescent="0.3">
      <c r="A1698">
        <v>6.7</v>
      </c>
      <c r="B1698" t="s">
        <v>8592</v>
      </c>
      <c r="C1698" s="7" t="s">
        <v>9533</v>
      </c>
      <c r="D1698" s="8">
        <v>2.8</v>
      </c>
    </row>
    <row r="1699" spans="1:4" x14ac:dyDescent="0.3">
      <c r="A1699">
        <v>6.3</v>
      </c>
      <c r="B1699" t="s">
        <v>7288</v>
      </c>
      <c r="C1699" s="7" t="s">
        <v>10451</v>
      </c>
      <c r="D1699" s="8">
        <v>2.8</v>
      </c>
    </row>
    <row r="1700" spans="1:4" x14ac:dyDescent="0.3">
      <c r="A1700">
        <v>6.4</v>
      </c>
      <c r="B1700" t="s">
        <v>1284</v>
      </c>
      <c r="C1700" s="7" t="s">
        <v>15635</v>
      </c>
      <c r="D1700" s="8">
        <v>2.7</v>
      </c>
    </row>
    <row r="1701" spans="1:4" x14ac:dyDescent="0.3">
      <c r="A1701">
        <v>6.4</v>
      </c>
      <c r="B1701" t="s">
        <v>2003</v>
      </c>
      <c r="C1701" s="7" t="s">
        <v>9975</v>
      </c>
      <c r="D1701" s="8">
        <v>2.7</v>
      </c>
    </row>
    <row r="1702" spans="1:4" x14ac:dyDescent="0.3">
      <c r="A1702">
        <v>5.7</v>
      </c>
      <c r="B1702" t="s">
        <v>2994</v>
      </c>
      <c r="C1702" s="7" t="s">
        <v>7921</v>
      </c>
      <c r="D1702" s="8">
        <v>2.6</v>
      </c>
    </row>
    <row r="1703" spans="1:4" x14ac:dyDescent="0.3">
      <c r="A1703">
        <v>6.2</v>
      </c>
      <c r="B1703" t="s">
        <v>6641</v>
      </c>
      <c r="C1703" s="7" t="s">
        <v>16152</v>
      </c>
      <c r="D1703" s="8">
        <v>2.6</v>
      </c>
    </row>
    <row r="1704" spans="1:4" x14ac:dyDescent="0.3">
      <c r="A1704">
        <v>5.2</v>
      </c>
      <c r="B1704" t="s">
        <v>3100</v>
      </c>
      <c r="C1704" s="7" t="s">
        <v>2726</v>
      </c>
      <c r="D1704" s="8">
        <v>2.4</v>
      </c>
    </row>
    <row r="1705" spans="1:4" x14ac:dyDescent="0.3">
      <c r="A1705">
        <v>6.1</v>
      </c>
      <c r="B1705" t="s">
        <v>1979</v>
      </c>
      <c r="C1705" s="7" t="s">
        <v>14529</v>
      </c>
      <c r="D1705" s="8">
        <v>2.2999999999999998</v>
      </c>
    </row>
    <row r="1706" spans="1:4" x14ac:dyDescent="0.3">
      <c r="A1706">
        <v>7.1</v>
      </c>
      <c r="B1706" t="s">
        <v>3085</v>
      </c>
      <c r="C1706" s="7" t="s">
        <v>17625</v>
      </c>
      <c r="D1706" s="8">
        <v>2.2000000000000002</v>
      </c>
    </row>
    <row r="1707" spans="1:4" x14ac:dyDescent="0.3">
      <c r="A1707">
        <v>7.2</v>
      </c>
      <c r="B1707" t="s">
        <v>4342</v>
      </c>
      <c r="C1707" s="7" t="s">
        <v>11083</v>
      </c>
      <c r="D1707" s="8">
        <v>2.1</v>
      </c>
    </row>
    <row r="1708" spans="1:4" x14ac:dyDescent="0.3">
      <c r="A1708">
        <v>6.5</v>
      </c>
      <c r="B1708" t="s">
        <v>8632</v>
      </c>
      <c r="C1708" s="7" t="s">
        <v>18122</v>
      </c>
      <c r="D1708" s="8">
        <v>6.4530275229357592</v>
      </c>
    </row>
    <row r="1709" spans="1:4" x14ac:dyDescent="0.3">
      <c r="A1709">
        <v>6</v>
      </c>
      <c r="B1709" t="s">
        <v>2611</v>
      </c>
    </row>
    <row r="1710" spans="1:4" x14ac:dyDescent="0.3">
      <c r="A1710">
        <v>7</v>
      </c>
      <c r="B1710" t="s">
        <v>5180</v>
      </c>
    </row>
    <row r="1711" spans="1:4" x14ac:dyDescent="0.3">
      <c r="A1711">
        <v>7</v>
      </c>
      <c r="B1711" t="s">
        <v>3008</v>
      </c>
    </row>
    <row r="1712" spans="1:4" x14ac:dyDescent="0.3">
      <c r="A1712">
        <v>7.5</v>
      </c>
      <c r="B1712" t="s">
        <v>2748</v>
      </c>
    </row>
    <row r="1713" spans="1:2" x14ac:dyDescent="0.3">
      <c r="A1713">
        <v>6.6</v>
      </c>
      <c r="B1713" t="s">
        <v>1284</v>
      </c>
    </row>
    <row r="1714" spans="1:2" x14ac:dyDescent="0.3">
      <c r="A1714">
        <v>7.4</v>
      </c>
      <c r="B1714" t="s">
        <v>8265</v>
      </c>
    </row>
    <row r="1715" spans="1:2" x14ac:dyDescent="0.3">
      <c r="A1715">
        <v>6.5</v>
      </c>
      <c r="B1715" t="s">
        <v>6001</v>
      </c>
    </row>
    <row r="1716" spans="1:2" x14ac:dyDescent="0.3">
      <c r="A1716">
        <v>6.2</v>
      </c>
      <c r="B1716" t="s">
        <v>5573</v>
      </c>
    </row>
    <row r="1717" spans="1:2" x14ac:dyDescent="0.3">
      <c r="A1717">
        <v>7.8</v>
      </c>
      <c r="B1717" t="s">
        <v>4090</v>
      </c>
    </row>
    <row r="1718" spans="1:2" x14ac:dyDescent="0.3">
      <c r="A1718">
        <v>5.2</v>
      </c>
      <c r="B1718" t="s">
        <v>4140</v>
      </c>
    </row>
    <row r="1719" spans="1:2" x14ac:dyDescent="0.3">
      <c r="A1719">
        <v>6.5</v>
      </c>
      <c r="B1719" t="s">
        <v>273</v>
      </c>
    </row>
    <row r="1720" spans="1:2" x14ac:dyDescent="0.3">
      <c r="A1720">
        <v>6.5</v>
      </c>
      <c r="B1720" t="s">
        <v>1681</v>
      </c>
    </row>
    <row r="1721" spans="1:2" x14ac:dyDescent="0.3">
      <c r="A1721">
        <v>5.2</v>
      </c>
      <c r="B1721" t="s">
        <v>3237</v>
      </c>
    </row>
    <row r="1722" spans="1:2" x14ac:dyDescent="0.3">
      <c r="A1722">
        <v>7.2</v>
      </c>
      <c r="B1722" t="s">
        <v>3486</v>
      </c>
    </row>
    <row r="1723" spans="1:2" x14ac:dyDescent="0.3">
      <c r="A1723">
        <v>7.1</v>
      </c>
      <c r="B1723" t="s">
        <v>5185</v>
      </c>
    </row>
    <row r="1724" spans="1:2" x14ac:dyDescent="0.3">
      <c r="A1724">
        <v>4.5</v>
      </c>
      <c r="B1724" t="s">
        <v>8704</v>
      </c>
    </row>
    <row r="1725" spans="1:2" x14ac:dyDescent="0.3">
      <c r="A1725">
        <v>5.7</v>
      </c>
      <c r="B1725" t="s">
        <v>3170</v>
      </c>
    </row>
    <row r="1726" spans="1:2" x14ac:dyDescent="0.3">
      <c r="A1726">
        <v>6</v>
      </c>
      <c r="B1726" t="s">
        <v>8713</v>
      </c>
    </row>
    <row r="1727" spans="1:2" x14ac:dyDescent="0.3">
      <c r="A1727">
        <v>6.4</v>
      </c>
      <c r="B1727" t="s">
        <v>4916</v>
      </c>
    </row>
    <row r="1728" spans="1:2" x14ac:dyDescent="0.3">
      <c r="A1728">
        <v>5.2</v>
      </c>
      <c r="B1728" t="s">
        <v>4069</v>
      </c>
    </row>
    <row r="1729" spans="1:2" x14ac:dyDescent="0.3">
      <c r="A1729">
        <v>4.3</v>
      </c>
      <c r="B1729" t="s">
        <v>8726</v>
      </c>
    </row>
    <row r="1730" spans="1:2" x14ac:dyDescent="0.3">
      <c r="A1730">
        <v>6.1</v>
      </c>
      <c r="B1730" t="s">
        <v>8732</v>
      </c>
    </row>
    <row r="1731" spans="1:2" x14ac:dyDescent="0.3">
      <c r="A1731">
        <v>6.8</v>
      </c>
      <c r="B1731" t="s">
        <v>3839</v>
      </c>
    </row>
    <row r="1732" spans="1:2" x14ac:dyDescent="0.3">
      <c r="A1732">
        <v>5.2</v>
      </c>
      <c r="B1732" t="s">
        <v>8741</v>
      </c>
    </row>
    <row r="1733" spans="1:2" x14ac:dyDescent="0.3">
      <c r="A1733">
        <v>6.5</v>
      </c>
      <c r="B1733" t="s">
        <v>2374</v>
      </c>
    </row>
    <row r="1734" spans="1:2" x14ac:dyDescent="0.3">
      <c r="A1734">
        <v>7.5</v>
      </c>
      <c r="B1734" t="s">
        <v>8752</v>
      </c>
    </row>
    <row r="1735" spans="1:2" x14ac:dyDescent="0.3">
      <c r="A1735">
        <v>7.1</v>
      </c>
      <c r="B1735" t="s">
        <v>3106</v>
      </c>
    </row>
    <row r="1736" spans="1:2" x14ac:dyDescent="0.3">
      <c r="A1736">
        <v>6.9</v>
      </c>
      <c r="B1736" t="s">
        <v>1216</v>
      </c>
    </row>
    <row r="1737" spans="1:2" x14ac:dyDescent="0.3">
      <c r="A1737">
        <v>8</v>
      </c>
      <c r="B1737" t="s">
        <v>2994</v>
      </c>
    </row>
    <row r="1738" spans="1:2" x14ac:dyDescent="0.3">
      <c r="A1738">
        <v>8.1999999999999993</v>
      </c>
      <c r="B1738" t="s">
        <v>3541</v>
      </c>
    </row>
    <row r="1739" spans="1:2" x14ac:dyDescent="0.3">
      <c r="A1739">
        <v>6.4</v>
      </c>
      <c r="B1739" t="s">
        <v>733</v>
      </c>
    </row>
    <row r="1740" spans="1:2" x14ac:dyDescent="0.3">
      <c r="A1740">
        <v>7.9</v>
      </c>
      <c r="B1740" t="s">
        <v>4753</v>
      </c>
    </row>
    <row r="1741" spans="1:2" x14ac:dyDescent="0.3">
      <c r="A1741">
        <v>6.7</v>
      </c>
      <c r="B1741" t="s">
        <v>8782</v>
      </c>
    </row>
    <row r="1742" spans="1:2" x14ac:dyDescent="0.3">
      <c r="A1742">
        <v>6.1</v>
      </c>
      <c r="B1742" t="s">
        <v>2197</v>
      </c>
    </row>
    <row r="1743" spans="1:2" x14ac:dyDescent="0.3">
      <c r="A1743">
        <v>8.9</v>
      </c>
      <c r="B1743" t="s">
        <v>384</v>
      </c>
    </row>
    <row r="1744" spans="1:2" x14ac:dyDescent="0.3">
      <c r="A1744">
        <v>8.1</v>
      </c>
      <c r="B1744" t="s">
        <v>3314</v>
      </c>
    </row>
    <row r="1745" spans="1:2" x14ac:dyDescent="0.3">
      <c r="A1745">
        <v>6.2</v>
      </c>
      <c r="B1745" t="s">
        <v>1077</v>
      </c>
    </row>
    <row r="1746" spans="1:2" x14ac:dyDescent="0.3">
      <c r="A1746">
        <v>4.9000000000000004</v>
      </c>
      <c r="B1746" t="s">
        <v>1516</v>
      </c>
    </row>
    <row r="1747" spans="1:2" x14ac:dyDescent="0.3">
      <c r="A1747">
        <v>5.8</v>
      </c>
      <c r="B1747" t="s">
        <v>7288</v>
      </c>
    </row>
    <row r="1748" spans="1:2" x14ac:dyDescent="0.3">
      <c r="A1748">
        <v>6</v>
      </c>
      <c r="B1748" t="s">
        <v>5585</v>
      </c>
    </row>
    <row r="1749" spans="1:2" x14ac:dyDescent="0.3">
      <c r="A1749">
        <v>7</v>
      </c>
      <c r="B1749" t="s">
        <v>560</v>
      </c>
    </row>
    <row r="1750" spans="1:2" x14ac:dyDescent="0.3">
      <c r="A1750">
        <v>6</v>
      </c>
      <c r="B1750" t="s">
        <v>8823</v>
      </c>
    </row>
    <row r="1751" spans="1:2" x14ac:dyDescent="0.3">
      <c r="A1751">
        <v>7.9</v>
      </c>
      <c r="B1751" t="s">
        <v>2183</v>
      </c>
    </row>
    <row r="1752" spans="1:2" x14ac:dyDescent="0.3">
      <c r="A1752">
        <v>8.1</v>
      </c>
      <c r="B1752" t="s">
        <v>6750</v>
      </c>
    </row>
    <row r="1753" spans="1:2" x14ac:dyDescent="0.3">
      <c r="A1753">
        <v>6.2</v>
      </c>
      <c r="B1753" t="s">
        <v>1311</v>
      </c>
    </row>
    <row r="1754" spans="1:2" x14ac:dyDescent="0.3">
      <c r="A1754">
        <v>6.7</v>
      </c>
      <c r="B1754" t="s">
        <v>8841</v>
      </c>
    </row>
    <row r="1755" spans="1:2" x14ac:dyDescent="0.3">
      <c r="A1755">
        <v>7.3</v>
      </c>
      <c r="B1755" t="s">
        <v>7236</v>
      </c>
    </row>
    <row r="1756" spans="1:2" x14ac:dyDescent="0.3">
      <c r="A1756">
        <v>4.5999999999999996</v>
      </c>
      <c r="B1756" t="s">
        <v>8850</v>
      </c>
    </row>
    <row r="1757" spans="1:2" x14ac:dyDescent="0.3">
      <c r="A1757">
        <v>6.1</v>
      </c>
      <c r="B1757" t="s">
        <v>4910</v>
      </c>
    </row>
    <row r="1758" spans="1:2" x14ac:dyDescent="0.3">
      <c r="A1758">
        <v>6.2</v>
      </c>
      <c r="B1758" t="s">
        <v>2611</v>
      </c>
    </row>
    <row r="1759" spans="1:2" x14ac:dyDescent="0.3">
      <c r="A1759">
        <v>7.8</v>
      </c>
      <c r="B1759" t="s">
        <v>5692</v>
      </c>
    </row>
    <row r="1760" spans="1:2" x14ac:dyDescent="0.3">
      <c r="A1760">
        <v>6.1</v>
      </c>
      <c r="B1760" t="s">
        <v>3305</v>
      </c>
    </row>
    <row r="1761" spans="1:2" x14ac:dyDescent="0.3">
      <c r="A1761">
        <v>5.8</v>
      </c>
      <c r="B1761" t="s">
        <v>5253</v>
      </c>
    </row>
    <row r="1762" spans="1:2" x14ac:dyDescent="0.3">
      <c r="A1762">
        <v>6.5</v>
      </c>
      <c r="B1762" t="s">
        <v>6835</v>
      </c>
    </row>
    <row r="1763" spans="1:2" x14ac:dyDescent="0.3">
      <c r="A1763">
        <v>7.2</v>
      </c>
      <c r="B1763" t="s">
        <v>8883</v>
      </c>
    </row>
    <row r="1764" spans="1:2" x14ac:dyDescent="0.3">
      <c r="A1764">
        <v>7.8</v>
      </c>
      <c r="B1764" t="s">
        <v>120</v>
      </c>
    </row>
    <row r="1765" spans="1:2" x14ac:dyDescent="0.3">
      <c r="A1765">
        <v>4.7</v>
      </c>
      <c r="B1765" t="s">
        <v>8891</v>
      </c>
    </row>
    <row r="1766" spans="1:2" x14ac:dyDescent="0.3">
      <c r="A1766">
        <v>6.8</v>
      </c>
      <c r="B1766" t="s">
        <v>8896</v>
      </c>
    </row>
    <row r="1767" spans="1:2" x14ac:dyDescent="0.3">
      <c r="A1767">
        <v>5.9</v>
      </c>
      <c r="B1767" t="s">
        <v>8900</v>
      </c>
    </row>
    <row r="1768" spans="1:2" x14ac:dyDescent="0.3">
      <c r="A1768">
        <v>7.2</v>
      </c>
      <c r="B1768" t="s">
        <v>1688</v>
      </c>
    </row>
    <row r="1769" spans="1:2" x14ac:dyDescent="0.3">
      <c r="A1769">
        <v>8.6999999999999993</v>
      </c>
      <c r="B1769" t="s">
        <v>477</v>
      </c>
    </row>
    <row r="1770" spans="1:2" x14ac:dyDescent="0.3">
      <c r="A1770">
        <v>5</v>
      </c>
      <c r="B1770" t="s">
        <v>4193</v>
      </c>
    </row>
    <row r="1771" spans="1:2" x14ac:dyDescent="0.3">
      <c r="A1771">
        <v>6.6</v>
      </c>
      <c r="B1771" t="s">
        <v>6746</v>
      </c>
    </row>
    <row r="1772" spans="1:2" x14ac:dyDescent="0.3">
      <c r="A1772">
        <v>8.3000000000000007</v>
      </c>
      <c r="B1772" t="s">
        <v>2183</v>
      </c>
    </row>
    <row r="1773" spans="1:2" x14ac:dyDescent="0.3">
      <c r="A1773">
        <v>6.7</v>
      </c>
      <c r="B1773" t="s">
        <v>4770</v>
      </c>
    </row>
    <row r="1774" spans="1:2" x14ac:dyDescent="0.3">
      <c r="A1774">
        <v>7.8</v>
      </c>
      <c r="B1774" t="s">
        <v>8926</v>
      </c>
    </row>
    <row r="1775" spans="1:2" x14ac:dyDescent="0.3">
      <c r="A1775">
        <v>6.5</v>
      </c>
      <c r="B1775" t="s">
        <v>3676</v>
      </c>
    </row>
    <row r="1776" spans="1:2" x14ac:dyDescent="0.3">
      <c r="A1776">
        <v>6.1</v>
      </c>
      <c r="B1776" t="s">
        <v>255</v>
      </c>
    </row>
    <row r="1777" spans="1:2" x14ac:dyDescent="0.3">
      <c r="A1777">
        <v>8.1</v>
      </c>
      <c r="B1777" t="s">
        <v>6720</v>
      </c>
    </row>
    <row r="1778" spans="1:2" x14ac:dyDescent="0.3">
      <c r="A1778">
        <v>5.2</v>
      </c>
      <c r="B1778" t="s">
        <v>8942</v>
      </c>
    </row>
    <row r="1779" spans="1:2" x14ac:dyDescent="0.3">
      <c r="A1779">
        <v>5.6</v>
      </c>
      <c r="B1779" t="s">
        <v>8947</v>
      </c>
    </row>
    <row r="1780" spans="1:2" x14ac:dyDescent="0.3">
      <c r="A1780">
        <v>5.8</v>
      </c>
      <c r="B1780" t="s">
        <v>6477</v>
      </c>
    </row>
    <row r="1781" spans="1:2" x14ac:dyDescent="0.3">
      <c r="A1781">
        <v>6.6</v>
      </c>
      <c r="B1781" t="s">
        <v>5990</v>
      </c>
    </row>
    <row r="1782" spans="1:2" x14ac:dyDescent="0.3">
      <c r="A1782">
        <v>6.6</v>
      </c>
      <c r="B1782" t="s">
        <v>8959</v>
      </c>
    </row>
    <row r="1783" spans="1:2" x14ac:dyDescent="0.3">
      <c r="A1783">
        <v>5.5</v>
      </c>
      <c r="B1783" t="s">
        <v>8963</v>
      </c>
    </row>
    <row r="1784" spans="1:2" x14ac:dyDescent="0.3">
      <c r="A1784">
        <v>7</v>
      </c>
      <c r="B1784" t="s">
        <v>3442</v>
      </c>
    </row>
    <row r="1785" spans="1:2" x14ac:dyDescent="0.3">
      <c r="A1785">
        <v>6.5</v>
      </c>
      <c r="B1785" t="s">
        <v>1165</v>
      </c>
    </row>
    <row r="1786" spans="1:2" x14ac:dyDescent="0.3">
      <c r="A1786">
        <v>5.8</v>
      </c>
      <c r="B1786" t="s">
        <v>6444</v>
      </c>
    </row>
    <row r="1787" spans="1:2" x14ac:dyDescent="0.3">
      <c r="A1787">
        <v>5.6</v>
      </c>
      <c r="B1787" t="s">
        <v>8982</v>
      </c>
    </row>
    <row r="1788" spans="1:2" x14ac:dyDescent="0.3">
      <c r="A1788">
        <v>5.6</v>
      </c>
      <c r="B1788" t="s">
        <v>8988</v>
      </c>
    </row>
    <row r="1789" spans="1:2" x14ac:dyDescent="0.3">
      <c r="A1789">
        <v>5.8</v>
      </c>
      <c r="B1789" t="s">
        <v>3305</v>
      </c>
    </row>
    <row r="1790" spans="1:2" x14ac:dyDescent="0.3">
      <c r="A1790">
        <v>7.6</v>
      </c>
      <c r="B1790" t="s">
        <v>6297</v>
      </c>
    </row>
    <row r="1791" spans="1:2" x14ac:dyDescent="0.3">
      <c r="A1791">
        <v>6.4</v>
      </c>
      <c r="B1791" t="s">
        <v>4910</v>
      </c>
    </row>
    <row r="1792" spans="1:2" x14ac:dyDescent="0.3">
      <c r="A1792">
        <v>6.3</v>
      </c>
      <c r="B1792" t="s">
        <v>9004</v>
      </c>
    </row>
    <row r="1793" spans="1:2" x14ac:dyDescent="0.3">
      <c r="A1793">
        <v>4.5999999999999996</v>
      </c>
      <c r="B1793" t="s">
        <v>9011</v>
      </c>
    </row>
    <row r="1794" spans="1:2" x14ac:dyDescent="0.3">
      <c r="A1794">
        <v>6.5</v>
      </c>
      <c r="B1794" t="s">
        <v>9018</v>
      </c>
    </row>
    <row r="1795" spans="1:2" x14ac:dyDescent="0.3">
      <c r="A1795">
        <v>7.5</v>
      </c>
      <c r="B1795" t="s">
        <v>9022</v>
      </c>
    </row>
    <row r="1796" spans="1:2" x14ac:dyDescent="0.3">
      <c r="A1796">
        <v>7.5</v>
      </c>
      <c r="B1796" t="s">
        <v>4568</v>
      </c>
    </row>
    <row r="1797" spans="1:2" x14ac:dyDescent="0.3">
      <c r="A1797">
        <v>5.3</v>
      </c>
      <c r="B1797" t="s">
        <v>7288</v>
      </c>
    </row>
    <row r="1798" spans="1:2" x14ac:dyDescent="0.3">
      <c r="A1798">
        <v>7.5</v>
      </c>
      <c r="B1798" t="s">
        <v>9039</v>
      </c>
    </row>
    <row r="1799" spans="1:2" x14ac:dyDescent="0.3">
      <c r="A1799">
        <v>3.3</v>
      </c>
      <c r="B1799" t="s">
        <v>9046</v>
      </c>
    </row>
    <row r="1800" spans="1:2" x14ac:dyDescent="0.3">
      <c r="A1800">
        <v>3.5</v>
      </c>
      <c r="B1800" t="s">
        <v>9055</v>
      </c>
    </row>
    <row r="1801" spans="1:2" x14ac:dyDescent="0.3">
      <c r="A1801">
        <v>9.3000000000000007</v>
      </c>
      <c r="B1801" t="s">
        <v>3126</v>
      </c>
    </row>
    <row r="1802" spans="1:2" x14ac:dyDescent="0.3">
      <c r="A1802">
        <v>4.8</v>
      </c>
      <c r="B1802" t="s">
        <v>5642</v>
      </c>
    </row>
    <row r="1803" spans="1:2" x14ac:dyDescent="0.3">
      <c r="A1803">
        <v>6.9</v>
      </c>
      <c r="B1803" t="s">
        <v>3355</v>
      </c>
    </row>
    <row r="1804" spans="1:2" x14ac:dyDescent="0.3">
      <c r="A1804">
        <v>6</v>
      </c>
      <c r="B1804" t="s">
        <v>1974</v>
      </c>
    </row>
    <row r="1805" spans="1:2" x14ac:dyDescent="0.3">
      <c r="A1805">
        <v>7.3</v>
      </c>
      <c r="B1805" t="s">
        <v>9078</v>
      </c>
    </row>
    <row r="1806" spans="1:2" x14ac:dyDescent="0.3">
      <c r="A1806">
        <v>6.6</v>
      </c>
      <c r="B1806" t="s">
        <v>9082</v>
      </c>
    </row>
    <row r="1807" spans="1:2" x14ac:dyDescent="0.3">
      <c r="A1807">
        <v>7.5</v>
      </c>
      <c r="B1807" t="s">
        <v>3309</v>
      </c>
    </row>
    <row r="1808" spans="1:2" x14ac:dyDescent="0.3">
      <c r="A1808">
        <v>6.9</v>
      </c>
      <c r="B1808" t="s">
        <v>4860</v>
      </c>
    </row>
    <row r="1809" spans="1:2" x14ac:dyDescent="0.3">
      <c r="A1809">
        <v>6.8</v>
      </c>
      <c r="B1809" t="s">
        <v>9096</v>
      </c>
    </row>
    <row r="1810" spans="1:2" x14ac:dyDescent="0.3">
      <c r="A1810">
        <v>6.4</v>
      </c>
      <c r="B1810" t="s">
        <v>9100</v>
      </c>
    </row>
    <row r="1811" spans="1:2" x14ac:dyDescent="0.3">
      <c r="A1811">
        <v>5.6</v>
      </c>
      <c r="B1811" t="s">
        <v>9105</v>
      </c>
    </row>
    <row r="1812" spans="1:2" x14ac:dyDescent="0.3">
      <c r="A1812">
        <v>6.3</v>
      </c>
      <c r="B1812" t="s">
        <v>9110</v>
      </c>
    </row>
    <row r="1813" spans="1:2" x14ac:dyDescent="0.3">
      <c r="A1813">
        <v>7.3</v>
      </c>
      <c r="B1813" t="s">
        <v>6720</v>
      </c>
    </row>
    <row r="1814" spans="1:2" x14ac:dyDescent="0.3">
      <c r="A1814">
        <v>6.6</v>
      </c>
      <c r="B1814" t="s">
        <v>9119</v>
      </c>
    </row>
    <row r="1815" spans="1:2" x14ac:dyDescent="0.3">
      <c r="A1815">
        <v>4.5999999999999996</v>
      </c>
      <c r="B1815" t="s">
        <v>9125</v>
      </c>
    </row>
    <row r="1816" spans="1:2" x14ac:dyDescent="0.3">
      <c r="A1816">
        <v>5.0999999999999996</v>
      </c>
      <c r="B1816" t="s">
        <v>942</v>
      </c>
    </row>
    <row r="1817" spans="1:2" x14ac:dyDescent="0.3">
      <c r="A1817">
        <v>5.6</v>
      </c>
      <c r="B1817" t="s">
        <v>9137</v>
      </c>
    </row>
    <row r="1818" spans="1:2" x14ac:dyDescent="0.3">
      <c r="A1818">
        <v>5.3</v>
      </c>
      <c r="B1818" t="s">
        <v>9141</v>
      </c>
    </row>
    <row r="1819" spans="1:2" x14ac:dyDescent="0.3">
      <c r="A1819">
        <v>5.6</v>
      </c>
      <c r="B1819" t="s">
        <v>9150</v>
      </c>
    </row>
    <row r="1820" spans="1:2" x14ac:dyDescent="0.3">
      <c r="A1820">
        <v>5.9</v>
      </c>
      <c r="B1820" t="s">
        <v>9155</v>
      </c>
    </row>
    <row r="1821" spans="1:2" x14ac:dyDescent="0.3">
      <c r="A1821">
        <v>4.7</v>
      </c>
      <c r="B1821" t="s">
        <v>9161</v>
      </c>
    </row>
    <row r="1822" spans="1:2" x14ac:dyDescent="0.3">
      <c r="A1822">
        <v>4.8</v>
      </c>
      <c r="B1822" t="s">
        <v>6001</v>
      </c>
    </row>
    <row r="1823" spans="1:2" x14ac:dyDescent="0.3">
      <c r="A1823">
        <v>6.8</v>
      </c>
      <c r="B1823" t="s">
        <v>7056</v>
      </c>
    </row>
    <row r="1824" spans="1:2" x14ac:dyDescent="0.3">
      <c r="A1824">
        <v>5.4</v>
      </c>
      <c r="B1824" t="s">
        <v>9176</v>
      </c>
    </row>
    <row r="1825" spans="1:2" x14ac:dyDescent="0.3">
      <c r="A1825">
        <v>5.0999999999999996</v>
      </c>
      <c r="B1825" t="s">
        <v>9182</v>
      </c>
    </row>
    <row r="1826" spans="1:2" x14ac:dyDescent="0.3">
      <c r="A1826">
        <v>7</v>
      </c>
      <c r="B1826" t="s">
        <v>4865</v>
      </c>
    </row>
    <row r="1827" spans="1:2" x14ac:dyDescent="0.3">
      <c r="A1827">
        <v>4</v>
      </c>
      <c r="B1827" t="s">
        <v>5573</v>
      </c>
    </row>
    <row r="1828" spans="1:2" x14ac:dyDescent="0.3">
      <c r="A1828">
        <v>7.3</v>
      </c>
      <c r="B1828" t="s">
        <v>4499</v>
      </c>
    </row>
    <row r="1829" spans="1:2" x14ac:dyDescent="0.3">
      <c r="A1829">
        <v>6.8</v>
      </c>
      <c r="B1829" t="s">
        <v>2611</v>
      </c>
    </row>
    <row r="1830" spans="1:2" x14ac:dyDescent="0.3">
      <c r="A1830">
        <v>7</v>
      </c>
      <c r="B1830" t="s">
        <v>3877</v>
      </c>
    </row>
    <row r="1831" spans="1:2" x14ac:dyDescent="0.3">
      <c r="A1831">
        <v>7.1</v>
      </c>
      <c r="B1831" t="s">
        <v>5850</v>
      </c>
    </row>
    <row r="1832" spans="1:2" x14ac:dyDescent="0.3">
      <c r="A1832">
        <v>6.9</v>
      </c>
      <c r="B1832" t="s">
        <v>9212</v>
      </c>
    </row>
    <row r="1833" spans="1:2" x14ac:dyDescent="0.3">
      <c r="A1833">
        <v>7.3</v>
      </c>
      <c r="B1833" t="s">
        <v>5134</v>
      </c>
    </row>
    <row r="1834" spans="1:2" x14ac:dyDescent="0.3">
      <c r="A1834">
        <v>8.1999999999999993</v>
      </c>
      <c r="B1834" t="s">
        <v>8093</v>
      </c>
    </row>
    <row r="1835" spans="1:2" x14ac:dyDescent="0.3">
      <c r="A1835">
        <v>7.1</v>
      </c>
      <c r="B1835" t="s">
        <v>4834</v>
      </c>
    </row>
    <row r="1836" spans="1:2" x14ac:dyDescent="0.3">
      <c r="A1836">
        <v>7.7</v>
      </c>
      <c r="B1836" t="s">
        <v>4577</v>
      </c>
    </row>
    <row r="1837" spans="1:2" x14ac:dyDescent="0.3">
      <c r="A1837">
        <v>6.5</v>
      </c>
      <c r="B1837" t="s">
        <v>7953</v>
      </c>
    </row>
    <row r="1838" spans="1:2" x14ac:dyDescent="0.3">
      <c r="A1838">
        <v>4.9000000000000004</v>
      </c>
      <c r="B1838" t="s">
        <v>4961</v>
      </c>
    </row>
    <row r="1839" spans="1:2" x14ac:dyDescent="0.3">
      <c r="A1839">
        <v>6.4</v>
      </c>
      <c r="B1839" t="s">
        <v>9242</v>
      </c>
    </row>
    <row r="1840" spans="1:2" x14ac:dyDescent="0.3">
      <c r="A1840">
        <v>5.9</v>
      </c>
      <c r="B1840" t="s">
        <v>9249</v>
      </c>
    </row>
    <row r="1841" spans="1:2" x14ac:dyDescent="0.3">
      <c r="A1841">
        <v>6.2</v>
      </c>
      <c r="B1841" t="s">
        <v>9255</v>
      </c>
    </row>
    <row r="1842" spans="1:2" x14ac:dyDescent="0.3">
      <c r="A1842">
        <v>5.8</v>
      </c>
      <c r="B1842" t="s">
        <v>4174</v>
      </c>
    </row>
    <row r="1843" spans="1:2" x14ac:dyDescent="0.3">
      <c r="A1843">
        <v>6.7</v>
      </c>
      <c r="B1843" t="s">
        <v>7236</v>
      </c>
    </row>
    <row r="1844" spans="1:2" x14ac:dyDescent="0.3">
      <c r="A1844">
        <v>5.9</v>
      </c>
      <c r="B1844" t="s">
        <v>9268</v>
      </c>
    </row>
    <row r="1845" spans="1:2" x14ac:dyDescent="0.3">
      <c r="A1845">
        <v>7.3</v>
      </c>
      <c r="B1845" t="s">
        <v>9275</v>
      </c>
    </row>
    <row r="1846" spans="1:2" x14ac:dyDescent="0.3">
      <c r="A1846">
        <v>4.0999999999999996</v>
      </c>
      <c r="B1846" t="s">
        <v>9279</v>
      </c>
    </row>
    <row r="1847" spans="1:2" x14ac:dyDescent="0.3">
      <c r="A1847">
        <v>4.9000000000000004</v>
      </c>
      <c r="B1847" t="s">
        <v>7646</v>
      </c>
    </row>
    <row r="1848" spans="1:2" x14ac:dyDescent="0.3">
      <c r="A1848">
        <v>7.9</v>
      </c>
      <c r="B1848" t="s">
        <v>1442</v>
      </c>
    </row>
    <row r="1849" spans="1:2" x14ac:dyDescent="0.3">
      <c r="A1849">
        <v>5.6</v>
      </c>
      <c r="B1849" t="s">
        <v>5573</v>
      </c>
    </row>
    <row r="1850" spans="1:2" x14ac:dyDescent="0.3">
      <c r="A1850">
        <v>5.2</v>
      </c>
      <c r="B1850" t="s">
        <v>9292</v>
      </c>
    </row>
    <row r="1851" spans="1:2" x14ac:dyDescent="0.3">
      <c r="A1851">
        <v>4.0999999999999996</v>
      </c>
      <c r="B1851" t="s">
        <v>9296</v>
      </c>
    </row>
    <row r="1852" spans="1:2" x14ac:dyDescent="0.3">
      <c r="A1852">
        <v>6.6</v>
      </c>
      <c r="B1852" t="s">
        <v>8752</v>
      </c>
    </row>
    <row r="1853" spans="1:2" x14ac:dyDescent="0.3">
      <c r="A1853">
        <v>2.9</v>
      </c>
      <c r="B1853" t="s">
        <v>4231</v>
      </c>
    </row>
    <row r="1854" spans="1:2" x14ac:dyDescent="0.3">
      <c r="A1854">
        <v>6.5</v>
      </c>
      <c r="B1854" t="s">
        <v>8165</v>
      </c>
    </row>
    <row r="1855" spans="1:2" x14ac:dyDescent="0.3">
      <c r="A1855">
        <v>7.2</v>
      </c>
      <c r="B1855" t="s">
        <v>9314</v>
      </c>
    </row>
    <row r="1856" spans="1:2" x14ac:dyDescent="0.3">
      <c r="A1856">
        <v>6.8</v>
      </c>
      <c r="B1856" t="s">
        <v>8570</v>
      </c>
    </row>
    <row r="1857" spans="1:2" x14ac:dyDescent="0.3">
      <c r="A1857">
        <v>7.8</v>
      </c>
      <c r="B1857" t="s">
        <v>9323</v>
      </c>
    </row>
    <row r="1858" spans="1:2" x14ac:dyDescent="0.3">
      <c r="A1858">
        <v>6.7</v>
      </c>
      <c r="B1858" t="s">
        <v>9330</v>
      </c>
    </row>
    <row r="1859" spans="1:2" x14ac:dyDescent="0.3">
      <c r="A1859">
        <v>7.1</v>
      </c>
      <c r="B1859" t="s">
        <v>9018</v>
      </c>
    </row>
    <row r="1860" spans="1:2" x14ac:dyDescent="0.3">
      <c r="A1860">
        <v>5.7</v>
      </c>
      <c r="B1860" t="s">
        <v>3621</v>
      </c>
    </row>
    <row r="1861" spans="1:2" x14ac:dyDescent="0.3">
      <c r="A1861">
        <v>5.3</v>
      </c>
      <c r="B1861" t="s">
        <v>182</v>
      </c>
    </row>
    <row r="1862" spans="1:2" x14ac:dyDescent="0.3">
      <c r="A1862">
        <v>7.7</v>
      </c>
      <c r="B1862" t="s">
        <v>5369</v>
      </c>
    </row>
    <row r="1863" spans="1:2" x14ac:dyDescent="0.3">
      <c r="A1863">
        <v>6.1</v>
      </c>
      <c r="B1863" t="s">
        <v>4205</v>
      </c>
    </row>
    <row r="1864" spans="1:2" x14ac:dyDescent="0.3">
      <c r="A1864">
        <v>7.3</v>
      </c>
      <c r="B1864" t="s">
        <v>1001</v>
      </c>
    </row>
    <row r="1865" spans="1:2" x14ac:dyDescent="0.3">
      <c r="A1865">
        <v>7.2</v>
      </c>
      <c r="B1865" t="s">
        <v>1721</v>
      </c>
    </row>
    <row r="1866" spans="1:2" x14ac:dyDescent="0.3">
      <c r="A1866">
        <v>5.3</v>
      </c>
      <c r="B1866" t="s">
        <v>1821</v>
      </c>
    </row>
    <row r="1867" spans="1:2" x14ac:dyDescent="0.3">
      <c r="A1867">
        <v>6.1</v>
      </c>
      <c r="B1867" t="s">
        <v>6001</v>
      </c>
    </row>
    <row r="1868" spans="1:2" x14ac:dyDescent="0.3">
      <c r="A1868">
        <v>5.8</v>
      </c>
      <c r="B1868" t="s">
        <v>8093</v>
      </c>
    </row>
    <row r="1869" spans="1:2" x14ac:dyDescent="0.3">
      <c r="A1869">
        <v>5.7</v>
      </c>
      <c r="B1869" t="s">
        <v>1311</v>
      </c>
    </row>
    <row r="1870" spans="1:2" x14ac:dyDescent="0.3">
      <c r="A1870">
        <v>6.7</v>
      </c>
      <c r="B1870" t="s">
        <v>6616</v>
      </c>
    </row>
    <row r="1871" spans="1:2" x14ac:dyDescent="0.3">
      <c r="A1871">
        <v>6.5</v>
      </c>
      <c r="B1871" t="s">
        <v>9376</v>
      </c>
    </row>
    <row r="1872" spans="1:2" x14ac:dyDescent="0.3">
      <c r="A1872">
        <v>7.2</v>
      </c>
      <c r="B1872" t="s">
        <v>2465</v>
      </c>
    </row>
    <row r="1873" spans="1:2" x14ac:dyDescent="0.3">
      <c r="A1873">
        <v>7.6</v>
      </c>
      <c r="B1873" t="s">
        <v>2692</v>
      </c>
    </row>
    <row r="1874" spans="1:2" x14ac:dyDescent="0.3">
      <c r="A1874">
        <v>4.5999999999999996</v>
      </c>
      <c r="B1874" t="s">
        <v>7424</v>
      </c>
    </row>
    <row r="1875" spans="1:2" x14ac:dyDescent="0.3">
      <c r="A1875">
        <v>6.9</v>
      </c>
      <c r="B1875" t="s">
        <v>4795</v>
      </c>
    </row>
    <row r="1876" spans="1:2" x14ac:dyDescent="0.3">
      <c r="A1876">
        <v>6.6</v>
      </c>
      <c r="B1876" t="s">
        <v>6771</v>
      </c>
    </row>
    <row r="1877" spans="1:2" x14ac:dyDescent="0.3">
      <c r="A1877">
        <v>6.3</v>
      </c>
      <c r="B1877" t="s">
        <v>9400</v>
      </c>
    </row>
    <row r="1878" spans="1:2" x14ac:dyDescent="0.3">
      <c r="A1878">
        <v>6.2</v>
      </c>
      <c r="B1878" t="s">
        <v>1443</v>
      </c>
    </row>
    <row r="1879" spans="1:2" x14ac:dyDescent="0.3">
      <c r="A1879">
        <v>5.3</v>
      </c>
      <c r="B1879" t="s">
        <v>9408</v>
      </c>
    </row>
    <row r="1880" spans="1:2" x14ac:dyDescent="0.3">
      <c r="A1880">
        <v>7.3</v>
      </c>
      <c r="B1880" t="s">
        <v>1381</v>
      </c>
    </row>
    <row r="1881" spans="1:2" x14ac:dyDescent="0.3">
      <c r="A1881">
        <v>5.6</v>
      </c>
      <c r="B1881" t="s">
        <v>2974</v>
      </c>
    </row>
    <row r="1882" spans="1:2" x14ac:dyDescent="0.3">
      <c r="A1882">
        <v>6.2</v>
      </c>
      <c r="B1882" t="s">
        <v>3757</v>
      </c>
    </row>
    <row r="1883" spans="1:2" x14ac:dyDescent="0.3">
      <c r="A1883">
        <v>5.2</v>
      </c>
      <c r="B1883" t="s">
        <v>9423</v>
      </c>
    </row>
    <row r="1884" spans="1:2" x14ac:dyDescent="0.3">
      <c r="A1884">
        <v>5.3</v>
      </c>
      <c r="B1884" t="s">
        <v>3935</v>
      </c>
    </row>
    <row r="1885" spans="1:2" x14ac:dyDescent="0.3">
      <c r="A1885">
        <v>5.4</v>
      </c>
      <c r="B1885" t="s">
        <v>3031</v>
      </c>
    </row>
    <row r="1886" spans="1:2" x14ac:dyDescent="0.3">
      <c r="A1886">
        <v>4.9000000000000004</v>
      </c>
      <c r="B1886" t="s">
        <v>9439</v>
      </c>
    </row>
    <row r="1887" spans="1:2" x14ac:dyDescent="0.3">
      <c r="A1887">
        <v>5.5</v>
      </c>
      <c r="B1887" t="s">
        <v>7101</v>
      </c>
    </row>
    <row r="1888" spans="1:2" x14ac:dyDescent="0.3">
      <c r="A1888">
        <v>6.7</v>
      </c>
      <c r="B1888" t="s">
        <v>115</v>
      </c>
    </row>
    <row r="1889" spans="1:2" x14ac:dyDescent="0.3">
      <c r="A1889">
        <v>7.2</v>
      </c>
      <c r="B1889" t="s">
        <v>9450</v>
      </c>
    </row>
    <row r="1890" spans="1:2" x14ac:dyDescent="0.3">
      <c r="A1890">
        <v>5.0999999999999996</v>
      </c>
      <c r="B1890" t="s">
        <v>9458</v>
      </c>
    </row>
    <row r="1891" spans="1:2" x14ac:dyDescent="0.3">
      <c r="A1891">
        <v>6.5</v>
      </c>
      <c r="B1891" t="s">
        <v>7360</v>
      </c>
    </row>
    <row r="1892" spans="1:2" x14ac:dyDescent="0.3">
      <c r="A1892">
        <v>8.1999999999999993</v>
      </c>
      <c r="B1892" t="s">
        <v>7353</v>
      </c>
    </row>
    <row r="1893" spans="1:2" x14ac:dyDescent="0.3">
      <c r="A1893">
        <v>7.7</v>
      </c>
      <c r="B1893" t="s">
        <v>4045</v>
      </c>
    </row>
    <row r="1894" spans="1:2" x14ac:dyDescent="0.3">
      <c r="A1894">
        <v>7.2</v>
      </c>
      <c r="B1894" t="s">
        <v>166</v>
      </c>
    </row>
    <row r="1895" spans="1:2" x14ac:dyDescent="0.3">
      <c r="A1895">
        <v>6.1</v>
      </c>
      <c r="B1895" t="s">
        <v>1568</v>
      </c>
    </row>
    <row r="1896" spans="1:2" x14ac:dyDescent="0.3">
      <c r="A1896">
        <v>8.8000000000000007</v>
      </c>
      <c r="B1896" t="s">
        <v>6805</v>
      </c>
    </row>
    <row r="1897" spans="1:2" x14ac:dyDescent="0.3">
      <c r="A1897">
        <v>6.8</v>
      </c>
      <c r="B1897" t="s">
        <v>273</v>
      </c>
    </row>
    <row r="1898" spans="1:2" x14ac:dyDescent="0.3">
      <c r="A1898">
        <v>6.8</v>
      </c>
      <c r="B1898" t="s">
        <v>5419</v>
      </c>
    </row>
    <row r="1899" spans="1:2" x14ac:dyDescent="0.3">
      <c r="A1899">
        <v>6.7</v>
      </c>
      <c r="B1899" t="s">
        <v>5253</v>
      </c>
    </row>
    <row r="1900" spans="1:2" x14ac:dyDescent="0.3">
      <c r="A1900">
        <v>7.1</v>
      </c>
      <c r="B1900" t="s">
        <v>3262</v>
      </c>
    </row>
    <row r="1901" spans="1:2" x14ac:dyDescent="0.3">
      <c r="A1901">
        <v>7.1</v>
      </c>
      <c r="B1901" t="s">
        <v>1354</v>
      </c>
    </row>
    <row r="1902" spans="1:2" x14ac:dyDescent="0.3">
      <c r="A1902">
        <v>6.1</v>
      </c>
      <c r="B1902" t="s">
        <v>989</v>
      </c>
    </row>
    <row r="1903" spans="1:2" x14ac:dyDescent="0.3">
      <c r="A1903">
        <v>8</v>
      </c>
      <c r="B1903" t="s">
        <v>1737</v>
      </c>
    </row>
    <row r="1904" spans="1:2" x14ac:dyDescent="0.3">
      <c r="A1904">
        <v>7.5</v>
      </c>
      <c r="B1904" t="s">
        <v>3309</v>
      </c>
    </row>
    <row r="1905" spans="1:2" x14ac:dyDescent="0.3">
      <c r="A1905">
        <v>6.6</v>
      </c>
      <c r="B1905" t="s">
        <v>4240</v>
      </c>
    </row>
    <row r="1906" spans="1:2" x14ac:dyDescent="0.3">
      <c r="A1906">
        <v>5.4</v>
      </c>
      <c r="B1906" t="s">
        <v>9514</v>
      </c>
    </row>
    <row r="1907" spans="1:2" x14ac:dyDescent="0.3">
      <c r="A1907">
        <v>6.1</v>
      </c>
      <c r="B1907" t="s">
        <v>4420</v>
      </c>
    </row>
    <row r="1908" spans="1:2" x14ac:dyDescent="0.3">
      <c r="A1908">
        <v>6.1</v>
      </c>
      <c r="B1908" t="s">
        <v>8146</v>
      </c>
    </row>
    <row r="1909" spans="1:2" x14ac:dyDescent="0.3">
      <c r="A1909">
        <v>5.6</v>
      </c>
      <c r="B1909" t="s">
        <v>9524</v>
      </c>
    </row>
    <row r="1910" spans="1:2" x14ac:dyDescent="0.3">
      <c r="A1910">
        <v>5.8</v>
      </c>
      <c r="B1910" t="s">
        <v>1475</v>
      </c>
    </row>
    <row r="1911" spans="1:2" x14ac:dyDescent="0.3">
      <c r="A1911">
        <v>2.8</v>
      </c>
      <c r="B1911" t="s">
        <v>9533</v>
      </c>
    </row>
    <row r="1912" spans="1:2" x14ac:dyDescent="0.3">
      <c r="A1912">
        <v>6.7</v>
      </c>
      <c r="B1912" t="s">
        <v>9539</v>
      </c>
    </row>
    <row r="1913" spans="1:2" x14ac:dyDescent="0.3">
      <c r="A1913">
        <v>5.0999999999999996</v>
      </c>
      <c r="B1913" t="s">
        <v>9543</v>
      </c>
    </row>
    <row r="1914" spans="1:2" x14ac:dyDescent="0.3">
      <c r="A1914">
        <v>7.2</v>
      </c>
      <c r="B1914" t="s">
        <v>4834</v>
      </c>
    </row>
    <row r="1915" spans="1:2" x14ac:dyDescent="0.3">
      <c r="A1915">
        <v>6</v>
      </c>
      <c r="B1915" t="s">
        <v>5642</v>
      </c>
    </row>
    <row r="1916" spans="1:2" x14ac:dyDescent="0.3">
      <c r="A1916">
        <v>6.7</v>
      </c>
      <c r="B1916" t="s">
        <v>9558</v>
      </c>
    </row>
    <row r="1917" spans="1:2" x14ac:dyDescent="0.3">
      <c r="A1917">
        <v>6.2</v>
      </c>
      <c r="B1917" t="s">
        <v>5369</v>
      </c>
    </row>
    <row r="1918" spans="1:2" x14ac:dyDescent="0.3">
      <c r="A1918">
        <v>6.2</v>
      </c>
      <c r="B1918" t="s">
        <v>9570</v>
      </c>
    </row>
    <row r="1919" spans="1:2" x14ac:dyDescent="0.3">
      <c r="A1919">
        <v>6.8</v>
      </c>
      <c r="B1919" t="s">
        <v>3380</v>
      </c>
    </row>
    <row r="1920" spans="1:2" x14ac:dyDescent="0.3">
      <c r="A1920">
        <v>7.1</v>
      </c>
      <c r="B1920" t="s">
        <v>9584</v>
      </c>
    </row>
    <row r="1921" spans="1:2" x14ac:dyDescent="0.3">
      <c r="A1921">
        <v>7.1</v>
      </c>
      <c r="B1921" t="s">
        <v>9591</v>
      </c>
    </row>
    <row r="1922" spans="1:2" x14ac:dyDescent="0.3">
      <c r="A1922">
        <v>7</v>
      </c>
      <c r="B1922" t="s">
        <v>3001</v>
      </c>
    </row>
    <row r="1923" spans="1:2" x14ac:dyDescent="0.3">
      <c r="A1923">
        <v>7.1</v>
      </c>
      <c r="B1923" t="s">
        <v>3355</v>
      </c>
    </row>
    <row r="1924" spans="1:2" x14ac:dyDescent="0.3">
      <c r="A1924">
        <v>6.4</v>
      </c>
      <c r="B1924" t="s">
        <v>4036</v>
      </c>
    </row>
    <row r="1925" spans="1:2" x14ac:dyDescent="0.3">
      <c r="A1925">
        <v>7</v>
      </c>
      <c r="B1925" t="s">
        <v>1991</v>
      </c>
    </row>
    <row r="1926" spans="1:2" x14ac:dyDescent="0.3">
      <c r="A1926">
        <v>6.2</v>
      </c>
      <c r="B1926" t="s">
        <v>4910</v>
      </c>
    </row>
    <row r="1927" spans="1:2" x14ac:dyDescent="0.3">
      <c r="A1927">
        <v>7.5</v>
      </c>
      <c r="B1927" t="s">
        <v>3541</v>
      </c>
    </row>
    <row r="1928" spans="1:2" x14ac:dyDescent="0.3">
      <c r="A1928">
        <v>4.8</v>
      </c>
      <c r="B1928" t="s">
        <v>7056</v>
      </c>
    </row>
    <row r="1929" spans="1:2" x14ac:dyDescent="0.3">
      <c r="A1929">
        <v>7.3</v>
      </c>
      <c r="B1929" t="s">
        <v>7236</v>
      </c>
    </row>
    <row r="1930" spans="1:2" x14ac:dyDescent="0.3">
      <c r="A1930">
        <v>5.8</v>
      </c>
      <c r="B1930" t="s">
        <v>6381</v>
      </c>
    </row>
    <row r="1931" spans="1:2" x14ac:dyDescent="0.3">
      <c r="A1931">
        <v>7.6</v>
      </c>
      <c r="B1931" t="s">
        <v>9633</v>
      </c>
    </row>
    <row r="1932" spans="1:2" x14ac:dyDescent="0.3">
      <c r="A1932">
        <v>5.6</v>
      </c>
      <c r="B1932" t="s">
        <v>9637</v>
      </c>
    </row>
    <row r="1933" spans="1:2" x14ac:dyDescent="0.3">
      <c r="A1933">
        <v>7</v>
      </c>
      <c r="B1933" t="s">
        <v>1558</v>
      </c>
    </row>
    <row r="1934" spans="1:2" x14ac:dyDescent="0.3">
      <c r="A1934">
        <v>6.6</v>
      </c>
      <c r="B1934" t="s">
        <v>3380</v>
      </c>
    </row>
    <row r="1935" spans="1:2" x14ac:dyDescent="0.3">
      <c r="A1935">
        <v>6.5</v>
      </c>
      <c r="B1935" t="s">
        <v>1475</v>
      </c>
    </row>
    <row r="1936" spans="1:2" x14ac:dyDescent="0.3">
      <c r="A1936">
        <v>7.4</v>
      </c>
      <c r="B1936" t="s">
        <v>8265</v>
      </c>
    </row>
    <row r="1937" spans="1:2" x14ac:dyDescent="0.3">
      <c r="A1937">
        <v>4.5999999999999996</v>
      </c>
      <c r="B1937" t="s">
        <v>9657</v>
      </c>
    </row>
    <row r="1938" spans="1:2" x14ac:dyDescent="0.3">
      <c r="A1938">
        <v>6.4</v>
      </c>
      <c r="B1938" t="s">
        <v>7329</v>
      </c>
    </row>
    <row r="1939" spans="1:2" x14ac:dyDescent="0.3">
      <c r="A1939">
        <v>6</v>
      </c>
      <c r="B1939" t="s">
        <v>5748</v>
      </c>
    </row>
    <row r="1940" spans="1:2" x14ac:dyDescent="0.3">
      <c r="A1940">
        <v>5.9</v>
      </c>
      <c r="B1940" t="s">
        <v>2115</v>
      </c>
    </row>
    <row r="1941" spans="1:2" x14ac:dyDescent="0.3">
      <c r="A1941">
        <v>6.4</v>
      </c>
      <c r="B1941" t="s">
        <v>908</v>
      </c>
    </row>
    <row r="1942" spans="1:2" x14ac:dyDescent="0.3">
      <c r="A1942">
        <v>6.6</v>
      </c>
      <c r="B1942" t="s">
        <v>4860</v>
      </c>
    </row>
    <row r="1943" spans="1:2" x14ac:dyDescent="0.3">
      <c r="A1943">
        <v>6.9</v>
      </c>
      <c r="B1943" t="s">
        <v>6771</v>
      </c>
    </row>
    <row r="1944" spans="1:2" x14ac:dyDescent="0.3">
      <c r="A1944">
        <v>6.9</v>
      </c>
      <c r="B1944" t="s">
        <v>273</v>
      </c>
    </row>
    <row r="1945" spans="1:2" x14ac:dyDescent="0.3">
      <c r="A1945">
        <v>5.8</v>
      </c>
      <c r="B1945" t="s">
        <v>9686</v>
      </c>
    </row>
    <row r="1946" spans="1:2" x14ac:dyDescent="0.3">
      <c r="A1946">
        <v>6.4</v>
      </c>
      <c r="B1946" t="s">
        <v>6750</v>
      </c>
    </row>
    <row r="1947" spans="1:2" x14ac:dyDescent="0.3">
      <c r="A1947">
        <v>5.3</v>
      </c>
      <c r="B1947" t="s">
        <v>9695</v>
      </c>
    </row>
    <row r="1948" spans="1:2" x14ac:dyDescent="0.3">
      <c r="A1948">
        <v>6.5</v>
      </c>
      <c r="B1948" t="s">
        <v>4937</v>
      </c>
    </row>
    <row r="1949" spans="1:2" x14ac:dyDescent="0.3">
      <c r="A1949">
        <v>5.7</v>
      </c>
      <c r="B1949" t="s">
        <v>9704</v>
      </c>
    </row>
    <row r="1950" spans="1:2" x14ac:dyDescent="0.3">
      <c r="A1950">
        <v>6.7</v>
      </c>
      <c r="B1950" t="s">
        <v>3999</v>
      </c>
    </row>
    <row r="1951" spans="1:2" x14ac:dyDescent="0.3">
      <c r="A1951">
        <v>3.9</v>
      </c>
      <c r="B1951" t="s">
        <v>9711</v>
      </c>
    </row>
    <row r="1952" spans="1:2" x14ac:dyDescent="0.3">
      <c r="A1952">
        <v>4.0999999999999996</v>
      </c>
      <c r="B1952" t="s">
        <v>9715</v>
      </c>
    </row>
    <row r="1953" spans="1:2" x14ac:dyDescent="0.3">
      <c r="A1953">
        <v>6.2</v>
      </c>
      <c r="B1953" t="s">
        <v>9719</v>
      </c>
    </row>
    <row r="1954" spans="1:2" x14ac:dyDescent="0.3">
      <c r="A1954">
        <v>3.8</v>
      </c>
      <c r="B1954" t="s">
        <v>7119</v>
      </c>
    </row>
    <row r="1955" spans="1:2" x14ac:dyDescent="0.3">
      <c r="A1955">
        <v>5.0999999999999996</v>
      </c>
      <c r="B1955" t="s">
        <v>8479</v>
      </c>
    </row>
    <row r="1956" spans="1:2" x14ac:dyDescent="0.3">
      <c r="A1956">
        <v>7.8</v>
      </c>
      <c r="B1956" t="s">
        <v>1264</v>
      </c>
    </row>
    <row r="1957" spans="1:2" x14ac:dyDescent="0.3">
      <c r="A1957">
        <v>7.8</v>
      </c>
      <c r="B1957" t="s">
        <v>9739</v>
      </c>
    </row>
    <row r="1958" spans="1:2" x14ac:dyDescent="0.3">
      <c r="A1958">
        <v>6.1</v>
      </c>
      <c r="B1958" t="s">
        <v>9744</v>
      </c>
    </row>
    <row r="1959" spans="1:2" x14ac:dyDescent="0.3">
      <c r="A1959">
        <v>5.8</v>
      </c>
      <c r="B1959" t="s">
        <v>8520</v>
      </c>
    </row>
    <row r="1960" spans="1:2" x14ac:dyDescent="0.3">
      <c r="A1960">
        <v>6.3</v>
      </c>
      <c r="B1960" t="s">
        <v>9752</v>
      </c>
    </row>
    <row r="1961" spans="1:2" x14ac:dyDescent="0.3">
      <c r="A1961">
        <v>5.4</v>
      </c>
      <c r="B1961" t="s">
        <v>9758</v>
      </c>
    </row>
    <row r="1962" spans="1:2" x14ac:dyDescent="0.3">
      <c r="A1962">
        <v>7.3</v>
      </c>
      <c r="B1962" t="s">
        <v>8224</v>
      </c>
    </row>
    <row r="1963" spans="1:2" x14ac:dyDescent="0.3">
      <c r="A1963">
        <v>6.8</v>
      </c>
      <c r="B1963" t="s">
        <v>4681</v>
      </c>
    </row>
    <row r="1964" spans="1:2" x14ac:dyDescent="0.3">
      <c r="A1964">
        <v>7.3</v>
      </c>
      <c r="B1964" t="s">
        <v>1278</v>
      </c>
    </row>
    <row r="1965" spans="1:2" x14ac:dyDescent="0.3">
      <c r="A1965">
        <v>6.5</v>
      </c>
      <c r="B1965" t="s">
        <v>2393</v>
      </c>
    </row>
    <row r="1966" spans="1:2" x14ac:dyDescent="0.3">
      <c r="A1966">
        <v>7.2</v>
      </c>
      <c r="B1966" t="s">
        <v>5833</v>
      </c>
    </row>
    <row r="1967" spans="1:2" x14ac:dyDescent="0.3">
      <c r="A1967">
        <v>6.3</v>
      </c>
      <c r="B1967" t="s">
        <v>3839</v>
      </c>
    </row>
    <row r="1968" spans="1:2" x14ac:dyDescent="0.3">
      <c r="A1968">
        <v>5.9</v>
      </c>
      <c r="B1968" t="s">
        <v>3541</v>
      </c>
    </row>
    <row r="1969" spans="1:2" x14ac:dyDescent="0.3">
      <c r="A1969">
        <v>7.8</v>
      </c>
      <c r="B1969" t="s">
        <v>9793</v>
      </c>
    </row>
    <row r="1970" spans="1:2" x14ac:dyDescent="0.3">
      <c r="A1970">
        <v>7.4</v>
      </c>
      <c r="B1970" t="s">
        <v>1891</v>
      </c>
    </row>
    <row r="1971" spans="1:2" x14ac:dyDescent="0.3">
      <c r="A1971">
        <v>4.8</v>
      </c>
      <c r="B1971" t="s">
        <v>9801</v>
      </c>
    </row>
    <row r="1972" spans="1:2" x14ac:dyDescent="0.3">
      <c r="A1972">
        <v>6.3</v>
      </c>
      <c r="B1972" t="s">
        <v>3935</v>
      </c>
    </row>
    <row r="1973" spans="1:2" x14ac:dyDescent="0.3">
      <c r="A1973">
        <v>7.8</v>
      </c>
      <c r="B1973" t="s">
        <v>3999</v>
      </c>
    </row>
    <row r="1974" spans="1:2" x14ac:dyDescent="0.3">
      <c r="A1974">
        <v>7.5</v>
      </c>
      <c r="B1974" t="s">
        <v>5220</v>
      </c>
    </row>
    <row r="1975" spans="1:2" x14ac:dyDescent="0.3">
      <c r="A1975">
        <v>6.8</v>
      </c>
      <c r="B1975" t="s">
        <v>1087</v>
      </c>
    </row>
    <row r="1976" spans="1:2" x14ac:dyDescent="0.3">
      <c r="A1976">
        <v>6.6</v>
      </c>
      <c r="B1976" t="s">
        <v>8472</v>
      </c>
    </row>
    <row r="1977" spans="1:2" x14ac:dyDescent="0.3">
      <c r="A1977">
        <v>4.5999999999999996</v>
      </c>
      <c r="B1977" t="s">
        <v>9825</v>
      </c>
    </row>
    <row r="1978" spans="1:2" x14ac:dyDescent="0.3">
      <c r="A1978">
        <v>7.1</v>
      </c>
      <c r="B1978" t="s">
        <v>48</v>
      </c>
    </row>
    <row r="1979" spans="1:2" x14ac:dyDescent="0.3">
      <c r="A1979">
        <v>6.1</v>
      </c>
      <c r="B1979" t="s">
        <v>9834</v>
      </c>
    </row>
    <row r="1980" spans="1:2" x14ac:dyDescent="0.3">
      <c r="A1980">
        <v>6.7</v>
      </c>
      <c r="B1980" t="s">
        <v>1810</v>
      </c>
    </row>
    <row r="1981" spans="1:2" x14ac:dyDescent="0.3">
      <c r="A1981">
        <v>7.1</v>
      </c>
      <c r="B1981" t="s">
        <v>9841</v>
      </c>
    </row>
    <row r="1982" spans="1:2" x14ac:dyDescent="0.3">
      <c r="A1982">
        <v>5.8</v>
      </c>
      <c r="B1982" t="s">
        <v>9845</v>
      </c>
    </row>
    <row r="1983" spans="1:2" x14ac:dyDescent="0.3">
      <c r="A1983">
        <v>6.7</v>
      </c>
      <c r="B1983" t="s">
        <v>8592</v>
      </c>
    </row>
    <row r="1984" spans="1:2" x14ac:dyDescent="0.3">
      <c r="A1984">
        <v>5.8</v>
      </c>
      <c r="B1984" t="s">
        <v>9854</v>
      </c>
    </row>
    <row r="1985" spans="1:2" x14ac:dyDescent="0.3">
      <c r="A1985">
        <v>6.8</v>
      </c>
      <c r="B1985" t="s">
        <v>5165</v>
      </c>
    </row>
    <row r="1986" spans="1:2" x14ac:dyDescent="0.3">
      <c r="A1986">
        <v>8.5</v>
      </c>
      <c r="B1986" t="s">
        <v>384</v>
      </c>
    </row>
    <row r="1987" spans="1:2" x14ac:dyDescent="0.3">
      <c r="A1987">
        <v>6.6</v>
      </c>
      <c r="B1987" t="s">
        <v>1216</v>
      </c>
    </row>
    <row r="1988" spans="1:2" x14ac:dyDescent="0.3">
      <c r="A1988">
        <v>7.7</v>
      </c>
      <c r="B1988" t="s">
        <v>384</v>
      </c>
    </row>
    <row r="1989" spans="1:2" x14ac:dyDescent="0.3">
      <c r="A1989">
        <v>4.7</v>
      </c>
      <c r="B1989" t="s">
        <v>9872</v>
      </c>
    </row>
    <row r="1990" spans="1:2" x14ac:dyDescent="0.3">
      <c r="A1990">
        <v>6.4</v>
      </c>
      <c r="B1990" t="s">
        <v>1676</v>
      </c>
    </row>
    <row r="1991" spans="1:2" x14ac:dyDescent="0.3">
      <c r="A1991">
        <v>5.5</v>
      </c>
      <c r="B1991" t="s">
        <v>2532</v>
      </c>
    </row>
    <row r="1992" spans="1:2" x14ac:dyDescent="0.3">
      <c r="A1992">
        <v>8.6</v>
      </c>
      <c r="B1992" t="s">
        <v>2641</v>
      </c>
    </row>
    <row r="1993" spans="1:2" x14ac:dyDescent="0.3">
      <c r="A1993">
        <v>7</v>
      </c>
      <c r="B1993" t="s">
        <v>9888</v>
      </c>
    </row>
    <row r="1994" spans="1:2" x14ac:dyDescent="0.3">
      <c r="A1994">
        <v>7.1</v>
      </c>
      <c r="B1994" t="s">
        <v>9892</v>
      </c>
    </row>
    <row r="1995" spans="1:2" x14ac:dyDescent="0.3">
      <c r="A1995">
        <v>5.7</v>
      </c>
      <c r="B1995" t="s">
        <v>9900</v>
      </c>
    </row>
    <row r="1996" spans="1:2" x14ac:dyDescent="0.3">
      <c r="A1996">
        <v>3.7</v>
      </c>
      <c r="B1996" t="s">
        <v>1516</v>
      </c>
    </row>
    <row r="1997" spans="1:2" x14ac:dyDescent="0.3">
      <c r="A1997">
        <v>7.5</v>
      </c>
      <c r="B1997" t="s">
        <v>327</v>
      </c>
    </row>
    <row r="1998" spans="1:2" x14ac:dyDescent="0.3">
      <c r="A1998">
        <v>4.5999999999999996</v>
      </c>
      <c r="B1998" t="s">
        <v>3943</v>
      </c>
    </row>
    <row r="1999" spans="1:2" x14ac:dyDescent="0.3">
      <c r="A1999">
        <v>4.9000000000000004</v>
      </c>
      <c r="B1999" t="s">
        <v>4134</v>
      </c>
    </row>
    <row r="2000" spans="1:2" x14ac:dyDescent="0.3">
      <c r="A2000">
        <v>6.9</v>
      </c>
      <c r="B2000" t="s">
        <v>2554</v>
      </c>
    </row>
    <row r="2001" spans="1:2" x14ac:dyDescent="0.3">
      <c r="A2001">
        <v>7.1</v>
      </c>
      <c r="B2001" t="s">
        <v>8570</v>
      </c>
    </row>
    <row r="2002" spans="1:2" x14ac:dyDescent="0.3">
      <c r="A2002">
        <v>5.8</v>
      </c>
      <c r="B2002" t="s">
        <v>2268</v>
      </c>
    </row>
    <row r="2003" spans="1:2" x14ac:dyDescent="0.3">
      <c r="A2003">
        <v>7</v>
      </c>
      <c r="B2003" t="s">
        <v>5748</v>
      </c>
    </row>
    <row r="2004" spans="1:2" x14ac:dyDescent="0.3">
      <c r="A2004">
        <v>5.4</v>
      </c>
      <c r="B2004" t="s">
        <v>3720</v>
      </c>
    </row>
    <row r="2005" spans="1:2" x14ac:dyDescent="0.3">
      <c r="A2005">
        <v>7.3</v>
      </c>
      <c r="B2005" t="s">
        <v>7745</v>
      </c>
    </row>
    <row r="2006" spans="1:2" x14ac:dyDescent="0.3">
      <c r="A2006">
        <v>7.1</v>
      </c>
      <c r="B2006" t="s">
        <v>2365</v>
      </c>
    </row>
    <row r="2007" spans="1:2" x14ac:dyDescent="0.3">
      <c r="A2007">
        <v>5.8</v>
      </c>
      <c r="B2007" t="s">
        <v>5873</v>
      </c>
    </row>
    <row r="2008" spans="1:2" x14ac:dyDescent="0.3">
      <c r="A2008">
        <v>8.1</v>
      </c>
      <c r="B2008" t="s">
        <v>9949</v>
      </c>
    </row>
    <row r="2009" spans="1:2" x14ac:dyDescent="0.3">
      <c r="A2009">
        <v>5.7</v>
      </c>
      <c r="B2009" t="s">
        <v>8032</v>
      </c>
    </row>
    <row r="2010" spans="1:2" x14ac:dyDescent="0.3">
      <c r="A2010">
        <v>4.4000000000000004</v>
      </c>
      <c r="B2010" t="s">
        <v>8891</v>
      </c>
    </row>
    <row r="2011" spans="1:2" x14ac:dyDescent="0.3">
      <c r="A2011">
        <v>7.9</v>
      </c>
      <c r="B2011" t="s">
        <v>250</v>
      </c>
    </row>
    <row r="2012" spans="1:2" x14ac:dyDescent="0.3">
      <c r="A2012">
        <v>7.6</v>
      </c>
      <c r="B2012" t="s">
        <v>9965</v>
      </c>
    </row>
    <row r="2013" spans="1:2" x14ac:dyDescent="0.3">
      <c r="A2013">
        <v>4.8</v>
      </c>
      <c r="B2013" t="s">
        <v>8891</v>
      </c>
    </row>
    <row r="2014" spans="1:2" x14ac:dyDescent="0.3">
      <c r="A2014">
        <v>2.7</v>
      </c>
      <c r="B2014" t="s">
        <v>9975</v>
      </c>
    </row>
    <row r="2015" spans="1:2" x14ac:dyDescent="0.3">
      <c r="A2015">
        <v>5.8</v>
      </c>
      <c r="B2015" t="s">
        <v>9979</v>
      </c>
    </row>
    <row r="2016" spans="1:2" x14ac:dyDescent="0.3">
      <c r="A2016">
        <v>7.5</v>
      </c>
      <c r="B2016" t="s">
        <v>9983</v>
      </c>
    </row>
    <row r="2017" spans="1:2" x14ac:dyDescent="0.3">
      <c r="A2017">
        <v>5.4</v>
      </c>
      <c r="B2017" t="s">
        <v>9987</v>
      </c>
    </row>
    <row r="2018" spans="1:2" x14ac:dyDescent="0.3">
      <c r="A2018">
        <v>4.0999999999999996</v>
      </c>
      <c r="B2018" t="s">
        <v>6408</v>
      </c>
    </row>
    <row r="2019" spans="1:2" x14ac:dyDescent="0.3">
      <c r="A2019">
        <v>5.9</v>
      </c>
      <c r="B2019" t="s">
        <v>10000</v>
      </c>
    </row>
    <row r="2020" spans="1:2" x14ac:dyDescent="0.3">
      <c r="A2020">
        <v>6.3</v>
      </c>
      <c r="B2020" t="s">
        <v>10005</v>
      </c>
    </row>
    <row r="2021" spans="1:2" x14ac:dyDescent="0.3">
      <c r="A2021">
        <v>6.8</v>
      </c>
      <c r="B2021" t="s">
        <v>7428</v>
      </c>
    </row>
    <row r="2022" spans="1:2" x14ac:dyDescent="0.3">
      <c r="A2022">
        <v>2.2999999999999998</v>
      </c>
      <c r="B2022" t="s">
        <v>7921</v>
      </c>
    </row>
    <row r="2023" spans="1:2" x14ac:dyDescent="0.3">
      <c r="A2023">
        <v>6.9</v>
      </c>
      <c r="B2023" t="s">
        <v>2214</v>
      </c>
    </row>
    <row r="2024" spans="1:2" x14ac:dyDescent="0.3">
      <c r="A2024">
        <v>8.1</v>
      </c>
      <c r="B2024" t="s">
        <v>422</v>
      </c>
    </row>
    <row r="2025" spans="1:2" x14ac:dyDescent="0.3">
      <c r="A2025">
        <v>6.1</v>
      </c>
      <c r="B2025" t="s">
        <v>9400</v>
      </c>
    </row>
    <row r="2026" spans="1:2" x14ac:dyDescent="0.3">
      <c r="A2026">
        <v>5</v>
      </c>
      <c r="B2026" t="s">
        <v>10029</v>
      </c>
    </row>
    <row r="2027" spans="1:2" x14ac:dyDescent="0.3">
      <c r="A2027">
        <v>5.5</v>
      </c>
      <c r="B2027" t="s">
        <v>6931</v>
      </c>
    </row>
    <row r="2028" spans="1:2" x14ac:dyDescent="0.3">
      <c r="A2028">
        <v>6.2</v>
      </c>
      <c r="B2028" t="s">
        <v>4888</v>
      </c>
    </row>
    <row r="2029" spans="1:2" x14ac:dyDescent="0.3">
      <c r="A2029">
        <v>6.2</v>
      </c>
      <c r="B2029" t="s">
        <v>2994</v>
      </c>
    </row>
    <row r="2030" spans="1:2" x14ac:dyDescent="0.3">
      <c r="A2030">
        <v>6.3</v>
      </c>
      <c r="B2030" t="s">
        <v>10046</v>
      </c>
    </row>
    <row r="2031" spans="1:2" x14ac:dyDescent="0.3">
      <c r="A2031">
        <v>6.7</v>
      </c>
      <c r="B2031" t="s">
        <v>10053</v>
      </c>
    </row>
    <row r="2032" spans="1:2" x14ac:dyDescent="0.3">
      <c r="A2032">
        <v>3.5</v>
      </c>
      <c r="B2032" t="s">
        <v>7921</v>
      </c>
    </row>
    <row r="2033" spans="1:2" x14ac:dyDescent="0.3">
      <c r="A2033">
        <v>7.5</v>
      </c>
      <c r="B2033" t="s">
        <v>1100</v>
      </c>
    </row>
    <row r="2034" spans="1:2" x14ac:dyDescent="0.3">
      <c r="A2034">
        <v>6.6</v>
      </c>
      <c r="B2034" t="s">
        <v>782</v>
      </c>
    </row>
    <row r="2035" spans="1:2" x14ac:dyDescent="0.3">
      <c r="A2035">
        <v>7.5</v>
      </c>
      <c r="B2035" t="s">
        <v>10070</v>
      </c>
    </row>
    <row r="2036" spans="1:2" x14ac:dyDescent="0.3">
      <c r="A2036">
        <v>7.2</v>
      </c>
      <c r="B2036" t="s">
        <v>9793</v>
      </c>
    </row>
    <row r="2037" spans="1:2" x14ac:dyDescent="0.3">
      <c r="A2037">
        <v>4.8</v>
      </c>
      <c r="B2037" t="s">
        <v>7489</v>
      </c>
    </row>
    <row r="2038" spans="1:2" x14ac:dyDescent="0.3">
      <c r="A2038">
        <v>6.6</v>
      </c>
      <c r="B2038" t="s">
        <v>2387</v>
      </c>
    </row>
    <row r="2039" spans="1:2" x14ac:dyDescent="0.3">
      <c r="A2039">
        <v>3.5</v>
      </c>
      <c r="B2039" t="s">
        <v>6477</v>
      </c>
    </row>
    <row r="2040" spans="1:2" x14ac:dyDescent="0.3">
      <c r="A2040">
        <v>7.6</v>
      </c>
      <c r="B2040" t="s">
        <v>5753</v>
      </c>
    </row>
    <row r="2041" spans="1:2" x14ac:dyDescent="0.3">
      <c r="A2041">
        <v>6.3</v>
      </c>
      <c r="B2041" t="s">
        <v>518</v>
      </c>
    </row>
    <row r="2042" spans="1:2" x14ac:dyDescent="0.3">
      <c r="A2042">
        <v>5.5</v>
      </c>
      <c r="B2042" t="s">
        <v>10103</v>
      </c>
    </row>
    <row r="2043" spans="1:2" x14ac:dyDescent="0.3">
      <c r="A2043">
        <v>6.3</v>
      </c>
      <c r="B2043" t="s">
        <v>10109</v>
      </c>
    </row>
    <row r="2044" spans="1:2" x14ac:dyDescent="0.3">
      <c r="A2044">
        <v>6.5</v>
      </c>
      <c r="B2044" t="s">
        <v>10113</v>
      </c>
    </row>
    <row r="2045" spans="1:2" x14ac:dyDescent="0.3">
      <c r="A2045">
        <v>6.9</v>
      </c>
      <c r="B2045" t="s">
        <v>4342</v>
      </c>
    </row>
    <row r="2046" spans="1:2" x14ac:dyDescent="0.3">
      <c r="A2046">
        <v>7.6</v>
      </c>
      <c r="B2046" t="s">
        <v>5369</v>
      </c>
    </row>
    <row r="2047" spans="1:2" x14ac:dyDescent="0.3">
      <c r="A2047">
        <v>3.9</v>
      </c>
      <c r="B2047" t="s">
        <v>10128</v>
      </c>
    </row>
    <row r="2048" spans="1:2" x14ac:dyDescent="0.3">
      <c r="A2048">
        <v>6.1</v>
      </c>
      <c r="B2048" t="s">
        <v>9161</v>
      </c>
    </row>
    <row r="2049" spans="1:2" x14ac:dyDescent="0.3">
      <c r="A2049">
        <v>7.3</v>
      </c>
      <c r="B2049" t="s">
        <v>1442</v>
      </c>
    </row>
    <row r="2050" spans="1:2" x14ac:dyDescent="0.3">
      <c r="A2050">
        <v>8.3000000000000007</v>
      </c>
      <c r="B2050" t="s">
        <v>1504</v>
      </c>
    </row>
    <row r="2051" spans="1:2" x14ac:dyDescent="0.3">
      <c r="A2051">
        <v>5.8</v>
      </c>
      <c r="B2051" t="s">
        <v>4910</v>
      </c>
    </row>
    <row r="2052" spans="1:2" x14ac:dyDescent="0.3">
      <c r="A2052">
        <v>6.8</v>
      </c>
      <c r="B2052" t="s">
        <v>497</v>
      </c>
    </row>
    <row r="2053" spans="1:2" x14ac:dyDescent="0.3">
      <c r="A2053">
        <v>7</v>
      </c>
      <c r="B2053" t="s">
        <v>2379</v>
      </c>
    </row>
    <row r="2054" spans="1:2" x14ac:dyDescent="0.3">
      <c r="A2054">
        <v>5.9</v>
      </c>
      <c r="B2054" t="s">
        <v>10156</v>
      </c>
    </row>
    <row r="2055" spans="1:2" x14ac:dyDescent="0.3">
      <c r="A2055">
        <v>6.5</v>
      </c>
      <c r="B2055" t="s">
        <v>10162</v>
      </c>
    </row>
    <row r="2056" spans="1:2" x14ac:dyDescent="0.3">
      <c r="A2056">
        <v>6.4</v>
      </c>
      <c r="B2056" t="s">
        <v>10169</v>
      </c>
    </row>
    <row r="2057" spans="1:2" x14ac:dyDescent="0.3">
      <c r="A2057">
        <v>5.8</v>
      </c>
      <c r="B2057" t="s">
        <v>10174</v>
      </c>
    </row>
    <row r="2058" spans="1:2" x14ac:dyDescent="0.3">
      <c r="A2058">
        <v>5.0999999999999996</v>
      </c>
      <c r="B2058" t="s">
        <v>10180</v>
      </c>
    </row>
    <row r="2059" spans="1:2" x14ac:dyDescent="0.3">
      <c r="A2059">
        <v>6.8</v>
      </c>
      <c r="B2059" t="s">
        <v>5642</v>
      </c>
    </row>
    <row r="2060" spans="1:2" x14ac:dyDescent="0.3">
      <c r="A2060">
        <v>5.3</v>
      </c>
      <c r="B2060" t="s">
        <v>10188</v>
      </c>
    </row>
    <row r="2061" spans="1:2" x14ac:dyDescent="0.3">
      <c r="A2061">
        <v>5.3</v>
      </c>
      <c r="B2061" t="s">
        <v>2003</v>
      </c>
    </row>
    <row r="2062" spans="1:2" x14ac:dyDescent="0.3">
      <c r="A2062">
        <v>4.9000000000000004</v>
      </c>
      <c r="B2062" t="s">
        <v>4691</v>
      </c>
    </row>
    <row r="2063" spans="1:2" x14ac:dyDescent="0.3">
      <c r="A2063">
        <v>6.8</v>
      </c>
      <c r="B2063" t="s">
        <v>5753</v>
      </c>
    </row>
    <row r="2064" spans="1:2" x14ac:dyDescent="0.3">
      <c r="A2064">
        <v>6.1</v>
      </c>
      <c r="B2064" t="s">
        <v>5134</v>
      </c>
    </row>
    <row r="2065" spans="1:2" x14ac:dyDescent="0.3">
      <c r="A2065">
        <v>8.5</v>
      </c>
      <c r="B2065" t="s">
        <v>10211</v>
      </c>
    </row>
    <row r="2066" spans="1:2" x14ac:dyDescent="0.3">
      <c r="A2066">
        <v>5.9</v>
      </c>
      <c r="B2066" t="s">
        <v>4998</v>
      </c>
    </row>
    <row r="2067" spans="1:2" x14ac:dyDescent="0.3">
      <c r="A2067">
        <v>6.3</v>
      </c>
      <c r="B2067" t="s">
        <v>10222</v>
      </c>
    </row>
    <row r="2068" spans="1:2" x14ac:dyDescent="0.3">
      <c r="A2068">
        <v>5.9</v>
      </c>
      <c r="B2068" t="s">
        <v>3170</v>
      </c>
    </row>
    <row r="2069" spans="1:2" x14ac:dyDescent="0.3">
      <c r="A2069">
        <v>5.4</v>
      </c>
      <c r="B2069" t="s">
        <v>10229</v>
      </c>
    </row>
    <row r="2070" spans="1:2" x14ac:dyDescent="0.3">
      <c r="A2070">
        <v>6.9</v>
      </c>
      <c r="B2070" t="s">
        <v>1322</v>
      </c>
    </row>
    <row r="2071" spans="1:2" x14ac:dyDescent="0.3">
      <c r="A2071">
        <v>7.5</v>
      </c>
      <c r="B2071" t="s">
        <v>10239</v>
      </c>
    </row>
    <row r="2072" spans="1:2" x14ac:dyDescent="0.3">
      <c r="A2072">
        <v>8.1999999999999993</v>
      </c>
      <c r="B2072" t="s">
        <v>5630</v>
      </c>
    </row>
    <row r="2073" spans="1:2" x14ac:dyDescent="0.3">
      <c r="A2073">
        <v>5.9</v>
      </c>
      <c r="B2073" t="s">
        <v>2465</v>
      </c>
    </row>
    <row r="2074" spans="1:2" x14ac:dyDescent="0.3">
      <c r="A2074">
        <v>5</v>
      </c>
      <c r="B2074" t="s">
        <v>10250</v>
      </c>
    </row>
    <row r="2075" spans="1:2" x14ac:dyDescent="0.3">
      <c r="A2075">
        <v>7.3</v>
      </c>
      <c r="B2075" t="s">
        <v>4691</v>
      </c>
    </row>
    <row r="2076" spans="1:2" x14ac:dyDescent="0.3">
      <c r="A2076">
        <v>6.4</v>
      </c>
      <c r="B2076" t="s">
        <v>10259</v>
      </c>
    </row>
    <row r="2077" spans="1:2" x14ac:dyDescent="0.3">
      <c r="A2077">
        <v>6.6</v>
      </c>
      <c r="B2077" t="s">
        <v>8592</v>
      </c>
    </row>
    <row r="2078" spans="1:2" x14ac:dyDescent="0.3">
      <c r="A2078">
        <v>7.8</v>
      </c>
      <c r="B2078" t="s">
        <v>10268</v>
      </c>
    </row>
    <row r="2079" spans="1:2" x14ac:dyDescent="0.3">
      <c r="A2079">
        <v>4</v>
      </c>
      <c r="B2079" t="s">
        <v>10278</v>
      </c>
    </row>
    <row r="2080" spans="1:2" x14ac:dyDescent="0.3">
      <c r="A2080">
        <v>7.6</v>
      </c>
      <c r="B2080" t="s">
        <v>120</v>
      </c>
    </row>
    <row r="2081" spans="1:2" x14ac:dyDescent="0.3">
      <c r="A2081">
        <v>7.7</v>
      </c>
      <c r="B2081" t="s">
        <v>1100</v>
      </c>
    </row>
    <row r="2082" spans="1:2" x14ac:dyDescent="0.3">
      <c r="A2082">
        <v>5.8</v>
      </c>
      <c r="B2082" t="s">
        <v>10292</v>
      </c>
    </row>
    <row r="2083" spans="1:2" x14ac:dyDescent="0.3">
      <c r="A2083">
        <v>5.2</v>
      </c>
      <c r="B2083" t="s">
        <v>5850</v>
      </c>
    </row>
    <row r="2084" spans="1:2" x14ac:dyDescent="0.3">
      <c r="A2084">
        <v>5.6</v>
      </c>
      <c r="B2084" t="s">
        <v>10298</v>
      </c>
    </row>
    <row r="2085" spans="1:2" x14ac:dyDescent="0.3">
      <c r="A2085">
        <v>5.3</v>
      </c>
      <c r="B2085" t="s">
        <v>10302</v>
      </c>
    </row>
    <row r="2086" spans="1:2" x14ac:dyDescent="0.3">
      <c r="A2086">
        <v>6.6</v>
      </c>
      <c r="B2086" t="s">
        <v>10308</v>
      </c>
    </row>
    <row r="2087" spans="1:2" x14ac:dyDescent="0.3">
      <c r="A2087">
        <v>1.9</v>
      </c>
      <c r="B2087" t="s">
        <v>7921</v>
      </c>
    </row>
    <row r="2088" spans="1:2" x14ac:dyDescent="0.3">
      <c r="A2088">
        <v>5.7</v>
      </c>
      <c r="B2088" t="s">
        <v>6159</v>
      </c>
    </row>
    <row r="2089" spans="1:2" x14ac:dyDescent="0.3">
      <c r="A2089">
        <v>6.6</v>
      </c>
      <c r="B2089" t="s">
        <v>2387</v>
      </c>
    </row>
    <row r="2090" spans="1:2" x14ac:dyDescent="0.3">
      <c r="A2090">
        <v>6</v>
      </c>
      <c r="B2090" t="s">
        <v>10326</v>
      </c>
    </row>
    <row r="2091" spans="1:2" x14ac:dyDescent="0.3">
      <c r="A2091">
        <v>6.1</v>
      </c>
      <c r="B2091" t="s">
        <v>10330</v>
      </c>
    </row>
    <row r="2092" spans="1:2" x14ac:dyDescent="0.3">
      <c r="A2092">
        <v>4.8</v>
      </c>
      <c r="B2092" t="s">
        <v>2994</v>
      </c>
    </row>
    <row r="2093" spans="1:2" x14ac:dyDescent="0.3">
      <c r="A2093">
        <v>6.2</v>
      </c>
      <c r="B2093" t="s">
        <v>4336</v>
      </c>
    </row>
    <row r="2094" spans="1:2" x14ac:dyDescent="0.3">
      <c r="A2094">
        <v>7.5</v>
      </c>
      <c r="B2094" t="s">
        <v>3839</v>
      </c>
    </row>
    <row r="2095" spans="1:2" x14ac:dyDescent="0.3">
      <c r="A2095">
        <v>6.3</v>
      </c>
      <c r="B2095" t="s">
        <v>10345</v>
      </c>
    </row>
    <row r="2096" spans="1:2" x14ac:dyDescent="0.3">
      <c r="A2096">
        <v>7.1</v>
      </c>
      <c r="B2096" t="s">
        <v>1165</v>
      </c>
    </row>
    <row r="2097" spans="1:2" x14ac:dyDescent="0.3">
      <c r="A2097">
        <v>6.6</v>
      </c>
      <c r="B2097" t="s">
        <v>40</v>
      </c>
    </row>
    <row r="2098" spans="1:2" x14ac:dyDescent="0.3">
      <c r="A2098">
        <v>6.1</v>
      </c>
      <c r="B2098" t="s">
        <v>4179</v>
      </c>
    </row>
    <row r="2099" spans="1:2" x14ac:dyDescent="0.3">
      <c r="A2099">
        <v>6.7</v>
      </c>
      <c r="B2099" t="s">
        <v>4224</v>
      </c>
    </row>
    <row r="2100" spans="1:2" x14ac:dyDescent="0.3">
      <c r="A2100">
        <v>5.6</v>
      </c>
      <c r="B2100" t="s">
        <v>2003</v>
      </c>
    </row>
    <row r="2101" spans="1:2" x14ac:dyDescent="0.3">
      <c r="A2101">
        <v>7.2</v>
      </c>
      <c r="B2101" t="s">
        <v>560</v>
      </c>
    </row>
    <row r="2102" spans="1:2" x14ac:dyDescent="0.3">
      <c r="A2102">
        <v>4.3</v>
      </c>
      <c r="B2102" t="s">
        <v>10376</v>
      </c>
    </row>
    <row r="2103" spans="1:2" x14ac:dyDescent="0.3">
      <c r="A2103">
        <v>6.4</v>
      </c>
      <c r="B2103" t="s">
        <v>1504</v>
      </c>
    </row>
    <row r="2104" spans="1:2" x14ac:dyDescent="0.3">
      <c r="A2104">
        <v>7.1</v>
      </c>
      <c r="B2104" t="s">
        <v>5369</v>
      </c>
    </row>
    <row r="2105" spans="1:2" x14ac:dyDescent="0.3">
      <c r="A2105">
        <v>6.3</v>
      </c>
      <c r="B2105" t="s">
        <v>9275</v>
      </c>
    </row>
    <row r="2106" spans="1:2" x14ac:dyDescent="0.3">
      <c r="A2106">
        <v>7.4</v>
      </c>
      <c r="B2106" t="s">
        <v>3839</v>
      </c>
    </row>
    <row r="2107" spans="1:2" x14ac:dyDescent="0.3">
      <c r="A2107">
        <v>6.1</v>
      </c>
      <c r="B2107" t="s">
        <v>10399</v>
      </c>
    </row>
    <row r="2108" spans="1:2" x14ac:dyDescent="0.3">
      <c r="A2108">
        <v>6.6</v>
      </c>
      <c r="B2108" t="s">
        <v>9078</v>
      </c>
    </row>
    <row r="2109" spans="1:2" x14ac:dyDescent="0.3">
      <c r="A2109">
        <v>6</v>
      </c>
      <c r="B2109" t="s">
        <v>4834</v>
      </c>
    </row>
    <row r="2110" spans="1:2" x14ac:dyDescent="0.3">
      <c r="A2110">
        <v>6.8</v>
      </c>
      <c r="B2110" t="s">
        <v>3839</v>
      </c>
    </row>
    <row r="2111" spans="1:2" x14ac:dyDescent="0.3">
      <c r="A2111">
        <v>7.4</v>
      </c>
      <c r="B2111" t="s">
        <v>1891</v>
      </c>
    </row>
    <row r="2112" spans="1:2" x14ac:dyDescent="0.3">
      <c r="A2112">
        <v>6.8</v>
      </c>
      <c r="B2112" t="s">
        <v>327</v>
      </c>
    </row>
    <row r="2113" spans="1:2" x14ac:dyDescent="0.3">
      <c r="A2113">
        <v>7.2</v>
      </c>
      <c r="B2113" t="s">
        <v>6746</v>
      </c>
    </row>
    <row r="2114" spans="1:2" x14ac:dyDescent="0.3">
      <c r="A2114">
        <v>1.9</v>
      </c>
      <c r="B2114" t="s">
        <v>10425</v>
      </c>
    </row>
    <row r="2115" spans="1:2" x14ac:dyDescent="0.3">
      <c r="A2115">
        <v>5.5</v>
      </c>
      <c r="B2115" t="s">
        <v>2569</v>
      </c>
    </row>
    <row r="2116" spans="1:2" x14ac:dyDescent="0.3">
      <c r="A2116">
        <v>4.5</v>
      </c>
      <c r="B2116" t="s">
        <v>2569</v>
      </c>
    </row>
    <row r="2117" spans="1:2" x14ac:dyDescent="0.3">
      <c r="A2117">
        <v>6.3</v>
      </c>
      <c r="B2117" t="s">
        <v>3504</v>
      </c>
    </row>
    <row r="2118" spans="1:2" x14ac:dyDescent="0.3">
      <c r="A2118">
        <v>6.7</v>
      </c>
      <c r="B2118" t="s">
        <v>6720</v>
      </c>
    </row>
    <row r="2119" spans="1:2" x14ac:dyDescent="0.3">
      <c r="A2119">
        <v>2.8</v>
      </c>
      <c r="B2119" t="s">
        <v>10451</v>
      </c>
    </row>
    <row r="2120" spans="1:2" x14ac:dyDescent="0.3">
      <c r="A2120">
        <v>5</v>
      </c>
      <c r="B2120" t="s">
        <v>10455</v>
      </c>
    </row>
    <row r="2121" spans="1:2" x14ac:dyDescent="0.3">
      <c r="A2121">
        <v>4.3</v>
      </c>
      <c r="B2121" t="s">
        <v>5419</v>
      </c>
    </row>
    <row r="2122" spans="1:2" x14ac:dyDescent="0.3">
      <c r="A2122">
        <v>5.6</v>
      </c>
      <c r="B2122" t="s">
        <v>4691</v>
      </c>
    </row>
    <row r="2123" spans="1:2" x14ac:dyDescent="0.3">
      <c r="A2123">
        <v>6.2</v>
      </c>
      <c r="B2123" t="s">
        <v>10472</v>
      </c>
    </row>
    <row r="2124" spans="1:2" x14ac:dyDescent="0.3">
      <c r="A2124">
        <v>5.3</v>
      </c>
      <c r="B2124" t="s">
        <v>8963</v>
      </c>
    </row>
    <row r="2125" spans="1:2" x14ac:dyDescent="0.3">
      <c r="A2125">
        <v>7.4</v>
      </c>
      <c r="B2125" t="s">
        <v>10481</v>
      </c>
    </row>
    <row r="2126" spans="1:2" x14ac:dyDescent="0.3">
      <c r="A2126">
        <v>6.5</v>
      </c>
      <c r="B2126" t="s">
        <v>5165</v>
      </c>
    </row>
    <row r="2127" spans="1:2" x14ac:dyDescent="0.3">
      <c r="A2127">
        <v>7.1</v>
      </c>
      <c r="B2127" t="s">
        <v>8570</v>
      </c>
    </row>
    <row r="2128" spans="1:2" x14ac:dyDescent="0.3">
      <c r="A2128">
        <v>7.2</v>
      </c>
      <c r="B2128" t="s">
        <v>714</v>
      </c>
    </row>
    <row r="2129" spans="1:2" x14ac:dyDescent="0.3">
      <c r="A2129">
        <v>2.2999999999999998</v>
      </c>
      <c r="B2129" t="s">
        <v>4231</v>
      </c>
    </row>
    <row r="2130" spans="1:2" x14ac:dyDescent="0.3">
      <c r="A2130">
        <v>6.4</v>
      </c>
      <c r="B2130" t="s">
        <v>3266</v>
      </c>
    </row>
    <row r="2131" spans="1:2" x14ac:dyDescent="0.3">
      <c r="A2131">
        <v>6.1</v>
      </c>
      <c r="B2131" t="s">
        <v>10509</v>
      </c>
    </row>
    <row r="2132" spans="1:2" x14ac:dyDescent="0.3">
      <c r="A2132">
        <v>7</v>
      </c>
      <c r="B2132" t="s">
        <v>10513</v>
      </c>
    </row>
    <row r="2133" spans="1:2" x14ac:dyDescent="0.3">
      <c r="A2133">
        <v>7</v>
      </c>
      <c r="B2133" t="s">
        <v>10517</v>
      </c>
    </row>
    <row r="2134" spans="1:2" x14ac:dyDescent="0.3">
      <c r="A2134">
        <v>7</v>
      </c>
      <c r="B2134" t="s">
        <v>10524</v>
      </c>
    </row>
    <row r="2135" spans="1:2" x14ac:dyDescent="0.3">
      <c r="A2135">
        <v>4.9000000000000004</v>
      </c>
      <c r="B2135" t="s">
        <v>10529</v>
      </c>
    </row>
    <row r="2136" spans="1:2" x14ac:dyDescent="0.3">
      <c r="A2136">
        <v>6.9</v>
      </c>
      <c r="B2136" t="s">
        <v>7759</v>
      </c>
    </row>
    <row r="2137" spans="1:2" x14ac:dyDescent="0.3">
      <c r="A2137">
        <v>7.5</v>
      </c>
      <c r="B2137" t="s">
        <v>10538</v>
      </c>
    </row>
    <row r="2138" spans="1:2" x14ac:dyDescent="0.3">
      <c r="A2138">
        <v>8.4</v>
      </c>
      <c r="B2138" t="s">
        <v>7353</v>
      </c>
    </row>
    <row r="2139" spans="1:2" x14ac:dyDescent="0.3">
      <c r="A2139">
        <v>6.9</v>
      </c>
      <c r="B2139" t="s">
        <v>7313</v>
      </c>
    </row>
    <row r="2140" spans="1:2" x14ac:dyDescent="0.3">
      <c r="A2140">
        <v>4.5</v>
      </c>
      <c r="B2140" t="s">
        <v>10549</v>
      </c>
    </row>
    <row r="2141" spans="1:2" x14ac:dyDescent="0.3">
      <c r="A2141">
        <v>7.4</v>
      </c>
      <c r="B2141" t="s">
        <v>9275</v>
      </c>
    </row>
    <row r="2142" spans="1:2" x14ac:dyDescent="0.3">
      <c r="A2142">
        <v>7</v>
      </c>
      <c r="B2142" t="s">
        <v>10559</v>
      </c>
    </row>
    <row r="2143" spans="1:2" x14ac:dyDescent="0.3">
      <c r="A2143">
        <v>2.8</v>
      </c>
      <c r="B2143" t="s">
        <v>9255</v>
      </c>
    </row>
    <row r="2144" spans="1:2" x14ac:dyDescent="0.3">
      <c r="A2144">
        <v>7.5</v>
      </c>
      <c r="B2144" t="s">
        <v>8042</v>
      </c>
    </row>
    <row r="2145" spans="1:2" x14ac:dyDescent="0.3">
      <c r="A2145">
        <v>7.1</v>
      </c>
      <c r="B2145" t="s">
        <v>1465</v>
      </c>
    </row>
    <row r="2146" spans="1:2" x14ac:dyDescent="0.3">
      <c r="A2146">
        <v>6.4</v>
      </c>
      <c r="B2146" t="s">
        <v>8417</v>
      </c>
    </row>
    <row r="2147" spans="1:2" x14ac:dyDescent="0.3">
      <c r="A2147">
        <v>5.3</v>
      </c>
      <c r="B2147" t="s">
        <v>555</v>
      </c>
    </row>
    <row r="2148" spans="1:2" x14ac:dyDescent="0.3">
      <c r="A2148">
        <v>6.9</v>
      </c>
      <c r="B2148" t="s">
        <v>10584</v>
      </c>
    </row>
    <row r="2149" spans="1:2" x14ac:dyDescent="0.3">
      <c r="A2149">
        <v>6.2</v>
      </c>
      <c r="B2149" t="s">
        <v>10590</v>
      </c>
    </row>
    <row r="2150" spans="1:2" x14ac:dyDescent="0.3">
      <c r="A2150">
        <v>6.4</v>
      </c>
      <c r="B2150" t="s">
        <v>518</v>
      </c>
    </row>
    <row r="2151" spans="1:2" x14ac:dyDescent="0.3">
      <c r="A2151">
        <v>5.0999999999999996</v>
      </c>
      <c r="B2151" t="s">
        <v>6977</v>
      </c>
    </row>
    <row r="2152" spans="1:2" x14ac:dyDescent="0.3">
      <c r="A2152">
        <v>5.5</v>
      </c>
      <c r="B2152" t="s">
        <v>10605</v>
      </c>
    </row>
    <row r="2153" spans="1:2" x14ac:dyDescent="0.3">
      <c r="A2153">
        <v>5.4</v>
      </c>
      <c r="B2153" t="s">
        <v>5594</v>
      </c>
    </row>
    <row r="2154" spans="1:2" x14ac:dyDescent="0.3">
      <c r="A2154">
        <v>7.5</v>
      </c>
      <c r="B2154" t="s">
        <v>9758</v>
      </c>
    </row>
    <row r="2155" spans="1:2" x14ac:dyDescent="0.3">
      <c r="A2155">
        <v>7.4</v>
      </c>
      <c r="B2155" t="s">
        <v>9704</v>
      </c>
    </row>
    <row r="2156" spans="1:2" x14ac:dyDescent="0.3">
      <c r="A2156">
        <v>8</v>
      </c>
      <c r="B2156" t="s">
        <v>2748</v>
      </c>
    </row>
    <row r="2157" spans="1:2" x14ac:dyDescent="0.3">
      <c r="A2157">
        <v>5.7</v>
      </c>
      <c r="B2157" t="s">
        <v>6257</v>
      </c>
    </row>
    <row r="2158" spans="1:2" x14ac:dyDescent="0.3">
      <c r="A2158">
        <v>6.8</v>
      </c>
      <c r="B2158" t="s">
        <v>4117</v>
      </c>
    </row>
    <row r="2159" spans="1:2" x14ac:dyDescent="0.3">
      <c r="A2159">
        <v>5.9</v>
      </c>
      <c r="B2159" t="s">
        <v>10633</v>
      </c>
    </row>
    <row r="2160" spans="1:2" x14ac:dyDescent="0.3">
      <c r="A2160">
        <v>7.2</v>
      </c>
      <c r="B2160" t="s">
        <v>6001</v>
      </c>
    </row>
    <row r="2161" spans="1:2" x14ac:dyDescent="0.3">
      <c r="A2161">
        <v>5.5</v>
      </c>
      <c r="B2161" t="s">
        <v>10103</v>
      </c>
    </row>
    <row r="2162" spans="1:2" x14ac:dyDescent="0.3">
      <c r="A2162">
        <v>8.5</v>
      </c>
      <c r="B2162" t="s">
        <v>425</v>
      </c>
    </row>
    <row r="2163" spans="1:2" x14ac:dyDescent="0.3">
      <c r="A2163">
        <v>5.6</v>
      </c>
      <c r="B2163" t="s">
        <v>6465</v>
      </c>
    </row>
    <row r="2164" spans="1:2" x14ac:dyDescent="0.3">
      <c r="A2164">
        <v>4.0999999999999996</v>
      </c>
      <c r="B2164" t="s">
        <v>8891</v>
      </c>
    </row>
    <row r="2165" spans="1:2" x14ac:dyDescent="0.3">
      <c r="A2165">
        <v>6.1</v>
      </c>
      <c r="B2165" t="s">
        <v>3752</v>
      </c>
    </row>
    <row r="2166" spans="1:2" x14ac:dyDescent="0.3">
      <c r="A2166">
        <v>5.4</v>
      </c>
      <c r="B2166" t="s">
        <v>782</v>
      </c>
    </row>
    <row r="2167" spans="1:2" x14ac:dyDescent="0.3">
      <c r="A2167">
        <v>7.1</v>
      </c>
      <c r="B2167" t="s">
        <v>935</v>
      </c>
    </row>
    <row r="2168" spans="1:2" x14ac:dyDescent="0.3">
      <c r="A2168">
        <v>3.6</v>
      </c>
      <c r="B2168" t="s">
        <v>10674</v>
      </c>
    </row>
    <row r="2169" spans="1:2" x14ac:dyDescent="0.3">
      <c r="A2169">
        <v>6.5</v>
      </c>
      <c r="B2169" t="s">
        <v>1049</v>
      </c>
    </row>
    <row r="2170" spans="1:2" x14ac:dyDescent="0.3">
      <c r="A2170">
        <v>8.6</v>
      </c>
      <c r="B2170" t="s">
        <v>7353</v>
      </c>
    </row>
    <row r="2171" spans="1:2" x14ac:dyDescent="0.3">
      <c r="A2171">
        <v>7</v>
      </c>
      <c r="B2171" t="s">
        <v>1442</v>
      </c>
    </row>
    <row r="2172" spans="1:2" x14ac:dyDescent="0.3">
      <c r="A2172">
        <v>7.6</v>
      </c>
      <c r="B2172" t="s">
        <v>10690</v>
      </c>
    </row>
    <row r="2173" spans="1:2" x14ac:dyDescent="0.3">
      <c r="A2173">
        <v>6.5</v>
      </c>
      <c r="B2173" t="s">
        <v>4321</v>
      </c>
    </row>
    <row r="2174" spans="1:2" x14ac:dyDescent="0.3">
      <c r="A2174">
        <v>6.4</v>
      </c>
      <c r="B2174" t="s">
        <v>10701</v>
      </c>
    </row>
    <row r="2175" spans="1:2" x14ac:dyDescent="0.3">
      <c r="A2175">
        <v>6.3</v>
      </c>
      <c r="B2175" t="s">
        <v>10706</v>
      </c>
    </row>
    <row r="2176" spans="1:2" x14ac:dyDescent="0.3">
      <c r="A2176">
        <v>5.7</v>
      </c>
      <c r="B2176" t="s">
        <v>10711</v>
      </c>
    </row>
    <row r="2177" spans="1:2" x14ac:dyDescent="0.3">
      <c r="A2177">
        <v>6.3</v>
      </c>
      <c r="B2177" t="s">
        <v>10719</v>
      </c>
    </row>
    <row r="2178" spans="1:2" x14ac:dyDescent="0.3">
      <c r="A2178">
        <v>6</v>
      </c>
      <c r="B2178" t="s">
        <v>10725</v>
      </c>
    </row>
    <row r="2179" spans="1:2" x14ac:dyDescent="0.3">
      <c r="A2179">
        <v>7.7</v>
      </c>
      <c r="B2179" t="s">
        <v>1737</v>
      </c>
    </row>
    <row r="2180" spans="1:2" x14ac:dyDescent="0.3">
      <c r="A2180">
        <v>6.2</v>
      </c>
      <c r="B2180" t="s">
        <v>2421</v>
      </c>
    </row>
    <row r="2181" spans="1:2" x14ac:dyDescent="0.3">
      <c r="A2181">
        <v>7.7</v>
      </c>
      <c r="B2181" t="s">
        <v>2692</v>
      </c>
    </row>
    <row r="2182" spans="1:2" x14ac:dyDescent="0.3">
      <c r="A2182">
        <v>6.4</v>
      </c>
      <c r="B2182" t="s">
        <v>10739</v>
      </c>
    </row>
    <row r="2183" spans="1:2" x14ac:dyDescent="0.3">
      <c r="A2183">
        <v>6.4</v>
      </c>
      <c r="B2183" t="s">
        <v>6110</v>
      </c>
    </row>
    <row r="2184" spans="1:2" x14ac:dyDescent="0.3">
      <c r="A2184">
        <v>6.9</v>
      </c>
      <c r="B2184" t="s">
        <v>1694</v>
      </c>
    </row>
    <row r="2185" spans="1:2" x14ac:dyDescent="0.3">
      <c r="A2185">
        <v>7.3</v>
      </c>
      <c r="B2185" t="s">
        <v>5358</v>
      </c>
    </row>
    <row r="2186" spans="1:2" x14ac:dyDescent="0.3">
      <c r="A2186">
        <v>7.3</v>
      </c>
      <c r="B2186" t="s">
        <v>3569</v>
      </c>
    </row>
    <row r="2187" spans="1:2" x14ac:dyDescent="0.3">
      <c r="A2187">
        <v>6.2</v>
      </c>
      <c r="B2187" t="s">
        <v>2974</v>
      </c>
    </row>
    <row r="2188" spans="1:2" x14ac:dyDescent="0.3">
      <c r="A2188">
        <v>6.6</v>
      </c>
      <c r="B2188" t="s">
        <v>1001</v>
      </c>
    </row>
    <row r="2189" spans="1:2" x14ac:dyDescent="0.3">
      <c r="A2189">
        <v>6.7</v>
      </c>
      <c r="B2189" t="s">
        <v>2595</v>
      </c>
    </row>
    <row r="2190" spans="1:2" x14ac:dyDescent="0.3">
      <c r="A2190">
        <v>5.7</v>
      </c>
      <c r="B2190" t="s">
        <v>581</v>
      </c>
    </row>
    <row r="2191" spans="1:2" x14ac:dyDescent="0.3">
      <c r="A2191">
        <v>3.1</v>
      </c>
      <c r="B2191" t="s">
        <v>10776</v>
      </c>
    </row>
    <row r="2192" spans="1:2" x14ac:dyDescent="0.3">
      <c r="A2192">
        <v>6.3</v>
      </c>
      <c r="B2192" t="s">
        <v>10174</v>
      </c>
    </row>
    <row r="2193" spans="1:2" x14ac:dyDescent="0.3">
      <c r="A2193">
        <v>5.7</v>
      </c>
      <c r="B2193" t="s">
        <v>6931</v>
      </c>
    </row>
    <row r="2194" spans="1:2" x14ac:dyDescent="0.3">
      <c r="A2194">
        <v>7.1</v>
      </c>
      <c r="B2194" t="s">
        <v>10789</v>
      </c>
    </row>
    <row r="2195" spans="1:2" x14ac:dyDescent="0.3">
      <c r="A2195">
        <v>7</v>
      </c>
      <c r="B2195" t="s">
        <v>1902</v>
      </c>
    </row>
    <row r="2196" spans="1:2" x14ac:dyDescent="0.3">
      <c r="A2196">
        <v>6.1</v>
      </c>
      <c r="B2196" t="s">
        <v>6746</v>
      </c>
    </row>
    <row r="2197" spans="1:2" x14ac:dyDescent="0.3">
      <c r="A2197">
        <v>6.6</v>
      </c>
      <c r="B2197" t="s">
        <v>908</v>
      </c>
    </row>
    <row r="2198" spans="1:2" x14ac:dyDescent="0.3">
      <c r="A2198">
        <v>7.8</v>
      </c>
      <c r="B2198" t="s">
        <v>1271</v>
      </c>
    </row>
    <row r="2199" spans="1:2" x14ac:dyDescent="0.3">
      <c r="A2199">
        <v>8.3000000000000007</v>
      </c>
      <c r="B2199" t="s">
        <v>4743</v>
      </c>
    </row>
    <row r="2200" spans="1:2" x14ac:dyDescent="0.3">
      <c r="A2200">
        <v>3.9</v>
      </c>
      <c r="B2200" t="s">
        <v>10118</v>
      </c>
    </row>
    <row r="2201" spans="1:2" x14ac:dyDescent="0.3">
      <c r="A2201">
        <v>7</v>
      </c>
      <c r="B2201" t="s">
        <v>1979</v>
      </c>
    </row>
    <row r="2202" spans="1:2" x14ac:dyDescent="0.3">
      <c r="A2202">
        <v>6.7</v>
      </c>
      <c r="B2202" t="s">
        <v>10820</v>
      </c>
    </row>
    <row r="2203" spans="1:2" x14ac:dyDescent="0.3">
      <c r="A2203">
        <v>7.3</v>
      </c>
      <c r="B2203" t="s">
        <v>10719</v>
      </c>
    </row>
    <row r="2204" spans="1:2" x14ac:dyDescent="0.3">
      <c r="A2204">
        <v>6.3</v>
      </c>
      <c r="B2204" t="s">
        <v>4638</v>
      </c>
    </row>
    <row r="2205" spans="1:2" x14ac:dyDescent="0.3">
      <c r="A2205">
        <v>7.8</v>
      </c>
      <c r="B2205" t="s">
        <v>1100</v>
      </c>
    </row>
    <row r="2206" spans="1:2" x14ac:dyDescent="0.3">
      <c r="A2206">
        <v>7.3</v>
      </c>
      <c r="B2206" t="s">
        <v>3839</v>
      </c>
    </row>
    <row r="2207" spans="1:2" x14ac:dyDescent="0.3">
      <c r="A2207">
        <v>7.6</v>
      </c>
      <c r="B2207" t="s">
        <v>1122</v>
      </c>
    </row>
    <row r="2208" spans="1:2" x14ac:dyDescent="0.3">
      <c r="A2208">
        <v>5.3</v>
      </c>
      <c r="B2208" t="s">
        <v>8968</v>
      </c>
    </row>
    <row r="2209" spans="1:2" x14ac:dyDescent="0.3">
      <c r="A2209">
        <v>7.9</v>
      </c>
      <c r="B2209" t="s">
        <v>988</v>
      </c>
    </row>
    <row r="2210" spans="1:2" x14ac:dyDescent="0.3">
      <c r="A2210">
        <v>5.3</v>
      </c>
      <c r="B2210" t="s">
        <v>10849</v>
      </c>
    </row>
    <row r="2211" spans="1:2" x14ac:dyDescent="0.3">
      <c r="A2211">
        <v>6.8</v>
      </c>
      <c r="B2211" t="s">
        <v>5134</v>
      </c>
    </row>
    <row r="2212" spans="1:2" x14ac:dyDescent="0.3">
      <c r="A2212">
        <v>7.1</v>
      </c>
      <c r="B2212" t="s">
        <v>10859</v>
      </c>
    </row>
    <row r="2213" spans="1:2" x14ac:dyDescent="0.3">
      <c r="A2213">
        <v>5.8</v>
      </c>
      <c r="B2213" t="s">
        <v>10866</v>
      </c>
    </row>
    <row r="2214" spans="1:2" x14ac:dyDescent="0.3">
      <c r="A2214">
        <v>5.8</v>
      </c>
      <c r="B2214" t="s">
        <v>9039</v>
      </c>
    </row>
    <row r="2215" spans="1:2" x14ac:dyDescent="0.3">
      <c r="A2215">
        <v>8.3000000000000007</v>
      </c>
      <c r="B2215" t="s">
        <v>477</v>
      </c>
    </row>
    <row r="2216" spans="1:2" x14ac:dyDescent="0.3">
      <c r="A2216">
        <v>5.6</v>
      </c>
      <c r="B2216" t="s">
        <v>10880</v>
      </c>
    </row>
    <row r="2217" spans="1:2" x14ac:dyDescent="0.3">
      <c r="A2217">
        <v>6.8</v>
      </c>
      <c r="B2217" t="s">
        <v>2994</v>
      </c>
    </row>
    <row r="2218" spans="1:2" x14ac:dyDescent="0.3">
      <c r="A2218">
        <v>5</v>
      </c>
      <c r="B2218" t="s">
        <v>10891</v>
      </c>
    </row>
    <row r="2219" spans="1:2" x14ac:dyDescent="0.3">
      <c r="A2219">
        <v>7.6</v>
      </c>
      <c r="B2219" t="s">
        <v>5062</v>
      </c>
    </row>
    <row r="2220" spans="1:2" x14ac:dyDescent="0.3">
      <c r="A2220">
        <v>6.7</v>
      </c>
      <c r="B2220" t="s">
        <v>3839</v>
      </c>
    </row>
    <row r="2221" spans="1:2" x14ac:dyDescent="0.3">
      <c r="A2221">
        <v>6.7</v>
      </c>
      <c r="B2221" t="s">
        <v>10901</v>
      </c>
    </row>
    <row r="2222" spans="1:2" x14ac:dyDescent="0.3">
      <c r="A2222">
        <v>5.7</v>
      </c>
      <c r="B2222" t="s">
        <v>9633</v>
      </c>
    </row>
    <row r="2223" spans="1:2" x14ac:dyDescent="0.3">
      <c r="A2223">
        <v>5.2</v>
      </c>
      <c r="B2223" t="s">
        <v>10911</v>
      </c>
    </row>
    <row r="2224" spans="1:2" x14ac:dyDescent="0.3">
      <c r="A2224">
        <v>7.5</v>
      </c>
      <c r="B2224" t="s">
        <v>6381</v>
      </c>
    </row>
    <row r="2225" spans="1:2" x14ac:dyDescent="0.3">
      <c r="A2225">
        <v>7.2</v>
      </c>
      <c r="B2225" t="s">
        <v>5062</v>
      </c>
    </row>
    <row r="2226" spans="1:2" x14ac:dyDescent="0.3">
      <c r="A2226">
        <v>5.3</v>
      </c>
      <c r="B2226" t="s">
        <v>1216</v>
      </c>
    </row>
    <row r="2227" spans="1:2" x14ac:dyDescent="0.3">
      <c r="A2227">
        <v>6.5</v>
      </c>
      <c r="B2227" t="s">
        <v>8395</v>
      </c>
    </row>
    <row r="2228" spans="1:2" x14ac:dyDescent="0.3">
      <c r="A2228">
        <v>5</v>
      </c>
      <c r="B2228" t="s">
        <v>10930</v>
      </c>
    </row>
    <row r="2229" spans="1:2" x14ac:dyDescent="0.3">
      <c r="A2229">
        <v>6.1</v>
      </c>
      <c r="B2229" t="s">
        <v>10936</v>
      </c>
    </row>
    <row r="2230" spans="1:2" x14ac:dyDescent="0.3">
      <c r="A2230">
        <v>4.4000000000000004</v>
      </c>
      <c r="B2230" t="s">
        <v>10941</v>
      </c>
    </row>
    <row r="2231" spans="1:2" x14ac:dyDescent="0.3">
      <c r="A2231">
        <v>7.5</v>
      </c>
      <c r="B2231" t="s">
        <v>1037</v>
      </c>
    </row>
    <row r="2232" spans="1:2" x14ac:dyDescent="0.3">
      <c r="A2232">
        <v>5.7</v>
      </c>
      <c r="B2232" t="s">
        <v>3731</v>
      </c>
    </row>
    <row r="2233" spans="1:2" x14ac:dyDescent="0.3">
      <c r="A2233">
        <v>5.5</v>
      </c>
      <c r="B2233" t="s">
        <v>10955</v>
      </c>
    </row>
    <row r="2234" spans="1:2" x14ac:dyDescent="0.3">
      <c r="A2234">
        <v>7.1</v>
      </c>
      <c r="B2234" t="s">
        <v>10961</v>
      </c>
    </row>
    <row r="2235" spans="1:2" x14ac:dyDescent="0.3">
      <c r="A2235">
        <v>5.9</v>
      </c>
      <c r="B2235" t="s">
        <v>4948</v>
      </c>
    </row>
    <row r="2236" spans="1:2" x14ac:dyDescent="0.3">
      <c r="A2236">
        <v>6.7</v>
      </c>
      <c r="B2236" t="s">
        <v>10973</v>
      </c>
    </row>
    <row r="2237" spans="1:2" x14ac:dyDescent="0.3">
      <c r="A2237">
        <v>7</v>
      </c>
      <c r="B2237" t="s">
        <v>8782</v>
      </c>
    </row>
    <row r="2238" spans="1:2" x14ac:dyDescent="0.3">
      <c r="A2238">
        <v>7.9</v>
      </c>
      <c r="B2238" t="s">
        <v>250</v>
      </c>
    </row>
    <row r="2239" spans="1:2" x14ac:dyDescent="0.3">
      <c r="A2239">
        <v>6.9</v>
      </c>
      <c r="B2239" t="s">
        <v>7740</v>
      </c>
    </row>
    <row r="2240" spans="1:2" x14ac:dyDescent="0.3">
      <c r="A2240">
        <v>7.3</v>
      </c>
      <c r="B2240" t="s">
        <v>1954</v>
      </c>
    </row>
    <row r="2241" spans="1:2" x14ac:dyDescent="0.3">
      <c r="A2241">
        <v>7.3</v>
      </c>
      <c r="B2241" t="s">
        <v>1254</v>
      </c>
    </row>
    <row r="2242" spans="1:2" x14ac:dyDescent="0.3">
      <c r="A2242">
        <v>3.5</v>
      </c>
      <c r="B2242" t="s">
        <v>10999</v>
      </c>
    </row>
    <row r="2243" spans="1:2" x14ac:dyDescent="0.3">
      <c r="A2243">
        <v>7.8</v>
      </c>
      <c r="B2243" t="s">
        <v>830</v>
      </c>
    </row>
    <row r="2244" spans="1:2" x14ac:dyDescent="0.3">
      <c r="A2244">
        <v>6.7</v>
      </c>
      <c r="B2244" t="s">
        <v>11010</v>
      </c>
    </row>
    <row r="2245" spans="1:2" x14ac:dyDescent="0.3">
      <c r="A2245">
        <v>6.4</v>
      </c>
      <c r="B2245" t="s">
        <v>3839</v>
      </c>
    </row>
    <row r="2246" spans="1:2" x14ac:dyDescent="0.3">
      <c r="A2246">
        <v>7.1</v>
      </c>
      <c r="B2246" t="s">
        <v>11019</v>
      </c>
    </row>
    <row r="2247" spans="1:2" x14ac:dyDescent="0.3">
      <c r="A2247">
        <v>7.8</v>
      </c>
      <c r="B2247" t="s">
        <v>11026</v>
      </c>
    </row>
    <row r="2248" spans="1:2" x14ac:dyDescent="0.3">
      <c r="A2248">
        <v>5.9</v>
      </c>
      <c r="B2248" t="s">
        <v>11033</v>
      </c>
    </row>
    <row r="2249" spans="1:2" x14ac:dyDescent="0.3">
      <c r="A2249">
        <v>7.2</v>
      </c>
      <c r="B2249" t="s">
        <v>2554</v>
      </c>
    </row>
    <row r="2250" spans="1:2" x14ac:dyDescent="0.3">
      <c r="A2250">
        <v>6.2</v>
      </c>
      <c r="B2250" t="s">
        <v>11042</v>
      </c>
    </row>
    <row r="2251" spans="1:2" x14ac:dyDescent="0.3">
      <c r="A2251">
        <v>6.7</v>
      </c>
      <c r="B2251" t="s">
        <v>11049</v>
      </c>
    </row>
    <row r="2252" spans="1:2" x14ac:dyDescent="0.3">
      <c r="A2252">
        <v>7.6</v>
      </c>
      <c r="B2252" t="s">
        <v>6233</v>
      </c>
    </row>
    <row r="2253" spans="1:2" x14ac:dyDescent="0.3">
      <c r="A2253">
        <v>6.2</v>
      </c>
      <c r="B2253" t="s">
        <v>1044</v>
      </c>
    </row>
    <row r="2254" spans="1:2" x14ac:dyDescent="0.3">
      <c r="A2254">
        <v>6.5</v>
      </c>
      <c r="B2254" t="s">
        <v>11065</v>
      </c>
    </row>
    <row r="2255" spans="1:2" x14ac:dyDescent="0.3">
      <c r="A2255">
        <v>8.1</v>
      </c>
      <c r="B2255" t="s">
        <v>11070</v>
      </c>
    </row>
    <row r="2256" spans="1:2" x14ac:dyDescent="0.3">
      <c r="A2256">
        <v>6.3</v>
      </c>
      <c r="B2256" t="s">
        <v>11075</v>
      </c>
    </row>
    <row r="2257" spans="1:2" x14ac:dyDescent="0.3">
      <c r="A2257">
        <v>4.4000000000000004</v>
      </c>
      <c r="B2257" t="s">
        <v>11080</v>
      </c>
    </row>
    <row r="2258" spans="1:2" x14ac:dyDescent="0.3">
      <c r="A2258">
        <v>6</v>
      </c>
      <c r="B2258" t="s">
        <v>11087</v>
      </c>
    </row>
    <row r="2259" spans="1:2" x14ac:dyDescent="0.3">
      <c r="A2259">
        <v>7.6</v>
      </c>
      <c r="B2259" t="s">
        <v>3420</v>
      </c>
    </row>
    <row r="2260" spans="1:2" x14ac:dyDescent="0.3">
      <c r="A2260">
        <v>8.4</v>
      </c>
      <c r="B2260" t="s">
        <v>29</v>
      </c>
    </row>
    <row r="2261" spans="1:2" x14ac:dyDescent="0.3">
      <c r="A2261">
        <v>7.9</v>
      </c>
      <c r="B2261" t="s">
        <v>11103</v>
      </c>
    </row>
    <row r="2262" spans="1:2" x14ac:dyDescent="0.3">
      <c r="A2262">
        <v>5.6</v>
      </c>
      <c r="B2262" t="s">
        <v>4622</v>
      </c>
    </row>
    <row r="2263" spans="1:2" x14ac:dyDescent="0.3">
      <c r="A2263">
        <v>6.5</v>
      </c>
      <c r="B2263" t="s">
        <v>7056</v>
      </c>
    </row>
    <row r="2264" spans="1:2" x14ac:dyDescent="0.3">
      <c r="A2264">
        <v>7.5</v>
      </c>
      <c r="B2264" t="s">
        <v>7745</v>
      </c>
    </row>
    <row r="2265" spans="1:2" x14ac:dyDescent="0.3">
      <c r="A2265">
        <v>6.3</v>
      </c>
      <c r="B2265" t="s">
        <v>4727</v>
      </c>
    </row>
    <row r="2266" spans="1:2" x14ac:dyDescent="0.3">
      <c r="A2266">
        <v>7.9</v>
      </c>
      <c r="B2266" t="s">
        <v>5134</v>
      </c>
    </row>
    <row r="2267" spans="1:2" x14ac:dyDescent="0.3">
      <c r="A2267">
        <v>7.9</v>
      </c>
      <c r="B2267" t="s">
        <v>1876</v>
      </c>
    </row>
    <row r="2268" spans="1:2" x14ac:dyDescent="0.3">
      <c r="A2268">
        <v>5.0999999999999996</v>
      </c>
      <c r="B2268" t="s">
        <v>11129</v>
      </c>
    </row>
    <row r="2269" spans="1:2" x14ac:dyDescent="0.3">
      <c r="A2269">
        <v>6.7</v>
      </c>
      <c r="B2269" t="s">
        <v>6477</v>
      </c>
    </row>
    <row r="2270" spans="1:2" x14ac:dyDescent="0.3">
      <c r="A2270">
        <v>6.7</v>
      </c>
      <c r="B2270" t="s">
        <v>8896</v>
      </c>
    </row>
    <row r="2271" spans="1:2" x14ac:dyDescent="0.3">
      <c r="A2271">
        <v>5.6</v>
      </c>
      <c r="B2271" t="s">
        <v>11140</v>
      </c>
    </row>
    <row r="2272" spans="1:2" x14ac:dyDescent="0.3">
      <c r="A2272">
        <v>5.6</v>
      </c>
      <c r="B2272" t="s">
        <v>3642</v>
      </c>
    </row>
    <row r="2273" spans="1:2" x14ac:dyDescent="0.3">
      <c r="A2273">
        <v>6.8</v>
      </c>
      <c r="B2273" t="s">
        <v>294</v>
      </c>
    </row>
    <row r="2274" spans="1:2" x14ac:dyDescent="0.3">
      <c r="A2274">
        <v>6.2</v>
      </c>
      <c r="B2274" t="s">
        <v>11148</v>
      </c>
    </row>
    <row r="2275" spans="1:2" x14ac:dyDescent="0.3">
      <c r="A2275">
        <v>5.6</v>
      </c>
      <c r="B2275" t="s">
        <v>10710</v>
      </c>
    </row>
    <row r="2276" spans="1:2" x14ac:dyDescent="0.3">
      <c r="A2276">
        <v>6.4</v>
      </c>
      <c r="B2276" t="s">
        <v>7101</v>
      </c>
    </row>
    <row r="2277" spans="1:2" x14ac:dyDescent="0.3">
      <c r="A2277">
        <v>5.6</v>
      </c>
      <c r="B2277" t="s">
        <v>4392</v>
      </c>
    </row>
    <row r="2278" spans="1:2" x14ac:dyDescent="0.3">
      <c r="A2278">
        <v>7.4</v>
      </c>
      <c r="B2278" t="s">
        <v>8074</v>
      </c>
    </row>
    <row r="2279" spans="1:2" x14ac:dyDescent="0.3">
      <c r="A2279">
        <v>7.2</v>
      </c>
      <c r="B2279" t="s">
        <v>11170</v>
      </c>
    </row>
    <row r="2280" spans="1:2" x14ac:dyDescent="0.3">
      <c r="A2280">
        <v>4.9000000000000004</v>
      </c>
      <c r="B2280" t="s">
        <v>6981</v>
      </c>
    </row>
    <row r="2281" spans="1:2" x14ac:dyDescent="0.3">
      <c r="A2281">
        <v>7.5</v>
      </c>
      <c r="B2281" t="s">
        <v>74</v>
      </c>
    </row>
    <row r="2282" spans="1:2" x14ac:dyDescent="0.3">
      <c r="A2282">
        <v>4.8</v>
      </c>
      <c r="B2282" t="s">
        <v>11181</v>
      </c>
    </row>
    <row r="2283" spans="1:2" x14ac:dyDescent="0.3">
      <c r="A2283">
        <v>3.1</v>
      </c>
      <c r="B2283" t="s">
        <v>11185</v>
      </c>
    </row>
    <row r="2284" spans="1:2" x14ac:dyDescent="0.3">
      <c r="A2284">
        <v>5.8</v>
      </c>
      <c r="B2284" t="s">
        <v>11190</v>
      </c>
    </row>
    <row r="2285" spans="1:2" x14ac:dyDescent="0.3">
      <c r="A2285">
        <v>6.7</v>
      </c>
      <c r="B2285" t="s">
        <v>2970</v>
      </c>
    </row>
    <row r="2286" spans="1:2" x14ac:dyDescent="0.3">
      <c r="A2286">
        <v>6.5</v>
      </c>
      <c r="B2286" t="s">
        <v>11200</v>
      </c>
    </row>
    <row r="2287" spans="1:2" x14ac:dyDescent="0.3">
      <c r="A2287">
        <v>5.9</v>
      </c>
      <c r="B2287" t="s">
        <v>4069</v>
      </c>
    </row>
    <row r="2288" spans="1:2" x14ac:dyDescent="0.3">
      <c r="A2288">
        <v>5.5</v>
      </c>
      <c r="B2288" t="s">
        <v>1681</v>
      </c>
    </row>
    <row r="2289" spans="1:2" x14ac:dyDescent="0.3">
      <c r="A2289">
        <v>3.6</v>
      </c>
      <c r="B2289" t="s">
        <v>11214</v>
      </c>
    </row>
    <row r="2290" spans="1:2" x14ac:dyDescent="0.3">
      <c r="A2290">
        <v>7.4</v>
      </c>
      <c r="B2290" t="s">
        <v>11218</v>
      </c>
    </row>
    <row r="2291" spans="1:2" x14ac:dyDescent="0.3">
      <c r="A2291">
        <v>3</v>
      </c>
      <c r="B2291" t="s">
        <v>11223</v>
      </c>
    </row>
    <row r="2292" spans="1:2" x14ac:dyDescent="0.3">
      <c r="A2292">
        <v>7.6</v>
      </c>
      <c r="B2292" t="s">
        <v>2324</v>
      </c>
    </row>
    <row r="2293" spans="1:2" x14ac:dyDescent="0.3">
      <c r="A2293">
        <v>6.4</v>
      </c>
      <c r="B2293" t="s">
        <v>11233</v>
      </c>
    </row>
    <row r="2294" spans="1:2" x14ac:dyDescent="0.3">
      <c r="A2294">
        <v>6.9</v>
      </c>
      <c r="B2294" t="s">
        <v>1284</v>
      </c>
    </row>
    <row r="2295" spans="1:2" x14ac:dyDescent="0.3">
      <c r="A2295">
        <v>5.5</v>
      </c>
      <c r="B2295" t="s">
        <v>9150</v>
      </c>
    </row>
    <row r="2296" spans="1:2" x14ac:dyDescent="0.3">
      <c r="A2296">
        <v>4.0999999999999996</v>
      </c>
      <c r="B2296" t="s">
        <v>11251</v>
      </c>
    </row>
    <row r="2297" spans="1:2" x14ac:dyDescent="0.3">
      <c r="A2297">
        <v>6.8</v>
      </c>
      <c r="B2297" t="s">
        <v>11258</v>
      </c>
    </row>
    <row r="2298" spans="1:2" x14ac:dyDescent="0.3">
      <c r="A2298">
        <v>6.5</v>
      </c>
      <c r="B2298" t="s">
        <v>11262</v>
      </c>
    </row>
    <row r="2299" spans="1:2" x14ac:dyDescent="0.3">
      <c r="A2299">
        <v>7.6</v>
      </c>
      <c r="B2299" t="s">
        <v>2324</v>
      </c>
    </row>
    <row r="2300" spans="1:2" x14ac:dyDescent="0.3">
      <c r="A2300">
        <v>7.4</v>
      </c>
      <c r="B2300" t="s">
        <v>733</v>
      </c>
    </row>
    <row r="2301" spans="1:2" x14ac:dyDescent="0.3">
      <c r="A2301">
        <v>7.7</v>
      </c>
      <c r="B2301" t="s">
        <v>1037</v>
      </c>
    </row>
    <row r="2302" spans="1:2" x14ac:dyDescent="0.3">
      <c r="A2302">
        <v>7.1</v>
      </c>
      <c r="B2302" t="s">
        <v>11274</v>
      </c>
    </row>
    <row r="2303" spans="1:2" x14ac:dyDescent="0.3">
      <c r="A2303">
        <v>6.3</v>
      </c>
      <c r="B2303" t="s">
        <v>11279</v>
      </c>
    </row>
    <row r="2304" spans="1:2" x14ac:dyDescent="0.3">
      <c r="A2304">
        <v>7.6</v>
      </c>
      <c r="B2304" t="s">
        <v>11285</v>
      </c>
    </row>
    <row r="2305" spans="1:2" x14ac:dyDescent="0.3">
      <c r="A2305">
        <v>8</v>
      </c>
      <c r="B2305" t="s">
        <v>1069</v>
      </c>
    </row>
    <row r="2306" spans="1:2" x14ac:dyDescent="0.3">
      <c r="A2306">
        <v>7.3</v>
      </c>
      <c r="B2306" t="s">
        <v>11292</v>
      </c>
    </row>
    <row r="2307" spans="1:2" x14ac:dyDescent="0.3">
      <c r="A2307">
        <v>7.6</v>
      </c>
      <c r="B2307" t="s">
        <v>3731</v>
      </c>
    </row>
    <row r="2308" spans="1:2" x14ac:dyDescent="0.3">
      <c r="A2308">
        <v>7.8</v>
      </c>
      <c r="B2308" t="s">
        <v>9423</v>
      </c>
    </row>
    <row r="2309" spans="1:2" x14ac:dyDescent="0.3">
      <c r="A2309">
        <v>6.5</v>
      </c>
      <c r="B2309" t="s">
        <v>2465</v>
      </c>
    </row>
    <row r="2310" spans="1:2" x14ac:dyDescent="0.3">
      <c r="A2310">
        <v>6.4</v>
      </c>
      <c r="B2310" t="s">
        <v>3935</v>
      </c>
    </row>
    <row r="2311" spans="1:2" x14ac:dyDescent="0.3">
      <c r="A2311">
        <v>8</v>
      </c>
      <c r="B2311" t="s">
        <v>11314</v>
      </c>
    </row>
    <row r="2312" spans="1:2" x14ac:dyDescent="0.3">
      <c r="A2312">
        <v>4.8</v>
      </c>
      <c r="B2312" t="s">
        <v>3596</v>
      </c>
    </row>
    <row r="2313" spans="1:2" x14ac:dyDescent="0.3">
      <c r="A2313">
        <v>7.8</v>
      </c>
      <c r="B2313" t="s">
        <v>5144</v>
      </c>
    </row>
    <row r="2314" spans="1:2" x14ac:dyDescent="0.3">
      <c r="A2314">
        <v>5.9</v>
      </c>
      <c r="B2314" t="s">
        <v>849</v>
      </c>
    </row>
    <row r="2315" spans="1:2" x14ac:dyDescent="0.3">
      <c r="A2315">
        <v>5.4</v>
      </c>
      <c r="B2315" t="s">
        <v>11328</v>
      </c>
    </row>
    <row r="2316" spans="1:2" x14ac:dyDescent="0.3">
      <c r="A2316">
        <v>3.3</v>
      </c>
      <c r="B2316" t="s">
        <v>11333</v>
      </c>
    </row>
    <row r="2317" spans="1:2" x14ac:dyDescent="0.3">
      <c r="A2317">
        <v>8.1999999999999993</v>
      </c>
      <c r="B2317" t="s">
        <v>373</v>
      </c>
    </row>
    <row r="2318" spans="1:2" x14ac:dyDescent="0.3">
      <c r="A2318">
        <v>5.4</v>
      </c>
      <c r="B2318" t="s">
        <v>4775</v>
      </c>
    </row>
    <row r="2319" spans="1:2" x14ac:dyDescent="0.3">
      <c r="A2319">
        <v>6.4</v>
      </c>
      <c r="B2319" t="s">
        <v>2825</v>
      </c>
    </row>
    <row r="2320" spans="1:2" x14ac:dyDescent="0.3">
      <c r="A2320">
        <v>4.8</v>
      </c>
      <c r="B2320" t="s">
        <v>11352</v>
      </c>
    </row>
    <row r="2321" spans="1:2" x14ac:dyDescent="0.3">
      <c r="A2321">
        <v>5.9</v>
      </c>
      <c r="B2321" t="s">
        <v>6444</v>
      </c>
    </row>
    <row r="2322" spans="1:2" x14ac:dyDescent="0.3">
      <c r="A2322">
        <v>5.5</v>
      </c>
      <c r="B2322" t="s">
        <v>11359</v>
      </c>
    </row>
    <row r="2323" spans="1:2" x14ac:dyDescent="0.3">
      <c r="A2323">
        <v>7.9</v>
      </c>
      <c r="B2323" t="s">
        <v>2379</v>
      </c>
    </row>
    <row r="2324" spans="1:2" x14ac:dyDescent="0.3">
      <c r="A2324">
        <v>4.9000000000000004</v>
      </c>
      <c r="B2324" t="s">
        <v>11371</v>
      </c>
    </row>
    <row r="2325" spans="1:2" x14ac:dyDescent="0.3">
      <c r="A2325">
        <v>7.2</v>
      </c>
      <c r="B2325" t="s">
        <v>3839</v>
      </c>
    </row>
    <row r="2326" spans="1:2" x14ac:dyDescent="0.3">
      <c r="A2326">
        <v>5.3</v>
      </c>
      <c r="B2326" t="s">
        <v>11378</v>
      </c>
    </row>
    <row r="2327" spans="1:2" x14ac:dyDescent="0.3">
      <c r="A2327">
        <v>7.2</v>
      </c>
      <c r="B2327" t="s">
        <v>11383</v>
      </c>
    </row>
    <row r="2328" spans="1:2" x14ac:dyDescent="0.3">
      <c r="A2328">
        <v>5.0999999999999996</v>
      </c>
      <c r="B2328" t="s">
        <v>4572</v>
      </c>
    </row>
    <row r="2329" spans="1:2" x14ac:dyDescent="0.3">
      <c r="A2329">
        <v>5.6</v>
      </c>
      <c r="B2329" t="s">
        <v>10370</v>
      </c>
    </row>
    <row r="2330" spans="1:2" x14ac:dyDescent="0.3">
      <c r="A2330">
        <v>7.6</v>
      </c>
      <c r="B2330" t="s">
        <v>3839</v>
      </c>
    </row>
    <row r="2331" spans="1:2" x14ac:dyDescent="0.3">
      <c r="A2331">
        <v>3.1</v>
      </c>
      <c r="B2331" t="s">
        <v>10776</v>
      </c>
    </row>
    <row r="2332" spans="1:2" x14ac:dyDescent="0.3">
      <c r="A2332">
        <v>7.2</v>
      </c>
      <c r="B2332" t="s">
        <v>11401</v>
      </c>
    </row>
    <row r="2333" spans="1:2" x14ac:dyDescent="0.3">
      <c r="A2333">
        <v>5.7</v>
      </c>
      <c r="B2333" t="s">
        <v>11406</v>
      </c>
    </row>
    <row r="2334" spans="1:2" x14ac:dyDescent="0.3">
      <c r="A2334">
        <v>5.2</v>
      </c>
      <c r="B2334" t="s">
        <v>9255</v>
      </c>
    </row>
    <row r="2335" spans="1:2" x14ac:dyDescent="0.3">
      <c r="A2335">
        <v>7.7</v>
      </c>
      <c r="B2335" t="s">
        <v>2641</v>
      </c>
    </row>
    <row r="2336" spans="1:2" x14ac:dyDescent="0.3">
      <c r="A2336">
        <v>7</v>
      </c>
      <c r="B2336" t="s">
        <v>11418</v>
      </c>
    </row>
    <row r="2337" spans="1:2" x14ac:dyDescent="0.3">
      <c r="A2337">
        <v>6</v>
      </c>
      <c r="B2337" t="s">
        <v>11426</v>
      </c>
    </row>
    <row r="2338" spans="1:2" x14ac:dyDescent="0.3">
      <c r="A2338">
        <v>6.6</v>
      </c>
      <c r="B2338" t="s">
        <v>3839</v>
      </c>
    </row>
    <row r="2339" spans="1:2" x14ac:dyDescent="0.3">
      <c r="A2339">
        <v>6.8</v>
      </c>
      <c r="B2339" t="s">
        <v>11433</v>
      </c>
    </row>
    <row r="2340" spans="1:2" x14ac:dyDescent="0.3">
      <c r="A2340">
        <v>7.2</v>
      </c>
      <c r="B2340" t="s">
        <v>5546</v>
      </c>
    </row>
    <row r="2341" spans="1:2" x14ac:dyDescent="0.3">
      <c r="A2341">
        <v>7.2</v>
      </c>
      <c r="B2341" t="s">
        <v>11442</v>
      </c>
    </row>
    <row r="2342" spans="1:2" x14ac:dyDescent="0.3">
      <c r="A2342">
        <v>2.8</v>
      </c>
      <c r="B2342" t="s">
        <v>11447</v>
      </c>
    </row>
    <row r="2343" spans="1:2" x14ac:dyDescent="0.3">
      <c r="A2343">
        <v>6.6</v>
      </c>
      <c r="B2343" t="s">
        <v>8417</v>
      </c>
    </row>
    <row r="2344" spans="1:2" x14ac:dyDescent="0.3">
      <c r="A2344">
        <v>6.7</v>
      </c>
      <c r="B2344" t="s">
        <v>11456</v>
      </c>
    </row>
    <row r="2345" spans="1:2" x14ac:dyDescent="0.3">
      <c r="A2345">
        <v>7</v>
      </c>
      <c r="B2345" t="s">
        <v>5062</v>
      </c>
    </row>
    <row r="2346" spans="1:2" x14ac:dyDescent="0.3">
      <c r="A2346">
        <v>4.4000000000000004</v>
      </c>
      <c r="B2346" t="s">
        <v>11465</v>
      </c>
    </row>
    <row r="2347" spans="1:2" x14ac:dyDescent="0.3">
      <c r="A2347">
        <v>6.2</v>
      </c>
      <c r="B2347" t="s">
        <v>11469</v>
      </c>
    </row>
    <row r="2348" spans="1:2" x14ac:dyDescent="0.3">
      <c r="A2348">
        <v>7.3</v>
      </c>
      <c r="B2348" t="s">
        <v>11474</v>
      </c>
    </row>
    <row r="2349" spans="1:2" x14ac:dyDescent="0.3">
      <c r="A2349">
        <v>5.0999999999999996</v>
      </c>
      <c r="B2349" t="s">
        <v>10302</v>
      </c>
    </row>
    <row r="2350" spans="1:2" x14ac:dyDescent="0.3">
      <c r="A2350">
        <v>6.6</v>
      </c>
      <c r="B2350" t="s">
        <v>11485</v>
      </c>
    </row>
    <row r="2351" spans="1:2" x14ac:dyDescent="0.3">
      <c r="A2351">
        <v>4.5</v>
      </c>
      <c r="B2351" t="s">
        <v>11489</v>
      </c>
    </row>
    <row r="2352" spans="1:2" x14ac:dyDescent="0.3">
      <c r="A2352">
        <v>5.9</v>
      </c>
      <c r="B2352" t="s">
        <v>11495</v>
      </c>
    </row>
    <row r="2353" spans="1:2" x14ac:dyDescent="0.3">
      <c r="A2353">
        <v>6.6</v>
      </c>
      <c r="B2353" t="s">
        <v>11499</v>
      </c>
    </row>
    <row r="2354" spans="1:2" x14ac:dyDescent="0.3">
      <c r="A2354">
        <v>6.5</v>
      </c>
      <c r="B2354" t="s">
        <v>637</v>
      </c>
    </row>
    <row r="2355" spans="1:2" x14ac:dyDescent="0.3">
      <c r="A2355">
        <v>7.3</v>
      </c>
      <c r="B2355" t="s">
        <v>2361</v>
      </c>
    </row>
    <row r="2356" spans="1:2" x14ac:dyDescent="0.3">
      <c r="A2356">
        <v>7.5</v>
      </c>
      <c r="B2356" t="s">
        <v>1216</v>
      </c>
    </row>
    <row r="2357" spans="1:2" x14ac:dyDescent="0.3">
      <c r="A2357">
        <v>5.9</v>
      </c>
      <c r="B2357" t="s">
        <v>1001</v>
      </c>
    </row>
    <row r="2358" spans="1:2" x14ac:dyDescent="0.3">
      <c r="A2358">
        <v>7.4</v>
      </c>
      <c r="B2358" t="s">
        <v>2150</v>
      </c>
    </row>
    <row r="2359" spans="1:2" x14ac:dyDescent="0.3">
      <c r="A2359">
        <v>6.9</v>
      </c>
      <c r="B2359" t="s">
        <v>1676</v>
      </c>
    </row>
    <row r="2360" spans="1:2" x14ac:dyDescent="0.3">
      <c r="A2360">
        <v>7.9</v>
      </c>
      <c r="B2360" t="s">
        <v>1037</v>
      </c>
    </row>
    <row r="2361" spans="1:2" x14ac:dyDescent="0.3">
      <c r="A2361">
        <v>8.4</v>
      </c>
      <c r="B2361" t="s">
        <v>48</v>
      </c>
    </row>
    <row r="2362" spans="1:2" x14ac:dyDescent="0.3">
      <c r="A2362">
        <v>8</v>
      </c>
      <c r="B2362" t="s">
        <v>3511</v>
      </c>
    </row>
    <row r="2363" spans="1:2" x14ac:dyDescent="0.3">
      <c r="A2363">
        <v>6</v>
      </c>
      <c r="B2363" t="s">
        <v>2611</v>
      </c>
    </row>
    <row r="2364" spans="1:2" x14ac:dyDescent="0.3">
      <c r="A2364">
        <v>6.8</v>
      </c>
      <c r="B2364" t="s">
        <v>11545</v>
      </c>
    </row>
    <row r="2365" spans="1:2" x14ac:dyDescent="0.3">
      <c r="A2365">
        <v>7.8</v>
      </c>
      <c r="B2365" t="s">
        <v>384</v>
      </c>
    </row>
    <row r="2366" spans="1:2" x14ac:dyDescent="0.3">
      <c r="A2366">
        <v>8.1</v>
      </c>
      <c r="B2366" t="s">
        <v>11556</v>
      </c>
    </row>
    <row r="2367" spans="1:2" x14ac:dyDescent="0.3">
      <c r="A2367">
        <v>6.1</v>
      </c>
      <c r="B2367" t="s">
        <v>11258</v>
      </c>
    </row>
    <row r="2368" spans="1:2" x14ac:dyDescent="0.3">
      <c r="A2368">
        <v>6.2</v>
      </c>
      <c r="B2368" t="s">
        <v>2159</v>
      </c>
    </row>
    <row r="2369" spans="1:2" x14ac:dyDescent="0.3">
      <c r="A2369">
        <v>6.2</v>
      </c>
      <c r="B2369" t="s">
        <v>11568</v>
      </c>
    </row>
    <row r="2370" spans="1:2" x14ac:dyDescent="0.3">
      <c r="A2370">
        <v>7.9</v>
      </c>
      <c r="B2370" t="s">
        <v>5134</v>
      </c>
    </row>
    <row r="2371" spans="1:2" x14ac:dyDescent="0.3">
      <c r="A2371">
        <v>7.4</v>
      </c>
      <c r="B2371" t="s">
        <v>4051</v>
      </c>
    </row>
    <row r="2372" spans="1:2" x14ac:dyDescent="0.3">
      <c r="A2372">
        <v>6.6</v>
      </c>
      <c r="B2372" t="s">
        <v>9892</v>
      </c>
    </row>
    <row r="2373" spans="1:2" x14ac:dyDescent="0.3">
      <c r="A2373">
        <v>7.3</v>
      </c>
      <c r="B2373" t="s">
        <v>5369</v>
      </c>
    </row>
    <row r="2374" spans="1:2" x14ac:dyDescent="0.3">
      <c r="A2374">
        <v>7.5</v>
      </c>
      <c r="B2374" t="s">
        <v>250</v>
      </c>
    </row>
    <row r="2375" spans="1:2" x14ac:dyDescent="0.3">
      <c r="A2375">
        <v>5.6</v>
      </c>
      <c r="B2375" t="s">
        <v>8891</v>
      </c>
    </row>
    <row r="2376" spans="1:2" x14ac:dyDescent="0.3">
      <c r="A2376">
        <v>7.3</v>
      </c>
      <c r="B2376" t="s">
        <v>11594</v>
      </c>
    </row>
    <row r="2377" spans="1:2" x14ac:dyDescent="0.3">
      <c r="A2377">
        <v>6.4</v>
      </c>
      <c r="B2377" t="s">
        <v>11599</v>
      </c>
    </row>
    <row r="2378" spans="1:2" x14ac:dyDescent="0.3">
      <c r="A2378">
        <v>5</v>
      </c>
      <c r="B2378" t="s">
        <v>1720</v>
      </c>
    </row>
    <row r="2379" spans="1:2" x14ac:dyDescent="0.3">
      <c r="A2379">
        <v>5.4</v>
      </c>
      <c r="B2379" t="s">
        <v>782</v>
      </c>
    </row>
    <row r="2380" spans="1:2" x14ac:dyDescent="0.3">
      <c r="A2380">
        <v>7.1</v>
      </c>
      <c r="B2380" t="s">
        <v>2994</v>
      </c>
    </row>
    <row r="2381" spans="1:2" x14ac:dyDescent="0.3">
      <c r="A2381">
        <v>5.3</v>
      </c>
      <c r="B2381" t="s">
        <v>11615</v>
      </c>
    </row>
    <row r="2382" spans="1:2" x14ac:dyDescent="0.3">
      <c r="A2382">
        <v>6.5</v>
      </c>
      <c r="B2382" t="s">
        <v>11622</v>
      </c>
    </row>
    <row r="2383" spans="1:2" x14ac:dyDescent="0.3">
      <c r="A2383">
        <v>6.2</v>
      </c>
      <c r="B2383" t="s">
        <v>11626</v>
      </c>
    </row>
    <row r="2384" spans="1:2" x14ac:dyDescent="0.3">
      <c r="A2384">
        <v>6.4</v>
      </c>
      <c r="B2384" t="s">
        <v>4691</v>
      </c>
    </row>
    <row r="2385" spans="1:2" x14ac:dyDescent="0.3">
      <c r="A2385">
        <v>6.9</v>
      </c>
      <c r="B2385" t="s">
        <v>1381</v>
      </c>
    </row>
    <row r="2386" spans="1:2" x14ac:dyDescent="0.3">
      <c r="A2386">
        <v>5.7</v>
      </c>
      <c r="B2386" t="s">
        <v>11637</v>
      </c>
    </row>
    <row r="2387" spans="1:2" x14ac:dyDescent="0.3">
      <c r="A2387">
        <v>7.7</v>
      </c>
      <c r="B2387" t="s">
        <v>497</v>
      </c>
    </row>
    <row r="2388" spans="1:2" x14ac:dyDescent="0.3">
      <c r="A2388">
        <v>5.4</v>
      </c>
      <c r="B2388" t="s">
        <v>3208</v>
      </c>
    </row>
    <row r="2389" spans="1:2" x14ac:dyDescent="0.3">
      <c r="A2389">
        <v>5.6</v>
      </c>
      <c r="B2389" t="s">
        <v>489</v>
      </c>
    </row>
    <row r="2390" spans="1:2" x14ac:dyDescent="0.3">
      <c r="A2390">
        <v>7.7</v>
      </c>
      <c r="B2390" t="s">
        <v>11649</v>
      </c>
    </row>
    <row r="2391" spans="1:2" x14ac:dyDescent="0.3">
      <c r="A2391">
        <v>5.0999999999999996</v>
      </c>
      <c r="B2391" t="s">
        <v>4775</v>
      </c>
    </row>
    <row r="2392" spans="1:2" x14ac:dyDescent="0.3">
      <c r="A2392">
        <v>6.8</v>
      </c>
      <c r="B2392" t="s">
        <v>11656</v>
      </c>
    </row>
    <row r="2393" spans="1:2" x14ac:dyDescent="0.3">
      <c r="A2393">
        <v>8.4</v>
      </c>
      <c r="B2393" t="s">
        <v>8501</v>
      </c>
    </row>
    <row r="2394" spans="1:2" x14ac:dyDescent="0.3">
      <c r="A2394">
        <v>4.9000000000000004</v>
      </c>
      <c r="B2394" t="s">
        <v>11664</v>
      </c>
    </row>
    <row r="2395" spans="1:2" x14ac:dyDescent="0.3">
      <c r="A2395">
        <v>7.1</v>
      </c>
      <c r="B2395" t="s">
        <v>7245</v>
      </c>
    </row>
    <row r="2396" spans="1:2" x14ac:dyDescent="0.3">
      <c r="A2396">
        <v>6.6</v>
      </c>
      <c r="B2396" t="s">
        <v>11671</v>
      </c>
    </row>
    <row r="2397" spans="1:2" x14ac:dyDescent="0.3">
      <c r="A2397">
        <v>6.1</v>
      </c>
      <c r="B2397" t="s">
        <v>11406</v>
      </c>
    </row>
    <row r="2398" spans="1:2" x14ac:dyDescent="0.3">
      <c r="A2398">
        <v>4.0999999999999996</v>
      </c>
      <c r="B2398" t="s">
        <v>11679</v>
      </c>
    </row>
    <row r="2399" spans="1:2" x14ac:dyDescent="0.3">
      <c r="A2399">
        <v>5.8</v>
      </c>
      <c r="B2399" t="s">
        <v>1087</v>
      </c>
    </row>
    <row r="2400" spans="1:2" x14ac:dyDescent="0.3">
      <c r="A2400">
        <v>8.1</v>
      </c>
      <c r="B2400" t="s">
        <v>3731</v>
      </c>
    </row>
    <row r="2401" spans="1:2" x14ac:dyDescent="0.3">
      <c r="A2401">
        <v>7.6</v>
      </c>
      <c r="B2401" t="s">
        <v>1664</v>
      </c>
    </row>
    <row r="2402" spans="1:2" x14ac:dyDescent="0.3">
      <c r="A2402">
        <v>7.8</v>
      </c>
      <c r="B2402" t="s">
        <v>11691</v>
      </c>
    </row>
    <row r="2403" spans="1:2" x14ac:dyDescent="0.3">
      <c r="A2403">
        <v>4.5999999999999996</v>
      </c>
      <c r="B2403" t="s">
        <v>11696</v>
      </c>
    </row>
    <row r="2404" spans="1:2" x14ac:dyDescent="0.3">
      <c r="A2404">
        <v>6</v>
      </c>
      <c r="B2404" t="s">
        <v>10901</v>
      </c>
    </row>
    <row r="2405" spans="1:2" x14ac:dyDescent="0.3">
      <c r="A2405">
        <v>7</v>
      </c>
      <c r="B2405" t="s">
        <v>11705</v>
      </c>
    </row>
    <row r="2406" spans="1:2" x14ac:dyDescent="0.3">
      <c r="A2406">
        <v>6.7</v>
      </c>
      <c r="B2406" t="s">
        <v>5486</v>
      </c>
    </row>
    <row r="2407" spans="1:2" x14ac:dyDescent="0.3">
      <c r="A2407">
        <v>6.4</v>
      </c>
      <c r="B2407" t="s">
        <v>4420</v>
      </c>
    </row>
    <row r="2408" spans="1:2" x14ac:dyDescent="0.3">
      <c r="A2408">
        <v>7.2</v>
      </c>
      <c r="B2408" t="s">
        <v>11718</v>
      </c>
    </row>
    <row r="2409" spans="1:2" x14ac:dyDescent="0.3">
      <c r="A2409">
        <v>7.4</v>
      </c>
      <c r="B2409" t="s">
        <v>5234</v>
      </c>
    </row>
    <row r="2410" spans="1:2" x14ac:dyDescent="0.3">
      <c r="A2410">
        <v>4.8</v>
      </c>
      <c r="B2410" t="s">
        <v>11726</v>
      </c>
    </row>
    <row r="2411" spans="1:2" x14ac:dyDescent="0.3">
      <c r="A2411">
        <v>4</v>
      </c>
      <c r="B2411" t="s">
        <v>11730</v>
      </c>
    </row>
    <row r="2412" spans="1:2" x14ac:dyDescent="0.3">
      <c r="A2412">
        <v>6.2</v>
      </c>
      <c r="B2412" t="s">
        <v>10156</v>
      </c>
    </row>
    <row r="2413" spans="1:2" x14ac:dyDescent="0.3">
      <c r="A2413">
        <v>7.7</v>
      </c>
      <c r="B2413" t="s">
        <v>3839</v>
      </c>
    </row>
    <row r="2414" spans="1:2" x14ac:dyDescent="0.3">
      <c r="A2414">
        <v>6.7</v>
      </c>
      <c r="B2414" t="s">
        <v>11746</v>
      </c>
    </row>
    <row r="2415" spans="1:2" x14ac:dyDescent="0.3">
      <c r="A2415">
        <v>7.9</v>
      </c>
      <c r="B2415" t="s">
        <v>11456</v>
      </c>
    </row>
    <row r="2416" spans="1:2" x14ac:dyDescent="0.3">
      <c r="A2416">
        <v>7.9</v>
      </c>
      <c r="B2416" t="s">
        <v>6720</v>
      </c>
    </row>
    <row r="2417" spans="1:2" x14ac:dyDescent="0.3">
      <c r="A2417">
        <v>5.5</v>
      </c>
      <c r="B2417" t="s">
        <v>11181</v>
      </c>
    </row>
    <row r="2418" spans="1:2" x14ac:dyDescent="0.3">
      <c r="A2418">
        <v>6.2</v>
      </c>
      <c r="B2418" t="s">
        <v>11765</v>
      </c>
    </row>
    <row r="2419" spans="1:2" x14ac:dyDescent="0.3">
      <c r="A2419">
        <v>5.0999999999999996</v>
      </c>
      <c r="B2419" t="s">
        <v>11770</v>
      </c>
    </row>
    <row r="2420" spans="1:2" x14ac:dyDescent="0.3">
      <c r="A2420">
        <v>4.0999999999999996</v>
      </c>
      <c r="B2420" t="s">
        <v>11774</v>
      </c>
    </row>
    <row r="2421" spans="1:2" x14ac:dyDescent="0.3">
      <c r="A2421">
        <v>6.7</v>
      </c>
      <c r="B2421" t="s">
        <v>3889</v>
      </c>
    </row>
    <row r="2422" spans="1:2" x14ac:dyDescent="0.3">
      <c r="A2422">
        <v>4.7</v>
      </c>
      <c r="B2422" t="s">
        <v>11782</v>
      </c>
    </row>
    <row r="2423" spans="1:2" x14ac:dyDescent="0.3">
      <c r="A2423">
        <v>6.4</v>
      </c>
      <c r="B2423" t="s">
        <v>11787</v>
      </c>
    </row>
    <row r="2424" spans="1:2" x14ac:dyDescent="0.3">
      <c r="A2424">
        <v>6.3</v>
      </c>
      <c r="B2424" t="s">
        <v>10222</v>
      </c>
    </row>
    <row r="2425" spans="1:2" x14ac:dyDescent="0.3">
      <c r="A2425">
        <v>5.5</v>
      </c>
      <c r="B2425" t="s">
        <v>11796</v>
      </c>
    </row>
    <row r="2426" spans="1:2" x14ac:dyDescent="0.3">
      <c r="A2426">
        <v>7.3</v>
      </c>
      <c r="B2426" t="s">
        <v>11800</v>
      </c>
    </row>
    <row r="2427" spans="1:2" x14ac:dyDescent="0.3">
      <c r="A2427">
        <v>6.3</v>
      </c>
      <c r="B2427" t="s">
        <v>1442</v>
      </c>
    </row>
    <row r="2428" spans="1:2" x14ac:dyDescent="0.3">
      <c r="A2428">
        <v>4.9000000000000004</v>
      </c>
      <c r="B2428" t="s">
        <v>11809</v>
      </c>
    </row>
    <row r="2429" spans="1:2" x14ac:dyDescent="0.3">
      <c r="A2429">
        <v>7.6</v>
      </c>
      <c r="B2429" t="s">
        <v>2208</v>
      </c>
    </row>
    <row r="2430" spans="1:2" x14ac:dyDescent="0.3">
      <c r="A2430">
        <v>6</v>
      </c>
      <c r="B2430" t="s">
        <v>11818</v>
      </c>
    </row>
    <row r="2431" spans="1:2" x14ac:dyDescent="0.3">
      <c r="A2431">
        <v>6.2</v>
      </c>
      <c r="B2431" t="s">
        <v>8214</v>
      </c>
    </row>
    <row r="2432" spans="1:2" x14ac:dyDescent="0.3">
      <c r="A2432">
        <v>6.8</v>
      </c>
      <c r="B2432" t="s">
        <v>10046</v>
      </c>
    </row>
    <row r="2433" spans="1:2" x14ac:dyDescent="0.3">
      <c r="A2433">
        <v>4.5</v>
      </c>
      <c r="B2433" t="s">
        <v>11831</v>
      </c>
    </row>
    <row r="2434" spans="1:2" x14ac:dyDescent="0.3">
      <c r="A2434">
        <v>5.7</v>
      </c>
      <c r="B2434" t="s">
        <v>11835</v>
      </c>
    </row>
    <row r="2435" spans="1:2" x14ac:dyDescent="0.3">
      <c r="A2435">
        <v>4.5999999999999996</v>
      </c>
      <c r="B2435" t="s">
        <v>11842</v>
      </c>
    </row>
    <row r="2436" spans="1:2" x14ac:dyDescent="0.3">
      <c r="A2436">
        <v>6.2</v>
      </c>
      <c r="B2436" t="s">
        <v>11848</v>
      </c>
    </row>
    <row r="2437" spans="1:2" x14ac:dyDescent="0.3">
      <c r="A2437">
        <v>7</v>
      </c>
      <c r="B2437" t="s">
        <v>11853</v>
      </c>
    </row>
    <row r="2438" spans="1:2" x14ac:dyDescent="0.3">
      <c r="A2438">
        <v>6.9</v>
      </c>
      <c r="B2438" t="s">
        <v>11857</v>
      </c>
    </row>
    <row r="2439" spans="1:2" x14ac:dyDescent="0.3">
      <c r="A2439">
        <v>6.7</v>
      </c>
      <c r="B2439" t="s">
        <v>11863</v>
      </c>
    </row>
    <row r="2440" spans="1:2" x14ac:dyDescent="0.3">
      <c r="A2440">
        <v>5.6</v>
      </c>
      <c r="B2440" t="s">
        <v>2850</v>
      </c>
    </row>
    <row r="2441" spans="1:2" x14ac:dyDescent="0.3">
      <c r="A2441">
        <v>6.6</v>
      </c>
      <c r="B2441" t="s">
        <v>6381</v>
      </c>
    </row>
    <row r="2442" spans="1:2" x14ac:dyDescent="0.3">
      <c r="A2442">
        <v>6.4</v>
      </c>
      <c r="B2442" t="s">
        <v>3839</v>
      </c>
    </row>
    <row r="2443" spans="1:2" x14ac:dyDescent="0.3">
      <c r="A2443">
        <v>2.8</v>
      </c>
      <c r="B2443" t="s">
        <v>11878</v>
      </c>
    </row>
    <row r="2444" spans="1:2" x14ac:dyDescent="0.3">
      <c r="A2444">
        <v>5.4</v>
      </c>
      <c r="B2444" t="s">
        <v>1666</v>
      </c>
    </row>
    <row r="2445" spans="1:2" x14ac:dyDescent="0.3">
      <c r="A2445">
        <v>5</v>
      </c>
      <c r="B2445" t="s">
        <v>980</v>
      </c>
    </row>
    <row r="2446" spans="1:2" x14ac:dyDescent="0.3">
      <c r="A2446">
        <v>5.0999999999999996</v>
      </c>
      <c r="B2446" t="s">
        <v>11891</v>
      </c>
    </row>
    <row r="2447" spans="1:2" x14ac:dyDescent="0.3">
      <c r="A2447">
        <v>8</v>
      </c>
      <c r="B2447" t="s">
        <v>2692</v>
      </c>
    </row>
    <row r="2448" spans="1:2" x14ac:dyDescent="0.3">
      <c r="A2448">
        <v>5.9</v>
      </c>
      <c r="B2448" t="s">
        <v>10859</v>
      </c>
    </row>
    <row r="2449" spans="1:2" x14ac:dyDescent="0.3">
      <c r="A2449">
        <v>8.1999999999999993</v>
      </c>
      <c r="B2449" t="s">
        <v>4090</v>
      </c>
    </row>
    <row r="2450" spans="1:2" x14ac:dyDescent="0.3">
      <c r="A2450">
        <v>7</v>
      </c>
      <c r="B2450" t="s">
        <v>11906</v>
      </c>
    </row>
    <row r="2451" spans="1:2" x14ac:dyDescent="0.3">
      <c r="A2451">
        <v>6.6</v>
      </c>
      <c r="B2451" t="s">
        <v>3031</v>
      </c>
    </row>
    <row r="2452" spans="1:2" x14ac:dyDescent="0.3">
      <c r="A2452">
        <v>6.7</v>
      </c>
      <c r="B2452" t="s">
        <v>8814</v>
      </c>
    </row>
    <row r="2453" spans="1:2" x14ac:dyDescent="0.3">
      <c r="A2453">
        <v>5.5</v>
      </c>
      <c r="B2453" t="s">
        <v>11920</v>
      </c>
    </row>
    <row r="2454" spans="1:2" x14ac:dyDescent="0.3">
      <c r="A2454">
        <v>4.9000000000000004</v>
      </c>
      <c r="B2454" t="s">
        <v>11925</v>
      </c>
    </row>
    <row r="2455" spans="1:2" x14ac:dyDescent="0.3">
      <c r="A2455">
        <v>6.9</v>
      </c>
      <c r="B2455" t="s">
        <v>5697</v>
      </c>
    </row>
    <row r="2456" spans="1:2" x14ac:dyDescent="0.3">
      <c r="A2456">
        <v>5.6</v>
      </c>
      <c r="B2456" t="s">
        <v>11932</v>
      </c>
    </row>
    <row r="2457" spans="1:2" x14ac:dyDescent="0.3">
      <c r="A2457">
        <v>8</v>
      </c>
      <c r="B2457" t="s">
        <v>11936</v>
      </c>
    </row>
    <row r="2458" spans="1:2" x14ac:dyDescent="0.3">
      <c r="A2458">
        <v>5.3</v>
      </c>
      <c r="B2458" t="s">
        <v>11943</v>
      </c>
    </row>
    <row r="2459" spans="1:2" x14ac:dyDescent="0.3">
      <c r="A2459">
        <v>6.2</v>
      </c>
      <c r="B2459" t="s">
        <v>11948</v>
      </c>
    </row>
    <row r="2460" spans="1:2" x14ac:dyDescent="0.3">
      <c r="A2460">
        <v>5.3</v>
      </c>
      <c r="B2460" t="s">
        <v>11952</v>
      </c>
    </row>
    <row r="2461" spans="1:2" x14ac:dyDescent="0.3">
      <c r="A2461">
        <v>6.6</v>
      </c>
      <c r="B2461" t="s">
        <v>5753</v>
      </c>
    </row>
    <row r="2462" spans="1:2" x14ac:dyDescent="0.3">
      <c r="A2462">
        <v>7.2</v>
      </c>
      <c r="B2462" t="s">
        <v>3839</v>
      </c>
    </row>
    <row r="2463" spans="1:2" x14ac:dyDescent="0.3">
      <c r="A2463">
        <v>4.5999999999999996</v>
      </c>
      <c r="B2463" t="s">
        <v>11963</v>
      </c>
    </row>
    <row r="2464" spans="1:2" x14ac:dyDescent="0.3">
      <c r="A2464">
        <v>7.5</v>
      </c>
      <c r="B2464" t="s">
        <v>11485</v>
      </c>
    </row>
    <row r="2465" spans="1:2" x14ac:dyDescent="0.3">
      <c r="A2465">
        <v>6.5</v>
      </c>
      <c r="B2465" t="s">
        <v>11972</v>
      </c>
    </row>
    <row r="2466" spans="1:2" x14ac:dyDescent="0.3">
      <c r="A2466">
        <v>7.6</v>
      </c>
      <c r="B2466" t="s">
        <v>244</v>
      </c>
    </row>
    <row r="2467" spans="1:2" x14ac:dyDescent="0.3">
      <c r="A2467">
        <v>6.2</v>
      </c>
      <c r="B2467" t="s">
        <v>11980</v>
      </c>
    </row>
    <row r="2468" spans="1:2" x14ac:dyDescent="0.3">
      <c r="A2468">
        <v>8</v>
      </c>
      <c r="B2468" t="s">
        <v>5589</v>
      </c>
    </row>
    <row r="2469" spans="1:2" x14ac:dyDescent="0.3">
      <c r="A2469">
        <v>6.3</v>
      </c>
      <c r="B2469" t="s">
        <v>3839</v>
      </c>
    </row>
    <row r="2470" spans="1:2" x14ac:dyDescent="0.3">
      <c r="A2470">
        <v>7.2</v>
      </c>
      <c r="B2470" t="s">
        <v>11990</v>
      </c>
    </row>
    <row r="2471" spans="1:2" x14ac:dyDescent="0.3">
      <c r="A2471">
        <v>6.7</v>
      </c>
      <c r="B2471" t="s">
        <v>11994</v>
      </c>
    </row>
    <row r="2472" spans="1:2" x14ac:dyDescent="0.3">
      <c r="A2472">
        <v>5.3</v>
      </c>
      <c r="B2472" t="s">
        <v>11999</v>
      </c>
    </row>
    <row r="2473" spans="1:2" x14ac:dyDescent="0.3">
      <c r="A2473">
        <v>6.3</v>
      </c>
      <c r="B2473" t="s">
        <v>12004</v>
      </c>
    </row>
    <row r="2474" spans="1:2" x14ac:dyDescent="0.3">
      <c r="A2474">
        <v>6.5</v>
      </c>
      <c r="B2474" t="s">
        <v>11026</v>
      </c>
    </row>
    <row r="2475" spans="1:2" x14ac:dyDescent="0.3">
      <c r="A2475">
        <v>8.3000000000000007</v>
      </c>
      <c r="B2475" t="s">
        <v>12011</v>
      </c>
    </row>
    <row r="2476" spans="1:2" x14ac:dyDescent="0.3">
      <c r="A2476">
        <v>7.2</v>
      </c>
      <c r="B2476" t="s">
        <v>4753</v>
      </c>
    </row>
    <row r="2477" spans="1:2" x14ac:dyDescent="0.3">
      <c r="A2477">
        <v>6.8</v>
      </c>
      <c r="B2477" t="s">
        <v>4937</v>
      </c>
    </row>
    <row r="2478" spans="1:2" x14ac:dyDescent="0.3">
      <c r="A2478">
        <v>6.4</v>
      </c>
      <c r="B2478" t="s">
        <v>12025</v>
      </c>
    </row>
    <row r="2479" spans="1:2" x14ac:dyDescent="0.3">
      <c r="A2479">
        <v>6.9</v>
      </c>
      <c r="B2479" t="s">
        <v>11041</v>
      </c>
    </row>
    <row r="2480" spans="1:2" x14ac:dyDescent="0.3">
      <c r="A2480">
        <v>6.2</v>
      </c>
      <c r="B2480" t="s">
        <v>12034</v>
      </c>
    </row>
    <row r="2481" spans="1:2" x14ac:dyDescent="0.3">
      <c r="A2481">
        <v>6.1</v>
      </c>
      <c r="B2481" t="s">
        <v>12044</v>
      </c>
    </row>
    <row r="2482" spans="1:2" x14ac:dyDescent="0.3">
      <c r="A2482">
        <v>5.0999999999999996</v>
      </c>
      <c r="B2482" t="s">
        <v>12048</v>
      </c>
    </row>
    <row r="2483" spans="1:2" x14ac:dyDescent="0.3">
      <c r="A2483">
        <v>4.5</v>
      </c>
      <c r="B2483" t="s">
        <v>12052</v>
      </c>
    </row>
    <row r="2484" spans="1:2" x14ac:dyDescent="0.3">
      <c r="A2484">
        <v>5.9</v>
      </c>
      <c r="B2484" t="s">
        <v>12058</v>
      </c>
    </row>
    <row r="2485" spans="1:2" x14ac:dyDescent="0.3">
      <c r="A2485">
        <v>8.1</v>
      </c>
      <c r="B2485" t="s">
        <v>4051</v>
      </c>
    </row>
    <row r="2486" spans="1:2" x14ac:dyDescent="0.3">
      <c r="A2486">
        <v>5.7</v>
      </c>
      <c r="B2486" t="s">
        <v>12067</v>
      </c>
    </row>
    <row r="2487" spans="1:2" x14ac:dyDescent="0.3">
      <c r="A2487">
        <v>6.8</v>
      </c>
      <c r="B2487" t="s">
        <v>359</v>
      </c>
    </row>
    <row r="2488" spans="1:2" x14ac:dyDescent="0.3">
      <c r="A2488">
        <v>7.5</v>
      </c>
      <c r="B2488" t="s">
        <v>12074</v>
      </c>
    </row>
    <row r="2489" spans="1:2" x14ac:dyDescent="0.3">
      <c r="A2489">
        <v>8.3000000000000007</v>
      </c>
      <c r="B2489" t="s">
        <v>3541</v>
      </c>
    </row>
    <row r="2490" spans="1:2" x14ac:dyDescent="0.3">
      <c r="A2490">
        <v>7.4</v>
      </c>
      <c r="B2490" t="s">
        <v>12083</v>
      </c>
    </row>
    <row r="2491" spans="1:2" x14ac:dyDescent="0.3">
      <c r="A2491">
        <v>8</v>
      </c>
      <c r="B2491" t="s">
        <v>5062</v>
      </c>
    </row>
    <row r="2492" spans="1:2" x14ac:dyDescent="0.3">
      <c r="A2492">
        <v>6.9</v>
      </c>
      <c r="B2492" t="s">
        <v>4948</v>
      </c>
    </row>
    <row r="2493" spans="1:2" x14ac:dyDescent="0.3">
      <c r="A2493">
        <v>6.9</v>
      </c>
      <c r="B2493" t="s">
        <v>3170</v>
      </c>
    </row>
    <row r="2494" spans="1:2" x14ac:dyDescent="0.3">
      <c r="A2494">
        <v>5.5</v>
      </c>
      <c r="B2494" t="s">
        <v>12102</v>
      </c>
    </row>
    <row r="2495" spans="1:2" x14ac:dyDescent="0.3">
      <c r="A2495">
        <v>7.2</v>
      </c>
      <c r="B2495" t="s">
        <v>733</v>
      </c>
    </row>
    <row r="2496" spans="1:2" x14ac:dyDescent="0.3">
      <c r="A2496">
        <v>6.9</v>
      </c>
      <c r="B2496" t="s">
        <v>676</v>
      </c>
    </row>
    <row r="2497" spans="1:2" x14ac:dyDescent="0.3">
      <c r="A2497">
        <v>5.5</v>
      </c>
      <c r="B2497" t="s">
        <v>5244</v>
      </c>
    </row>
    <row r="2498" spans="1:2" x14ac:dyDescent="0.3">
      <c r="A2498">
        <v>5.9</v>
      </c>
      <c r="B2498" t="s">
        <v>9249</v>
      </c>
    </row>
    <row r="2499" spans="1:2" x14ac:dyDescent="0.3">
      <c r="A2499">
        <v>5.2</v>
      </c>
      <c r="B2499" t="s">
        <v>9100</v>
      </c>
    </row>
    <row r="2500" spans="1:2" x14ac:dyDescent="0.3">
      <c r="A2500">
        <v>7.1</v>
      </c>
      <c r="B2500" t="s">
        <v>7606</v>
      </c>
    </row>
    <row r="2501" spans="1:2" x14ac:dyDescent="0.3">
      <c r="A2501">
        <v>5.5</v>
      </c>
      <c r="B2501" t="s">
        <v>12126</v>
      </c>
    </row>
    <row r="2502" spans="1:2" x14ac:dyDescent="0.3">
      <c r="A2502">
        <v>7.7</v>
      </c>
      <c r="B2502" t="s">
        <v>5369</v>
      </c>
    </row>
    <row r="2503" spans="1:2" x14ac:dyDescent="0.3">
      <c r="A2503">
        <v>6.7</v>
      </c>
      <c r="B2503" t="s">
        <v>12130</v>
      </c>
    </row>
    <row r="2504" spans="1:2" x14ac:dyDescent="0.3">
      <c r="A2504">
        <v>5</v>
      </c>
      <c r="B2504" t="s">
        <v>9182</v>
      </c>
    </row>
    <row r="2505" spans="1:2" x14ac:dyDescent="0.3">
      <c r="A2505">
        <v>6.4</v>
      </c>
      <c r="B2505" t="s">
        <v>4719</v>
      </c>
    </row>
    <row r="2506" spans="1:2" x14ac:dyDescent="0.3">
      <c r="A2506">
        <v>6.6</v>
      </c>
      <c r="B2506" t="s">
        <v>11835</v>
      </c>
    </row>
    <row r="2507" spans="1:2" x14ac:dyDescent="0.3">
      <c r="A2507">
        <v>5.9</v>
      </c>
      <c r="B2507" t="s">
        <v>2825</v>
      </c>
    </row>
    <row r="2508" spans="1:2" x14ac:dyDescent="0.3">
      <c r="A2508">
        <v>5.7</v>
      </c>
      <c r="B2508" t="s">
        <v>4355</v>
      </c>
    </row>
    <row r="2509" spans="1:2" x14ac:dyDescent="0.3">
      <c r="A2509">
        <v>4.5</v>
      </c>
      <c r="B2509" t="s">
        <v>6001</v>
      </c>
    </row>
    <row r="2510" spans="1:2" x14ac:dyDescent="0.3">
      <c r="A2510">
        <v>5</v>
      </c>
      <c r="B2510" t="s">
        <v>10941</v>
      </c>
    </row>
    <row r="2511" spans="1:2" x14ac:dyDescent="0.3">
      <c r="A2511">
        <v>4.5999999999999996</v>
      </c>
      <c r="B2511" t="s">
        <v>5419</v>
      </c>
    </row>
    <row r="2512" spans="1:2" x14ac:dyDescent="0.3">
      <c r="A2512">
        <v>6.5</v>
      </c>
      <c r="B2512" t="s">
        <v>1354</v>
      </c>
    </row>
    <row r="2513" spans="1:2" x14ac:dyDescent="0.3">
      <c r="A2513">
        <v>4.9000000000000004</v>
      </c>
      <c r="B2513" t="s">
        <v>12170</v>
      </c>
    </row>
    <row r="2514" spans="1:2" x14ac:dyDescent="0.3">
      <c r="A2514">
        <v>6</v>
      </c>
      <c r="B2514" t="s">
        <v>12175</v>
      </c>
    </row>
    <row r="2515" spans="1:2" x14ac:dyDescent="0.3">
      <c r="A2515">
        <v>6.9</v>
      </c>
      <c r="B2515" t="s">
        <v>12179</v>
      </c>
    </row>
    <row r="2516" spans="1:2" x14ac:dyDescent="0.3">
      <c r="A2516">
        <v>5.7</v>
      </c>
      <c r="B2516" t="s">
        <v>12184</v>
      </c>
    </row>
    <row r="2517" spans="1:2" x14ac:dyDescent="0.3">
      <c r="A2517">
        <v>6.9</v>
      </c>
      <c r="B2517" t="s">
        <v>4860</v>
      </c>
    </row>
    <row r="2518" spans="1:2" x14ac:dyDescent="0.3">
      <c r="A2518">
        <v>4.4000000000000004</v>
      </c>
      <c r="B2518" t="s">
        <v>12192</v>
      </c>
    </row>
    <row r="2519" spans="1:2" x14ac:dyDescent="0.3">
      <c r="A2519">
        <v>5.4</v>
      </c>
      <c r="B2519" t="s">
        <v>782</v>
      </c>
    </row>
    <row r="2520" spans="1:2" x14ac:dyDescent="0.3">
      <c r="A2520">
        <v>7</v>
      </c>
      <c r="B2520" t="s">
        <v>12198</v>
      </c>
    </row>
    <row r="2521" spans="1:2" x14ac:dyDescent="0.3">
      <c r="A2521">
        <v>5.4</v>
      </c>
      <c r="B2521" t="s">
        <v>1979</v>
      </c>
    </row>
    <row r="2522" spans="1:2" x14ac:dyDescent="0.3">
      <c r="A2522">
        <v>5.4</v>
      </c>
      <c r="B2522" t="s">
        <v>12207</v>
      </c>
    </row>
    <row r="2523" spans="1:2" x14ac:dyDescent="0.3">
      <c r="A2523">
        <v>7.6</v>
      </c>
      <c r="B2523" t="s">
        <v>12213</v>
      </c>
    </row>
    <row r="2524" spans="1:2" x14ac:dyDescent="0.3">
      <c r="A2524">
        <v>5.9</v>
      </c>
      <c r="B2524" t="s">
        <v>12218</v>
      </c>
    </row>
    <row r="2525" spans="1:2" x14ac:dyDescent="0.3">
      <c r="A2525">
        <v>6.6</v>
      </c>
      <c r="B2525" t="s">
        <v>989</v>
      </c>
    </row>
    <row r="2526" spans="1:2" x14ac:dyDescent="0.3">
      <c r="A2526">
        <v>6.7</v>
      </c>
      <c r="B2526" t="s">
        <v>1165</v>
      </c>
    </row>
    <row r="2527" spans="1:2" x14ac:dyDescent="0.3">
      <c r="A2527">
        <v>3.9</v>
      </c>
      <c r="B2527" t="s">
        <v>12231</v>
      </c>
    </row>
    <row r="2528" spans="1:2" x14ac:dyDescent="0.3">
      <c r="A2528">
        <v>5.7</v>
      </c>
      <c r="B2528" t="s">
        <v>11456</v>
      </c>
    </row>
    <row r="2529" spans="1:2" x14ac:dyDescent="0.3">
      <c r="A2529">
        <v>6.5</v>
      </c>
      <c r="B2529" t="s">
        <v>12243</v>
      </c>
    </row>
    <row r="2530" spans="1:2" x14ac:dyDescent="0.3">
      <c r="A2530">
        <v>6.8</v>
      </c>
      <c r="B2530" t="s">
        <v>10481</v>
      </c>
    </row>
    <row r="2531" spans="1:2" x14ac:dyDescent="0.3">
      <c r="A2531">
        <v>7.3</v>
      </c>
      <c r="B2531" t="s">
        <v>5190</v>
      </c>
    </row>
    <row r="2532" spans="1:2" x14ac:dyDescent="0.3">
      <c r="A2532">
        <v>7</v>
      </c>
      <c r="B2532" t="s">
        <v>2324</v>
      </c>
    </row>
    <row r="2533" spans="1:2" x14ac:dyDescent="0.3">
      <c r="A2533">
        <v>6.5</v>
      </c>
      <c r="B2533" t="s">
        <v>12264</v>
      </c>
    </row>
    <row r="2534" spans="1:2" x14ac:dyDescent="0.3">
      <c r="A2534">
        <v>7.7</v>
      </c>
      <c r="B2534" t="s">
        <v>3731</v>
      </c>
    </row>
    <row r="2535" spans="1:2" x14ac:dyDescent="0.3">
      <c r="A2535">
        <v>7.7</v>
      </c>
      <c r="B2535" t="s">
        <v>1037</v>
      </c>
    </row>
    <row r="2536" spans="1:2" x14ac:dyDescent="0.3">
      <c r="A2536">
        <v>5.9</v>
      </c>
      <c r="B2536" t="s">
        <v>849</v>
      </c>
    </row>
    <row r="2537" spans="1:2" x14ac:dyDescent="0.3">
      <c r="A2537">
        <v>6.8</v>
      </c>
      <c r="B2537" t="s">
        <v>10302</v>
      </c>
    </row>
    <row r="2538" spans="1:2" x14ac:dyDescent="0.3">
      <c r="A2538">
        <v>7.4</v>
      </c>
      <c r="B2538" t="s">
        <v>10524</v>
      </c>
    </row>
    <row r="2539" spans="1:2" x14ac:dyDescent="0.3">
      <c r="A2539">
        <v>5.0999999999999996</v>
      </c>
      <c r="B2539" t="s">
        <v>6812</v>
      </c>
    </row>
    <row r="2540" spans="1:2" x14ac:dyDescent="0.3">
      <c r="A2540">
        <v>7.4</v>
      </c>
      <c r="B2540" t="s">
        <v>8554</v>
      </c>
    </row>
    <row r="2541" spans="1:2" x14ac:dyDescent="0.3">
      <c r="A2541">
        <v>7.2</v>
      </c>
      <c r="B2541" t="s">
        <v>11936</v>
      </c>
    </row>
    <row r="2542" spans="1:2" x14ac:dyDescent="0.3">
      <c r="A2542">
        <v>8.3000000000000007</v>
      </c>
      <c r="B2542" t="s">
        <v>2834</v>
      </c>
    </row>
    <row r="2543" spans="1:2" x14ac:dyDescent="0.3">
      <c r="A2543">
        <v>8.1</v>
      </c>
      <c r="B2543" t="s">
        <v>3420</v>
      </c>
    </row>
    <row r="2544" spans="1:2" x14ac:dyDescent="0.3">
      <c r="A2544">
        <v>7.3</v>
      </c>
      <c r="B2544" t="s">
        <v>2994</v>
      </c>
    </row>
    <row r="2545" spans="1:2" x14ac:dyDescent="0.3">
      <c r="A2545">
        <v>3.6</v>
      </c>
      <c r="B2545" t="s">
        <v>7557</v>
      </c>
    </row>
    <row r="2546" spans="1:2" x14ac:dyDescent="0.3">
      <c r="A2546">
        <v>1.6</v>
      </c>
      <c r="B2546" t="s">
        <v>1044</v>
      </c>
    </row>
    <row r="2547" spans="1:2" x14ac:dyDescent="0.3">
      <c r="A2547">
        <v>8</v>
      </c>
      <c r="B2547" t="s">
        <v>1171</v>
      </c>
    </row>
    <row r="2548" spans="1:2" x14ac:dyDescent="0.3">
      <c r="A2548">
        <v>6.2</v>
      </c>
      <c r="B2548" t="s">
        <v>1359</v>
      </c>
    </row>
    <row r="2549" spans="1:2" x14ac:dyDescent="0.3">
      <c r="A2549">
        <v>9</v>
      </c>
      <c r="B2549" t="s">
        <v>4638</v>
      </c>
    </row>
    <row r="2550" spans="1:2" x14ac:dyDescent="0.3">
      <c r="A2550">
        <v>6.1</v>
      </c>
      <c r="B2550" t="s">
        <v>5486</v>
      </c>
    </row>
    <row r="2551" spans="1:2" x14ac:dyDescent="0.3">
      <c r="A2551">
        <v>5.7</v>
      </c>
      <c r="B2551" t="s">
        <v>2003</v>
      </c>
    </row>
    <row r="2552" spans="1:2" x14ac:dyDescent="0.3">
      <c r="A2552">
        <v>6.8</v>
      </c>
      <c r="B2552" t="s">
        <v>9212</v>
      </c>
    </row>
    <row r="2553" spans="1:2" x14ac:dyDescent="0.3">
      <c r="A2553">
        <v>5.5</v>
      </c>
      <c r="B2553" t="s">
        <v>12337</v>
      </c>
    </row>
    <row r="2554" spans="1:2" x14ac:dyDescent="0.3">
      <c r="A2554">
        <v>6.8</v>
      </c>
      <c r="B2554" t="s">
        <v>12341</v>
      </c>
    </row>
    <row r="2555" spans="1:2" x14ac:dyDescent="0.3">
      <c r="A2555">
        <v>7.3</v>
      </c>
      <c r="B2555" t="s">
        <v>12346</v>
      </c>
    </row>
    <row r="2556" spans="1:2" x14ac:dyDescent="0.3">
      <c r="A2556">
        <v>6.1</v>
      </c>
      <c r="B2556" t="s">
        <v>6812</v>
      </c>
    </row>
    <row r="2557" spans="1:2" x14ac:dyDescent="0.3">
      <c r="A2557">
        <v>7.2</v>
      </c>
      <c r="B2557" t="s">
        <v>7065</v>
      </c>
    </row>
    <row r="2558" spans="1:2" x14ac:dyDescent="0.3">
      <c r="A2558">
        <v>5.9</v>
      </c>
      <c r="B2558" t="s">
        <v>12357</v>
      </c>
    </row>
    <row r="2559" spans="1:2" x14ac:dyDescent="0.3">
      <c r="A2559">
        <v>6.1</v>
      </c>
      <c r="B2559" t="s">
        <v>12362</v>
      </c>
    </row>
    <row r="2560" spans="1:2" x14ac:dyDescent="0.3">
      <c r="A2560">
        <v>6.8</v>
      </c>
      <c r="B2560" t="s">
        <v>4905</v>
      </c>
    </row>
    <row r="2561" spans="1:2" x14ac:dyDescent="0.3">
      <c r="A2561">
        <v>7.7</v>
      </c>
      <c r="B2561" t="s">
        <v>12370</v>
      </c>
    </row>
    <row r="2562" spans="1:2" x14ac:dyDescent="0.3">
      <c r="A2562">
        <v>4.9000000000000004</v>
      </c>
      <c r="B2562" t="s">
        <v>10298</v>
      </c>
    </row>
    <row r="2563" spans="1:2" x14ac:dyDescent="0.3">
      <c r="A2563">
        <v>6.1</v>
      </c>
      <c r="B2563" t="s">
        <v>12377</v>
      </c>
    </row>
    <row r="2564" spans="1:2" x14ac:dyDescent="0.3">
      <c r="A2564">
        <v>2.5</v>
      </c>
      <c r="B2564" t="s">
        <v>10425</v>
      </c>
    </row>
    <row r="2565" spans="1:2" x14ac:dyDescent="0.3">
      <c r="A2565">
        <v>6.1</v>
      </c>
      <c r="B2565" t="s">
        <v>12385</v>
      </c>
    </row>
    <row r="2566" spans="1:2" x14ac:dyDescent="0.3">
      <c r="A2566">
        <v>5.9</v>
      </c>
      <c r="B2566" t="s">
        <v>12390</v>
      </c>
    </row>
    <row r="2567" spans="1:2" x14ac:dyDescent="0.3">
      <c r="A2567">
        <v>5.7</v>
      </c>
      <c r="B2567" t="s">
        <v>12395</v>
      </c>
    </row>
    <row r="2568" spans="1:2" x14ac:dyDescent="0.3">
      <c r="A2568">
        <v>5.6</v>
      </c>
      <c r="B2568" t="s">
        <v>12401</v>
      </c>
    </row>
    <row r="2569" spans="1:2" x14ac:dyDescent="0.3">
      <c r="A2569">
        <v>7.2</v>
      </c>
      <c r="B2569" t="s">
        <v>3126</v>
      </c>
    </row>
    <row r="2570" spans="1:2" x14ac:dyDescent="0.3">
      <c r="A2570">
        <v>7.7</v>
      </c>
      <c r="B2570" t="s">
        <v>12410</v>
      </c>
    </row>
    <row r="2571" spans="1:2" x14ac:dyDescent="0.3">
      <c r="A2571">
        <v>7.8</v>
      </c>
      <c r="B2571" t="s">
        <v>1737</v>
      </c>
    </row>
    <row r="2572" spans="1:2" x14ac:dyDescent="0.3">
      <c r="A2572">
        <v>6.1</v>
      </c>
      <c r="B2572" t="s">
        <v>12421</v>
      </c>
    </row>
    <row r="2573" spans="1:2" x14ac:dyDescent="0.3">
      <c r="A2573">
        <v>5.8</v>
      </c>
      <c r="B2573" t="s">
        <v>1448</v>
      </c>
    </row>
    <row r="2574" spans="1:2" x14ac:dyDescent="0.3">
      <c r="A2574">
        <v>6.5</v>
      </c>
      <c r="B2574" t="s">
        <v>5170</v>
      </c>
    </row>
    <row r="2575" spans="1:2" x14ac:dyDescent="0.3">
      <c r="A2575">
        <v>7.9</v>
      </c>
      <c r="B2575" t="s">
        <v>3541</v>
      </c>
    </row>
    <row r="2576" spans="1:2" x14ac:dyDescent="0.3">
      <c r="A2576">
        <v>6.3</v>
      </c>
      <c r="B2576" t="s">
        <v>12442</v>
      </c>
    </row>
    <row r="2577" spans="1:2" x14ac:dyDescent="0.3">
      <c r="A2577">
        <v>8.3000000000000007</v>
      </c>
      <c r="B2577" t="s">
        <v>12447</v>
      </c>
    </row>
    <row r="2578" spans="1:2" x14ac:dyDescent="0.3">
      <c r="A2578">
        <v>6.4</v>
      </c>
      <c r="B2578" t="s">
        <v>6445</v>
      </c>
    </row>
    <row r="2579" spans="1:2" x14ac:dyDescent="0.3">
      <c r="A2579">
        <v>6.7</v>
      </c>
      <c r="B2579" t="s">
        <v>12454</v>
      </c>
    </row>
    <row r="2580" spans="1:2" x14ac:dyDescent="0.3">
      <c r="A2580">
        <v>6.1</v>
      </c>
      <c r="B2580" t="s">
        <v>10156</v>
      </c>
    </row>
    <row r="2581" spans="1:2" x14ac:dyDescent="0.3">
      <c r="A2581">
        <v>6</v>
      </c>
      <c r="B2581" t="s">
        <v>12461</v>
      </c>
    </row>
    <row r="2582" spans="1:2" x14ac:dyDescent="0.3">
      <c r="A2582">
        <v>5.8</v>
      </c>
      <c r="B2582" t="s">
        <v>12465</v>
      </c>
    </row>
    <row r="2583" spans="1:2" x14ac:dyDescent="0.3">
      <c r="A2583">
        <v>5.6</v>
      </c>
      <c r="B2583" t="s">
        <v>12469</v>
      </c>
    </row>
    <row r="2584" spans="1:2" x14ac:dyDescent="0.3">
      <c r="A2584">
        <v>6.1</v>
      </c>
      <c r="B2584" t="s">
        <v>12474</v>
      </c>
    </row>
    <row r="2585" spans="1:2" x14ac:dyDescent="0.3">
      <c r="A2585">
        <v>5.9</v>
      </c>
      <c r="B2585" t="s">
        <v>9974</v>
      </c>
    </row>
    <row r="2586" spans="1:2" x14ac:dyDescent="0.3">
      <c r="A2586">
        <v>7.3</v>
      </c>
      <c r="B2586" t="s">
        <v>12484</v>
      </c>
    </row>
    <row r="2587" spans="1:2" x14ac:dyDescent="0.3">
      <c r="A2587">
        <v>6.8</v>
      </c>
      <c r="B2587" t="s">
        <v>4174</v>
      </c>
    </row>
    <row r="2588" spans="1:2" x14ac:dyDescent="0.3">
      <c r="A2588">
        <v>5.7</v>
      </c>
      <c r="B2588" t="s">
        <v>1681</v>
      </c>
    </row>
    <row r="2589" spans="1:2" x14ac:dyDescent="0.3">
      <c r="A2589">
        <v>7.3</v>
      </c>
      <c r="B2589" t="s">
        <v>12497</v>
      </c>
    </row>
    <row r="2590" spans="1:2" x14ac:dyDescent="0.3">
      <c r="A2590">
        <v>6.3</v>
      </c>
      <c r="B2590" t="s">
        <v>8165</v>
      </c>
    </row>
    <row r="2591" spans="1:2" x14ac:dyDescent="0.3">
      <c r="A2591">
        <v>5.9</v>
      </c>
      <c r="B2591" t="s">
        <v>12508</v>
      </c>
    </row>
    <row r="2592" spans="1:2" x14ac:dyDescent="0.3">
      <c r="A2592">
        <v>7.1</v>
      </c>
      <c r="B2592" t="s">
        <v>5185</v>
      </c>
    </row>
    <row r="2593" spans="1:2" x14ac:dyDescent="0.3">
      <c r="A2593">
        <v>7.1</v>
      </c>
      <c r="B2593" t="s">
        <v>9423</v>
      </c>
    </row>
    <row r="2594" spans="1:2" x14ac:dyDescent="0.3">
      <c r="A2594">
        <v>8</v>
      </c>
      <c r="B2594" t="s">
        <v>12515</v>
      </c>
    </row>
    <row r="2595" spans="1:2" x14ac:dyDescent="0.3">
      <c r="A2595">
        <v>5.0999999999999996</v>
      </c>
      <c r="B2595" t="s">
        <v>12520</v>
      </c>
    </row>
    <row r="2596" spans="1:2" x14ac:dyDescent="0.3">
      <c r="A2596">
        <v>7.1</v>
      </c>
      <c r="B2596" t="s">
        <v>9439</v>
      </c>
    </row>
    <row r="2597" spans="1:2" x14ac:dyDescent="0.3">
      <c r="A2597">
        <v>6.5</v>
      </c>
      <c r="B2597" t="s">
        <v>8814</v>
      </c>
    </row>
    <row r="2598" spans="1:2" x14ac:dyDescent="0.3">
      <c r="A2598">
        <v>4.5</v>
      </c>
      <c r="B2598" t="s">
        <v>4336</v>
      </c>
    </row>
    <row r="2599" spans="1:2" x14ac:dyDescent="0.3">
      <c r="A2599">
        <v>6.6</v>
      </c>
      <c r="B2599" t="s">
        <v>11366</v>
      </c>
    </row>
    <row r="2600" spans="1:2" x14ac:dyDescent="0.3">
      <c r="A2600">
        <v>4.3</v>
      </c>
      <c r="B2600" t="s">
        <v>555</v>
      </c>
    </row>
    <row r="2601" spans="1:2" x14ac:dyDescent="0.3">
      <c r="A2601">
        <v>6.7</v>
      </c>
      <c r="B2601" t="s">
        <v>11994</v>
      </c>
    </row>
    <row r="2602" spans="1:2" x14ac:dyDescent="0.3">
      <c r="A2602">
        <v>5.4</v>
      </c>
      <c r="B2602" t="s">
        <v>12551</v>
      </c>
    </row>
    <row r="2603" spans="1:2" x14ac:dyDescent="0.3">
      <c r="A2603">
        <v>6.6</v>
      </c>
      <c r="B2603" t="s">
        <v>3586</v>
      </c>
    </row>
    <row r="2604" spans="1:2" x14ac:dyDescent="0.3">
      <c r="A2604">
        <v>7.3</v>
      </c>
      <c r="B2604" t="s">
        <v>1664</v>
      </c>
    </row>
    <row r="2605" spans="1:2" x14ac:dyDescent="0.3">
      <c r="A2605">
        <v>6.9</v>
      </c>
      <c r="B2605" t="s">
        <v>8782</v>
      </c>
    </row>
    <row r="2606" spans="1:2" x14ac:dyDescent="0.3">
      <c r="A2606">
        <v>8</v>
      </c>
      <c r="B2606" t="s">
        <v>1676</v>
      </c>
    </row>
    <row r="2607" spans="1:2" x14ac:dyDescent="0.3">
      <c r="A2607">
        <v>7.8</v>
      </c>
      <c r="B2607" t="s">
        <v>11863</v>
      </c>
    </row>
    <row r="2608" spans="1:2" x14ac:dyDescent="0.3">
      <c r="A2608">
        <v>6.1</v>
      </c>
      <c r="B2608" t="s">
        <v>8814</v>
      </c>
    </row>
    <row r="2609" spans="1:2" x14ac:dyDescent="0.3">
      <c r="A2609">
        <v>5.0999999999999996</v>
      </c>
      <c r="B2609" t="s">
        <v>12585</v>
      </c>
    </row>
    <row r="2610" spans="1:2" x14ac:dyDescent="0.3">
      <c r="A2610">
        <v>7.4</v>
      </c>
      <c r="B2610" t="s">
        <v>3442</v>
      </c>
    </row>
    <row r="2611" spans="1:2" x14ac:dyDescent="0.3">
      <c r="A2611">
        <v>7.8</v>
      </c>
      <c r="B2611" t="s">
        <v>12594</v>
      </c>
    </row>
    <row r="2612" spans="1:2" x14ac:dyDescent="0.3">
      <c r="A2612">
        <v>8</v>
      </c>
      <c r="B2612" t="s">
        <v>12083</v>
      </c>
    </row>
    <row r="2613" spans="1:2" x14ac:dyDescent="0.3">
      <c r="A2613">
        <v>6.7</v>
      </c>
      <c r="B2613" t="s">
        <v>11594</v>
      </c>
    </row>
    <row r="2614" spans="1:2" x14ac:dyDescent="0.3">
      <c r="A2614">
        <v>6.6</v>
      </c>
      <c r="B2614" t="s">
        <v>12609</v>
      </c>
    </row>
    <row r="2615" spans="1:2" x14ac:dyDescent="0.3">
      <c r="A2615">
        <v>6.4</v>
      </c>
      <c r="B2615" t="s">
        <v>11861</v>
      </c>
    </row>
    <row r="2616" spans="1:2" x14ac:dyDescent="0.3">
      <c r="A2616">
        <v>6.7</v>
      </c>
      <c r="B2616" t="s">
        <v>12617</v>
      </c>
    </row>
    <row r="2617" spans="1:2" x14ac:dyDescent="0.3">
      <c r="A2617">
        <v>6.2</v>
      </c>
      <c r="B2617" t="s">
        <v>12621</v>
      </c>
    </row>
    <row r="2618" spans="1:2" x14ac:dyDescent="0.3">
      <c r="A2618">
        <v>7.3</v>
      </c>
      <c r="B2618" t="s">
        <v>3026</v>
      </c>
    </row>
    <row r="2619" spans="1:2" x14ac:dyDescent="0.3">
      <c r="A2619">
        <v>8.1</v>
      </c>
      <c r="B2619" t="s">
        <v>12631</v>
      </c>
    </row>
    <row r="2620" spans="1:2" x14ac:dyDescent="0.3">
      <c r="A2620">
        <v>7</v>
      </c>
      <c r="B2620" t="s">
        <v>12637</v>
      </c>
    </row>
    <row r="2621" spans="1:2" x14ac:dyDescent="0.3">
      <c r="A2621">
        <v>8</v>
      </c>
      <c r="B2621" t="s">
        <v>4528</v>
      </c>
    </row>
    <row r="2622" spans="1:2" x14ac:dyDescent="0.3">
      <c r="A2622">
        <v>8</v>
      </c>
      <c r="B2622" t="s">
        <v>384</v>
      </c>
    </row>
    <row r="2623" spans="1:2" x14ac:dyDescent="0.3">
      <c r="A2623">
        <v>7</v>
      </c>
      <c r="B2623" t="s">
        <v>1681</v>
      </c>
    </row>
    <row r="2624" spans="1:2" x14ac:dyDescent="0.3">
      <c r="A2624">
        <v>7.9</v>
      </c>
      <c r="B2624" t="s">
        <v>12652</v>
      </c>
    </row>
    <row r="2625" spans="1:2" x14ac:dyDescent="0.3">
      <c r="A2625">
        <v>5.9</v>
      </c>
      <c r="B2625" t="s">
        <v>7069</v>
      </c>
    </row>
    <row r="2626" spans="1:2" x14ac:dyDescent="0.3">
      <c r="A2626">
        <v>6.6</v>
      </c>
      <c r="B2626" t="s">
        <v>1311</v>
      </c>
    </row>
    <row r="2627" spans="1:2" x14ac:dyDescent="0.3">
      <c r="A2627">
        <v>6.3</v>
      </c>
      <c r="B2627" t="s">
        <v>1311</v>
      </c>
    </row>
    <row r="2628" spans="1:2" x14ac:dyDescent="0.3">
      <c r="A2628">
        <v>7.7</v>
      </c>
      <c r="B2628" t="s">
        <v>8516</v>
      </c>
    </row>
    <row r="2629" spans="1:2" x14ac:dyDescent="0.3">
      <c r="A2629">
        <v>6.9</v>
      </c>
      <c r="B2629" t="s">
        <v>504</v>
      </c>
    </row>
    <row r="2630" spans="1:2" x14ac:dyDescent="0.3">
      <c r="A2630">
        <v>7.1</v>
      </c>
      <c r="B2630" t="s">
        <v>12675</v>
      </c>
    </row>
    <row r="2631" spans="1:2" x14ac:dyDescent="0.3">
      <c r="A2631">
        <v>7.4</v>
      </c>
      <c r="B2631" t="s">
        <v>1069</v>
      </c>
    </row>
    <row r="2632" spans="1:2" x14ac:dyDescent="0.3">
      <c r="A2632">
        <v>6.5</v>
      </c>
      <c r="B2632" t="s">
        <v>12683</v>
      </c>
    </row>
    <row r="2633" spans="1:2" x14ac:dyDescent="0.3">
      <c r="A2633">
        <v>6.5</v>
      </c>
      <c r="B2633" t="s">
        <v>5937</v>
      </c>
    </row>
    <row r="2634" spans="1:2" x14ac:dyDescent="0.3">
      <c r="A2634">
        <v>6.8</v>
      </c>
      <c r="B2634" t="s">
        <v>12696</v>
      </c>
    </row>
    <row r="2635" spans="1:2" x14ac:dyDescent="0.3">
      <c r="A2635">
        <v>7.5</v>
      </c>
      <c r="B2635" t="s">
        <v>1701</v>
      </c>
    </row>
    <row r="2636" spans="1:2" x14ac:dyDescent="0.3">
      <c r="A2636">
        <v>6.6</v>
      </c>
      <c r="B2636" t="s">
        <v>5003</v>
      </c>
    </row>
    <row r="2637" spans="1:2" x14ac:dyDescent="0.3">
      <c r="A2637">
        <v>7.1</v>
      </c>
      <c r="B2637" t="s">
        <v>1449</v>
      </c>
    </row>
    <row r="2638" spans="1:2" x14ac:dyDescent="0.3">
      <c r="A2638">
        <v>6.6</v>
      </c>
      <c r="B2638" t="s">
        <v>5828</v>
      </c>
    </row>
    <row r="2639" spans="1:2" x14ac:dyDescent="0.3">
      <c r="A2639">
        <v>7</v>
      </c>
      <c r="B2639" t="s">
        <v>2692</v>
      </c>
    </row>
    <row r="2640" spans="1:2" x14ac:dyDescent="0.3">
      <c r="A2640">
        <v>3.3</v>
      </c>
      <c r="B2640" t="s">
        <v>12721</v>
      </c>
    </row>
    <row r="2641" spans="1:2" x14ac:dyDescent="0.3">
      <c r="A2641">
        <v>6.7</v>
      </c>
      <c r="B2641" t="s">
        <v>12728</v>
      </c>
    </row>
    <row r="2642" spans="1:2" x14ac:dyDescent="0.3">
      <c r="A2642">
        <v>6.8</v>
      </c>
      <c r="B2642" t="s">
        <v>11990</v>
      </c>
    </row>
    <row r="2643" spans="1:2" x14ac:dyDescent="0.3">
      <c r="A2643">
        <v>6</v>
      </c>
      <c r="B2643" t="s">
        <v>12739</v>
      </c>
    </row>
    <row r="2644" spans="1:2" x14ac:dyDescent="0.3">
      <c r="A2644">
        <v>5.4</v>
      </c>
      <c r="B2644" t="s">
        <v>12743</v>
      </c>
    </row>
    <row r="2645" spans="1:2" x14ac:dyDescent="0.3">
      <c r="A2645">
        <v>4.3</v>
      </c>
      <c r="B2645" t="s">
        <v>12747</v>
      </c>
    </row>
    <row r="2646" spans="1:2" x14ac:dyDescent="0.3">
      <c r="A2646">
        <v>6.2</v>
      </c>
      <c r="B2646" t="s">
        <v>4398</v>
      </c>
    </row>
    <row r="2647" spans="1:2" x14ac:dyDescent="0.3">
      <c r="A2647">
        <v>7.7</v>
      </c>
      <c r="B2647" t="s">
        <v>12754</v>
      </c>
    </row>
    <row r="2648" spans="1:2" x14ac:dyDescent="0.3">
      <c r="A2648">
        <v>8</v>
      </c>
      <c r="B2648" t="s">
        <v>308</v>
      </c>
    </row>
    <row r="2649" spans="1:2" x14ac:dyDescent="0.3">
      <c r="A2649">
        <v>7.4</v>
      </c>
      <c r="B2649" t="s">
        <v>5594</v>
      </c>
    </row>
    <row r="2650" spans="1:2" x14ac:dyDescent="0.3">
      <c r="A2650">
        <v>5.9</v>
      </c>
      <c r="B2650" t="s">
        <v>12763</v>
      </c>
    </row>
    <row r="2651" spans="1:2" x14ac:dyDescent="0.3">
      <c r="A2651">
        <v>7.8</v>
      </c>
      <c r="B2651" t="s">
        <v>12770</v>
      </c>
    </row>
    <row r="2652" spans="1:2" x14ac:dyDescent="0.3">
      <c r="A2652">
        <v>7.4</v>
      </c>
      <c r="B2652" t="s">
        <v>4240</v>
      </c>
    </row>
    <row r="2653" spans="1:2" x14ac:dyDescent="0.3">
      <c r="A2653">
        <v>6.5</v>
      </c>
      <c r="B2653" t="s">
        <v>6858</v>
      </c>
    </row>
    <row r="2654" spans="1:2" x14ac:dyDescent="0.3">
      <c r="A2654">
        <v>7</v>
      </c>
      <c r="B2654" t="s">
        <v>4224</v>
      </c>
    </row>
    <row r="2655" spans="1:2" x14ac:dyDescent="0.3">
      <c r="A2655">
        <v>7.6</v>
      </c>
      <c r="B2655" t="s">
        <v>5369</v>
      </c>
    </row>
    <row r="2656" spans="1:2" x14ac:dyDescent="0.3">
      <c r="A2656">
        <v>6.9</v>
      </c>
      <c r="B2656" t="s">
        <v>10239</v>
      </c>
    </row>
    <row r="2657" spans="1:2" x14ac:dyDescent="0.3">
      <c r="A2657">
        <v>5.3</v>
      </c>
      <c r="B2657" t="s">
        <v>11746</v>
      </c>
    </row>
    <row r="2658" spans="1:2" x14ac:dyDescent="0.3">
      <c r="A2658">
        <v>6.4</v>
      </c>
      <c r="B2658" t="s">
        <v>12800</v>
      </c>
    </row>
    <row r="2659" spans="1:2" x14ac:dyDescent="0.3">
      <c r="A2659">
        <v>7.8</v>
      </c>
      <c r="B2659" t="s">
        <v>7745</v>
      </c>
    </row>
    <row r="2660" spans="1:2" x14ac:dyDescent="0.3">
      <c r="A2660">
        <v>6.7</v>
      </c>
      <c r="B2660" t="s">
        <v>12808</v>
      </c>
    </row>
    <row r="2661" spans="1:2" x14ac:dyDescent="0.3">
      <c r="A2661">
        <v>5.3</v>
      </c>
      <c r="B2661" t="s">
        <v>3757</v>
      </c>
    </row>
    <row r="2662" spans="1:2" x14ac:dyDescent="0.3">
      <c r="A2662">
        <v>6.3</v>
      </c>
      <c r="B2662" t="s">
        <v>7740</v>
      </c>
    </row>
    <row r="2663" spans="1:2" x14ac:dyDescent="0.3">
      <c r="A2663">
        <v>7</v>
      </c>
      <c r="B2663" t="s">
        <v>4336</v>
      </c>
    </row>
    <row r="2664" spans="1:2" x14ac:dyDescent="0.3">
      <c r="A2664">
        <v>6.6</v>
      </c>
      <c r="B2664" t="s">
        <v>5220</v>
      </c>
    </row>
    <row r="2665" spans="1:2" x14ac:dyDescent="0.3">
      <c r="A2665">
        <v>8.4</v>
      </c>
      <c r="B2665" t="s">
        <v>683</v>
      </c>
    </row>
    <row r="2666" spans="1:2" x14ac:dyDescent="0.3">
      <c r="A2666">
        <v>6</v>
      </c>
      <c r="B2666" t="s">
        <v>1991</v>
      </c>
    </row>
    <row r="2667" spans="1:2" x14ac:dyDescent="0.3">
      <c r="A2667">
        <v>5.4</v>
      </c>
      <c r="B2667" t="s">
        <v>12832</v>
      </c>
    </row>
    <row r="2668" spans="1:2" x14ac:dyDescent="0.3">
      <c r="A2668">
        <v>7.8</v>
      </c>
      <c r="B2668" t="s">
        <v>5264</v>
      </c>
    </row>
    <row r="2669" spans="1:2" x14ac:dyDescent="0.3">
      <c r="A2669">
        <v>7.6</v>
      </c>
      <c r="B2669" t="s">
        <v>1876</v>
      </c>
    </row>
    <row r="2670" spans="1:2" x14ac:dyDescent="0.3">
      <c r="A2670">
        <v>6.6</v>
      </c>
      <c r="B2670" t="s">
        <v>12844</v>
      </c>
    </row>
    <row r="2671" spans="1:2" x14ac:dyDescent="0.3">
      <c r="A2671">
        <v>6.4</v>
      </c>
      <c r="B2671" t="s">
        <v>12848</v>
      </c>
    </row>
    <row r="2672" spans="1:2" x14ac:dyDescent="0.3">
      <c r="A2672">
        <v>7</v>
      </c>
      <c r="B2672" t="s">
        <v>12855</v>
      </c>
    </row>
    <row r="2673" spans="1:2" x14ac:dyDescent="0.3">
      <c r="A2673">
        <v>5.7</v>
      </c>
      <c r="B2673" t="s">
        <v>12861</v>
      </c>
    </row>
    <row r="2674" spans="1:2" x14ac:dyDescent="0.3">
      <c r="A2674">
        <v>5.9</v>
      </c>
      <c r="B2674" t="s">
        <v>12866</v>
      </c>
    </row>
    <row r="2675" spans="1:2" x14ac:dyDescent="0.3">
      <c r="A2675">
        <v>6.3</v>
      </c>
      <c r="B2675" t="s">
        <v>10386</v>
      </c>
    </row>
    <row r="2676" spans="1:2" x14ac:dyDescent="0.3">
      <c r="A2676">
        <v>6.3</v>
      </c>
      <c r="B2676" t="s">
        <v>3839</v>
      </c>
    </row>
    <row r="2677" spans="1:2" x14ac:dyDescent="0.3">
      <c r="A2677">
        <v>6.2</v>
      </c>
      <c r="B2677" t="s">
        <v>3863</v>
      </c>
    </row>
    <row r="2678" spans="1:2" x14ac:dyDescent="0.3">
      <c r="A2678">
        <v>2.1</v>
      </c>
      <c r="B2678" t="s">
        <v>11378</v>
      </c>
    </row>
    <row r="2679" spans="1:2" x14ac:dyDescent="0.3">
      <c r="A2679">
        <v>5</v>
      </c>
      <c r="B2679" t="s">
        <v>4860</v>
      </c>
    </row>
    <row r="2680" spans="1:2" x14ac:dyDescent="0.3">
      <c r="A2680">
        <v>5.3</v>
      </c>
      <c r="B2680" t="s">
        <v>12889</v>
      </c>
    </row>
    <row r="2681" spans="1:2" x14ac:dyDescent="0.3">
      <c r="A2681">
        <v>7.1</v>
      </c>
      <c r="B2681" t="s">
        <v>8417</v>
      </c>
    </row>
    <row r="2682" spans="1:2" x14ac:dyDescent="0.3">
      <c r="A2682">
        <v>7</v>
      </c>
      <c r="B2682" t="s">
        <v>12899</v>
      </c>
    </row>
    <row r="2683" spans="1:2" x14ac:dyDescent="0.3">
      <c r="A2683">
        <v>7</v>
      </c>
      <c r="B2683" t="s">
        <v>6565</v>
      </c>
    </row>
    <row r="2684" spans="1:2" x14ac:dyDescent="0.3">
      <c r="A2684">
        <v>7.1</v>
      </c>
      <c r="B2684" t="s">
        <v>12908</v>
      </c>
    </row>
    <row r="2685" spans="1:2" x14ac:dyDescent="0.3">
      <c r="A2685">
        <v>7</v>
      </c>
      <c r="B2685" t="s">
        <v>12912</v>
      </c>
    </row>
    <row r="2686" spans="1:2" x14ac:dyDescent="0.3">
      <c r="A2686">
        <v>7.7</v>
      </c>
      <c r="B2686" t="s">
        <v>12916</v>
      </c>
    </row>
    <row r="2687" spans="1:2" x14ac:dyDescent="0.3">
      <c r="A2687">
        <v>7.1</v>
      </c>
      <c r="B2687" t="s">
        <v>12923</v>
      </c>
    </row>
    <row r="2688" spans="1:2" x14ac:dyDescent="0.3">
      <c r="A2688">
        <v>6.8</v>
      </c>
      <c r="B2688" t="s">
        <v>12929</v>
      </c>
    </row>
    <row r="2689" spans="1:2" x14ac:dyDescent="0.3">
      <c r="A2689">
        <v>7.5</v>
      </c>
      <c r="B2689" t="s">
        <v>6630</v>
      </c>
    </row>
    <row r="2690" spans="1:2" x14ac:dyDescent="0.3">
      <c r="A2690">
        <v>6.3</v>
      </c>
      <c r="B2690" t="s">
        <v>12938</v>
      </c>
    </row>
    <row r="2691" spans="1:2" x14ac:dyDescent="0.3">
      <c r="A2691">
        <v>7.3</v>
      </c>
      <c r="B2691" t="s">
        <v>12945</v>
      </c>
    </row>
    <row r="2692" spans="1:2" x14ac:dyDescent="0.3">
      <c r="A2692">
        <v>6.8</v>
      </c>
      <c r="B2692" t="s">
        <v>4834</v>
      </c>
    </row>
    <row r="2693" spans="1:2" x14ac:dyDescent="0.3">
      <c r="A2693">
        <v>7.2</v>
      </c>
      <c r="B2693" t="s">
        <v>12954</v>
      </c>
    </row>
    <row r="2694" spans="1:2" x14ac:dyDescent="0.3">
      <c r="A2694">
        <v>6.4</v>
      </c>
      <c r="B2694" t="s">
        <v>215</v>
      </c>
    </row>
    <row r="2695" spans="1:2" x14ac:dyDescent="0.3">
      <c r="A2695">
        <v>6</v>
      </c>
      <c r="B2695" t="s">
        <v>9423</v>
      </c>
    </row>
    <row r="2696" spans="1:2" x14ac:dyDescent="0.3">
      <c r="A2696">
        <v>6.4</v>
      </c>
      <c r="B2696" t="s">
        <v>11285</v>
      </c>
    </row>
    <row r="2697" spans="1:2" x14ac:dyDescent="0.3">
      <c r="A2697">
        <v>7.5</v>
      </c>
      <c r="B2697" t="s">
        <v>12969</v>
      </c>
    </row>
    <row r="2698" spans="1:2" x14ac:dyDescent="0.3">
      <c r="A2698">
        <v>7.1</v>
      </c>
      <c r="B2698" t="s">
        <v>12973</v>
      </c>
    </row>
    <row r="2699" spans="1:2" x14ac:dyDescent="0.3">
      <c r="A2699">
        <v>4.5999999999999996</v>
      </c>
      <c r="B2699" t="s">
        <v>12981</v>
      </c>
    </row>
    <row r="2700" spans="1:2" x14ac:dyDescent="0.3">
      <c r="A2700">
        <v>7.7</v>
      </c>
      <c r="B2700" t="s">
        <v>12985</v>
      </c>
    </row>
    <row r="2701" spans="1:2" x14ac:dyDescent="0.3">
      <c r="A2701">
        <v>6.7</v>
      </c>
      <c r="B2701" t="s">
        <v>1142</v>
      </c>
    </row>
    <row r="2702" spans="1:2" x14ac:dyDescent="0.3">
      <c r="A2702">
        <v>5.6</v>
      </c>
      <c r="B2702" t="s">
        <v>2003</v>
      </c>
    </row>
    <row r="2703" spans="1:2" x14ac:dyDescent="0.3">
      <c r="A2703">
        <v>8.3000000000000007</v>
      </c>
      <c r="B2703" t="s">
        <v>1254</v>
      </c>
    </row>
    <row r="2704" spans="1:2" x14ac:dyDescent="0.3">
      <c r="A2704">
        <v>6.6</v>
      </c>
      <c r="B2704" t="s">
        <v>11963</v>
      </c>
    </row>
    <row r="2705" spans="1:2" x14ac:dyDescent="0.3">
      <c r="A2705">
        <v>7.2</v>
      </c>
      <c r="B2705" t="s">
        <v>2732</v>
      </c>
    </row>
    <row r="2706" spans="1:2" x14ac:dyDescent="0.3">
      <c r="A2706">
        <v>8.6999999999999993</v>
      </c>
      <c r="B2706" t="s">
        <v>1392</v>
      </c>
    </row>
    <row r="2707" spans="1:2" x14ac:dyDescent="0.3">
      <c r="A2707">
        <v>6</v>
      </c>
      <c r="B2707" t="s">
        <v>13015</v>
      </c>
    </row>
    <row r="2708" spans="1:2" x14ac:dyDescent="0.3">
      <c r="A2708">
        <v>8</v>
      </c>
      <c r="B2708" t="s">
        <v>8501</v>
      </c>
    </row>
    <row r="2709" spans="1:2" x14ac:dyDescent="0.3">
      <c r="A2709">
        <v>4.5</v>
      </c>
      <c r="B2709" t="s">
        <v>3902</v>
      </c>
    </row>
    <row r="2710" spans="1:2" x14ac:dyDescent="0.3">
      <c r="A2710">
        <v>7.9</v>
      </c>
      <c r="B2710" t="s">
        <v>3999</v>
      </c>
    </row>
    <row r="2711" spans="1:2" x14ac:dyDescent="0.3">
      <c r="A2711">
        <v>7.5</v>
      </c>
      <c r="B2711" t="s">
        <v>6616</v>
      </c>
    </row>
    <row r="2712" spans="1:2" x14ac:dyDescent="0.3">
      <c r="A2712">
        <v>6.8</v>
      </c>
      <c r="B2712" t="s">
        <v>13037</v>
      </c>
    </row>
    <row r="2713" spans="1:2" x14ac:dyDescent="0.3">
      <c r="A2713">
        <v>7.2</v>
      </c>
      <c r="B2713" t="s">
        <v>13042</v>
      </c>
    </row>
    <row r="2714" spans="1:2" x14ac:dyDescent="0.3">
      <c r="A2714">
        <v>7.1</v>
      </c>
      <c r="B2714" t="s">
        <v>1284</v>
      </c>
    </row>
    <row r="2715" spans="1:2" x14ac:dyDescent="0.3">
      <c r="A2715">
        <v>7.4</v>
      </c>
      <c r="B2715" t="s">
        <v>2532</v>
      </c>
    </row>
    <row r="2716" spans="1:2" x14ac:dyDescent="0.3">
      <c r="A2716">
        <v>7.6</v>
      </c>
      <c r="B2716" t="s">
        <v>7575</v>
      </c>
    </row>
    <row r="2717" spans="1:2" x14ac:dyDescent="0.3">
      <c r="A2717">
        <v>6.9</v>
      </c>
      <c r="B2717" t="s">
        <v>5765</v>
      </c>
    </row>
    <row r="2718" spans="1:2" x14ac:dyDescent="0.3">
      <c r="A2718">
        <v>6</v>
      </c>
      <c r="B2718" t="s">
        <v>11140</v>
      </c>
    </row>
    <row r="2719" spans="1:2" x14ac:dyDescent="0.3">
      <c r="A2719">
        <v>7.3</v>
      </c>
      <c r="B2719" t="s">
        <v>11718</v>
      </c>
    </row>
    <row r="2720" spans="1:2" x14ac:dyDescent="0.3">
      <c r="A2720">
        <v>4.5999999999999996</v>
      </c>
      <c r="B2720" t="s">
        <v>13072</v>
      </c>
    </row>
    <row r="2721" spans="1:2" x14ac:dyDescent="0.3">
      <c r="A2721">
        <v>6</v>
      </c>
      <c r="B2721" t="s">
        <v>2183</v>
      </c>
    </row>
    <row r="2722" spans="1:2" x14ac:dyDescent="0.3">
      <c r="A2722">
        <v>5.5</v>
      </c>
      <c r="B2722" t="s">
        <v>7033</v>
      </c>
    </row>
    <row r="2723" spans="1:2" x14ac:dyDescent="0.3">
      <c r="A2723">
        <v>7.5</v>
      </c>
      <c r="B2723" t="s">
        <v>13086</v>
      </c>
    </row>
    <row r="2724" spans="1:2" x14ac:dyDescent="0.3">
      <c r="A2724">
        <v>6.3</v>
      </c>
      <c r="B2724" t="s">
        <v>13092</v>
      </c>
    </row>
    <row r="2725" spans="1:2" x14ac:dyDescent="0.3">
      <c r="A2725">
        <v>5.0999999999999996</v>
      </c>
      <c r="B2725" t="s">
        <v>5804</v>
      </c>
    </row>
    <row r="2726" spans="1:2" x14ac:dyDescent="0.3">
      <c r="A2726">
        <v>6.8</v>
      </c>
      <c r="B2726" t="s">
        <v>13099</v>
      </c>
    </row>
    <row r="2727" spans="1:2" x14ac:dyDescent="0.3">
      <c r="A2727">
        <v>5.3</v>
      </c>
      <c r="B2727" t="s">
        <v>13105</v>
      </c>
    </row>
    <row r="2728" spans="1:2" x14ac:dyDescent="0.3">
      <c r="A2728">
        <v>7.3</v>
      </c>
      <c r="B2728" t="s">
        <v>9148</v>
      </c>
    </row>
    <row r="2729" spans="1:2" x14ac:dyDescent="0.3">
      <c r="A2729">
        <v>7.3</v>
      </c>
      <c r="B2729" t="s">
        <v>13112</v>
      </c>
    </row>
    <row r="2730" spans="1:2" x14ac:dyDescent="0.3">
      <c r="A2730">
        <v>7.1</v>
      </c>
      <c r="B2730" t="s">
        <v>1077</v>
      </c>
    </row>
    <row r="2731" spans="1:2" x14ac:dyDescent="0.3">
      <c r="A2731">
        <v>7.6</v>
      </c>
      <c r="B2731" t="s">
        <v>74</v>
      </c>
    </row>
    <row r="2732" spans="1:2" x14ac:dyDescent="0.3">
      <c r="A2732">
        <v>5.3</v>
      </c>
      <c r="B2732" t="s">
        <v>13123</v>
      </c>
    </row>
    <row r="2733" spans="1:2" x14ac:dyDescent="0.3">
      <c r="A2733">
        <v>7.8</v>
      </c>
      <c r="B2733" t="s">
        <v>7236</v>
      </c>
    </row>
    <row r="2734" spans="1:2" x14ac:dyDescent="0.3">
      <c r="A2734">
        <v>7.7</v>
      </c>
      <c r="B2734" t="s">
        <v>13132</v>
      </c>
    </row>
    <row r="2735" spans="1:2" x14ac:dyDescent="0.3">
      <c r="A2735">
        <v>7.7</v>
      </c>
      <c r="B2735" t="s">
        <v>10481</v>
      </c>
    </row>
    <row r="2736" spans="1:2" x14ac:dyDescent="0.3">
      <c r="A2736">
        <v>5.4</v>
      </c>
      <c r="B2736" t="s">
        <v>12446</v>
      </c>
    </row>
    <row r="2737" spans="1:2" x14ac:dyDescent="0.3">
      <c r="A2737">
        <v>6.2</v>
      </c>
      <c r="B2737" t="s">
        <v>9570</v>
      </c>
    </row>
    <row r="2738" spans="1:2" x14ac:dyDescent="0.3">
      <c r="A2738">
        <v>7.4</v>
      </c>
      <c r="B2738" t="s">
        <v>6750</v>
      </c>
    </row>
    <row r="2739" spans="1:2" x14ac:dyDescent="0.3">
      <c r="A2739">
        <v>6.2</v>
      </c>
      <c r="B2739" t="s">
        <v>1451</v>
      </c>
    </row>
    <row r="2740" spans="1:2" x14ac:dyDescent="0.3">
      <c r="A2740">
        <v>5.0999999999999996</v>
      </c>
      <c r="B2740" t="s">
        <v>13155</v>
      </c>
    </row>
    <row r="2741" spans="1:2" x14ac:dyDescent="0.3">
      <c r="A2741">
        <v>6.8</v>
      </c>
      <c r="B2741" t="s">
        <v>13161</v>
      </c>
    </row>
    <row r="2742" spans="1:2" x14ac:dyDescent="0.3">
      <c r="A2742">
        <v>7.4</v>
      </c>
      <c r="B2742" t="s">
        <v>7033</v>
      </c>
    </row>
    <row r="2743" spans="1:2" x14ac:dyDescent="0.3">
      <c r="A2743">
        <v>5.8</v>
      </c>
      <c r="B2743" t="s">
        <v>13169</v>
      </c>
    </row>
    <row r="2744" spans="1:2" x14ac:dyDescent="0.3">
      <c r="A2744">
        <v>6.4</v>
      </c>
      <c r="B2744" t="s">
        <v>13174</v>
      </c>
    </row>
    <row r="2745" spans="1:2" x14ac:dyDescent="0.3">
      <c r="A2745">
        <v>6</v>
      </c>
      <c r="B2745" t="s">
        <v>13181</v>
      </c>
    </row>
    <row r="2746" spans="1:2" x14ac:dyDescent="0.3">
      <c r="A2746">
        <v>6.9</v>
      </c>
      <c r="B2746" t="s">
        <v>5697</v>
      </c>
    </row>
    <row r="2747" spans="1:2" x14ac:dyDescent="0.3">
      <c r="A2747">
        <v>5.5</v>
      </c>
      <c r="B2747" t="s">
        <v>13191</v>
      </c>
    </row>
    <row r="2748" spans="1:2" x14ac:dyDescent="0.3">
      <c r="A2748">
        <v>5.4</v>
      </c>
      <c r="B2748" t="s">
        <v>13196</v>
      </c>
    </row>
    <row r="2749" spans="1:2" x14ac:dyDescent="0.3">
      <c r="A2749">
        <v>8.3000000000000007</v>
      </c>
      <c r="B2749" t="s">
        <v>3574</v>
      </c>
    </row>
    <row r="2750" spans="1:2" x14ac:dyDescent="0.3">
      <c r="A2750">
        <v>7.9</v>
      </c>
      <c r="B2750" t="s">
        <v>384</v>
      </c>
    </row>
    <row r="2751" spans="1:2" x14ac:dyDescent="0.3">
      <c r="A2751">
        <v>6.5</v>
      </c>
      <c r="B2751" t="s">
        <v>13212</v>
      </c>
    </row>
    <row r="2752" spans="1:2" x14ac:dyDescent="0.3">
      <c r="A2752">
        <v>6.6</v>
      </c>
      <c r="B2752" t="s">
        <v>13216</v>
      </c>
    </row>
    <row r="2753" spans="1:2" x14ac:dyDescent="0.3">
      <c r="A2753">
        <v>8.3000000000000007</v>
      </c>
      <c r="B2753" t="s">
        <v>5753</v>
      </c>
    </row>
    <row r="2754" spans="1:2" x14ac:dyDescent="0.3">
      <c r="A2754">
        <v>6.2</v>
      </c>
      <c r="B2754" t="s">
        <v>13224</v>
      </c>
    </row>
    <row r="2755" spans="1:2" x14ac:dyDescent="0.3">
      <c r="A2755">
        <v>6.9</v>
      </c>
      <c r="B2755" t="s">
        <v>2611</v>
      </c>
    </row>
    <row r="2756" spans="1:2" x14ac:dyDescent="0.3">
      <c r="A2756">
        <v>5.9</v>
      </c>
      <c r="B2756" t="s">
        <v>1132</v>
      </c>
    </row>
    <row r="2757" spans="1:2" x14ac:dyDescent="0.3">
      <c r="A2757">
        <v>6.1</v>
      </c>
      <c r="B2757" t="s">
        <v>13236</v>
      </c>
    </row>
    <row r="2758" spans="1:2" x14ac:dyDescent="0.3">
      <c r="A2758">
        <v>5.8</v>
      </c>
      <c r="B2758" t="s">
        <v>11378</v>
      </c>
    </row>
    <row r="2759" spans="1:2" x14ac:dyDescent="0.3">
      <c r="A2759">
        <v>7.3</v>
      </c>
      <c r="B2759" t="s">
        <v>6681</v>
      </c>
    </row>
    <row r="2760" spans="1:2" x14ac:dyDescent="0.3">
      <c r="A2760">
        <v>5.9</v>
      </c>
      <c r="B2760" t="s">
        <v>13224</v>
      </c>
    </row>
    <row r="2761" spans="1:2" x14ac:dyDescent="0.3">
      <c r="A2761">
        <v>5.5</v>
      </c>
      <c r="B2761" t="s">
        <v>6528</v>
      </c>
    </row>
    <row r="2762" spans="1:2" x14ac:dyDescent="0.3">
      <c r="A2762">
        <v>5</v>
      </c>
      <c r="B2762" t="s">
        <v>8891</v>
      </c>
    </row>
    <row r="2763" spans="1:2" x14ac:dyDescent="0.3">
      <c r="A2763">
        <v>7</v>
      </c>
      <c r="B2763" t="s">
        <v>477</v>
      </c>
    </row>
    <row r="2764" spans="1:2" x14ac:dyDescent="0.3">
      <c r="A2764">
        <v>6.4</v>
      </c>
      <c r="B2764" t="s">
        <v>4254</v>
      </c>
    </row>
    <row r="2765" spans="1:2" x14ac:dyDescent="0.3">
      <c r="A2765">
        <v>5.9</v>
      </c>
      <c r="B2765" t="s">
        <v>10029</v>
      </c>
    </row>
    <row r="2766" spans="1:2" x14ac:dyDescent="0.3">
      <c r="A2766">
        <v>7</v>
      </c>
      <c r="B2766" t="s">
        <v>2115</v>
      </c>
    </row>
    <row r="2767" spans="1:2" x14ac:dyDescent="0.3">
      <c r="A2767">
        <v>6.1</v>
      </c>
      <c r="B2767" t="s">
        <v>8982</v>
      </c>
    </row>
    <row r="2768" spans="1:2" x14ac:dyDescent="0.3">
      <c r="A2768">
        <v>6.9</v>
      </c>
      <c r="B2768" t="s">
        <v>4254</v>
      </c>
    </row>
    <row r="2769" spans="1:2" x14ac:dyDescent="0.3">
      <c r="A2769">
        <v>7.5</v>
      </c>
      <c r="B2769" t="s">
        <v>13276</v>
      </c>
    </row>
    <row r="2770" spans="1:2" x14ac:dyDescent="0.3">
      <c r="A2770">
        <v>7.3</v>
      </c>
      <c r="B2770" t="s">
        <v>4342</v>
      </c>
    </row>
    <row r="2771" spans="1:2" x14ac:dyDescent="0.3">
      <c r="A2771">
        <v>6.5</v>
      </c>
      <c r="B2771" t="s">
        <v>13286</v>
      </c>
    </row>
    <row r="2772" spans="1:2" x14ac:dyDescent="0.3">
      <c r="A2772">
        <v>6.2</v>
      </c>
      <c r="B2772" t="s">
        <v>818</v>
      </c>
    </row>
    <row r="2773" spans="1:2" x14ac:dyDescent="0.3">
      <c r="A2773">
        <v>6</v>
      </c>
      <c r="B2773" t="s">
        <v>10180</v>
      </c>
    </row>
    <row r="2774" spans="1:2" x14ac:dyDescent="0.3">
      <c r="A2774">
        <v>6.3</v>
      </c>
      <c r="B2774" t="s">
        <v>12739</v>
      </c>
    </row>
    <row r="2775" spans="1:2" x14ac:dyDescent="0.3">
      <c r="A2775">
        <v>5.8</v>
      </c>
      <c r="B2775" t="s">
        <v>13305</v>
      </c>
    </row>
    <row r="2776" spans="1:2" x14ac:dyDescent="0.3">
      <c r="A2776">
        <v>6.1</v>
      </c>
      <c r="B2776" t="s">
        <v>13226</v>
      </c>
    </row>
    <row r="2777" spans="1:2" x14ac:dyDescent="0.3">
      <c r="A2777">
        <v>6.9</v>
      </c>
      <c r="B2777" t="s">
        <v>13313</v>
      </c>
    </row>
    <row r="2778" spans="1:2" x14ac:dyDescent="0.3">
      <c r="A2778">
        <v>8.3000000000000007</v>
      </c>
      <c r="B2778" t="s">
        <v>1254</v>
      </c>
    </row>
    <row r="2779" spans="1:2" x14ac:dyDescent="0.3">
      <c r="A2779">
        <v>5.4</v>
      </c>
      <c r="B2779" t="s">
        <v>8008</v>
      </c>
    </row>
    <row r="2780" spans="1:2" x14ac:dyDescent="0.3">
      <c r="A2780">
        <v>6.7</v>
      </c>
      <c r="B2780" t="s">
        <v>13324</v>
      </c>
    </row>
    <row r="2781" spans="1:2" x14ac:dyDescent="0.3">
      <c r="A2781">
        <v>7.4</v>
      </c>
      <c r="B2781" t="s">
        <v>6771</v>
      </c>
    </row>
    <row r="2782" spans="1:2" x14ac:dyDescent="0.3">
      <c r="A2782">
        <v>5.6</v>
      </c>
      <c r="B2782" t="s">
        <v>13331</v>
      </c>
    </row>
    <row r="2783" spans="1:2" x14ac:dyDescent="0.3">
      <c r="A2783">
        <v>6.5</v>
      </c>
      <c r="B2783" t="s">
        <v>2732</v>
      </c>
    </row>
    <row r="2784" spans="1:2" x14ac:dyDescent="0.3">
      <c r="A2784">
        <v>6.5</v>
      </c>
      <c r="B2784" t="s">
        <v>11222</v>
      </c>
    </row>
    <row r="2785" spans="1:2" x14ac:dyDescent="0.3">
      <c r="A2785">
        <v>5.8</v>
      </c>
      <c r="B2785" t="s">
        <v>3720</v>
      </c>
    </row>
    <row r="2786" spans="1:2" x14ac:dyDescent="0.3">
      <c r="A2786">
        <v>5</v>
      </c>
      <c r="B2786" t="s">
        <v>8900</v>
      </c>
    </row>
    <row r="2787" spans="1:2" x14ac:dyDescent="0.3">
      <c r="A2787">
        <v>5.5</v>
      </c>
      <c r="B2787" t="s">
        <v>13350</v>
      </c>
    </row>
    <row r="2788" spans="1:2" x14ac:dyDescent="0.3">
      <c r="A2788">
        <v>6.5</v>
      </c>
      <c r="B2788" t="s">
        <v>9695</v>
      </c>
    </row>
    <row r="2789" spans="1:2" x14ac:dyDescent="0.3">
      <c r="A2789">
        <v>7.2</v>
      </c>
      <c r="B2789" t="s">
        <v>4638</v>
      </c>
    </row>
    <row r="2790" spans="1:2" x14ac:dyDescent="0.3">
      <c r="A2790">
        <v>5.2</v>
      </c>
      <c r="B2790" t="s">
        <v>13361</v>
      </c>
    </row>
    <row r="2791" spans="1:2" x14ac:dyDescent="0.3">
      <c r="A2791">
        <v>5.7</v>
      </c>
      <c r="B2791" t="s">
        <v>13367</v>
      </c>
    </row>
    <row r="2792" spans="1:2" x14ac:dyDescent="0.3">
      <c r="A2792">
        <v>4.7</v>
      </c>
      <c r="B2792" t="s">
        <v>12126</v>
      </c>
    </row>
    <row r="2793" spans="1:2" x14ac:dyDescent="0.3">
      <c r="A2793">
        <v>5.9</v>
      </c>
      <c r="B2793" t="s">
        <v>13375</v>
      </c>
    </row>
    <row r="2794" spans="1:2" x14ac:dyDescent="0.3">
      <c r="A2794">
        <v>6.8</v>
      </c>
      <c r="B2794" t="s">
        <v>10719</v>
      </c>
    </row>
    <row r="2795" spans="1:2" x14ac:dyDescent="0.3">
      <c r="A2795">
        <v>5.9</v>
      </c>
      <c r="B2795" t="s">
        <v>13382</v>
      </c>
    </row>
    <row r="2796" spans="1:2" x14ac:dyDescent="0.3">
      <c r="A2796">
        <v>7.7</v>
      </c>
      <c r="B2796" t="s">
        <v>5144</v>
      </c>
    </row>
    <row r="2797" spans="1:2" x14ac:dyDescent="0.3">
      <c r="A2797">
        <v>4.4000000000000004</v>
      </c>
      <c r="B2797" t="s">
        <v>6216</v>
      </c>
    </row>
    <row r="2798" spans="1:2" x14ac:dyDescent="0.3">
      <c r="A2798">
        <v>6.6</v>
      </c>
      <c r="B2798" t="s">
        <v>4342</v>
      </c>
    </row>
    <row r="2799" spans="1:2" x14ac:dyDescent="0.3">
      <c r="A2799">
        <v>6.7</v>
      </c>
      <c r="B2799" t="s">
        <v>13400</v>
      </c>
    </row>
    <row r="2800" spans="1:2" x14ac:dyDescent="0.3">
      <c r="A2800">
        <v>5.5</v>
      </c>
      <c r="B2800" t="s">
        <v>10633</v>
      </c>
    </row>
    <row r="2801" spans="1:2" x14ac:dyDescent="0.3">
      <c r="A2801">
        <v>6.5</v>
      </c>
      <c r="B2801" t="s">
        <v>4860</v>
      </c>
    </row>
    <row r="2802" spans="1:2" x14ac:dyDescent="0.3">
      <c r="A2802">
        <v>6.2</v>
      </c>
      <c r="B2802" t="s">
        <v>4770</v>
      </c>
    </row>
    <row r="2803" spans="1:2" x14ac:dyDescent="0.3">
      <c r="A2803">
        <v>7.1</v>
      </c>
      <c r="B2803" t="s">
        <v>1839</v>
      </c>
    </row>
    <row r="2804" spans="1:2" x14ac:dyDescent="0.3">
      <c r="A2804">
        <v>6.1</v>
      </c>
      <c r="B2804" t="s">
        <v>13421</v>
      </c>
    </row>
    <row r="2805" spans="1:2" x14ac:dyDescent="0.3">
      <c r="A2805">
        <v>6</v>
      </c>
      <c r="B2805" t="s">
        <v>11863</v>
      </c>
    </row>
    <row r="2806" spans="1:2" x14ac:dyDescent="0.3">
      <c r="A2806">
        <v>7.4</v>
      </c>
      <c r="B2806" t="s">
        <v>11010</v>
      </c>
    </row>
    <row r="2807" spans="1:2" x14ac:dyDescent="0.3">
      <c r="A2807">
        <v>5.9</v>
      </c>
      <c r="B2807" t="s">
        <v>13434</v>
      </c>
    </row>
    <row r="2808" spans="1:2" x14ac:dyDescent="0.3">
      <c r="A2808">
        <v>4.0999999999999996</v>
      </c>
      <c r="B2808" t="s">
        <v>13439</v>
      </c>
    </row>
    <row r="2809" spans="1:2" x14ac:dyDescent="0.3">
      <c r="A2809">
        <v>5.9</v>
      </c>
      <c r="B2809" t="s">
        <v>13446</v>
      </c>
    </row>
    <row r="2810" spans="1:2" x14ac:dyDescent="0.3">
      <c r="A2810">
        <v>7</v>
      </c>
      <c r="B2810" t="s">
        <v>13112</v>
      </c>
    </row>
    <row r="2811" spans="1:2" x14ac:dyDescent="0.3">
      <c r="A2811">
        <v>6.8</v>
      </c>
      <c r="B2811" t="s">
        <v>6542</v>
      </c>
    </row>
    <row r="2812" spans="1:2" x14ac:dyDescent="0.3">
      <c r="A2812">
        <v>7.4</v>
      </c>
      <c r="B2812" t="s">
        <v>13456</v>
      </c>
    </row>
    <row r="2813" spans="1:2" x14ac:dyDescent="0.3">
      <c r="A2813">
        <v>7.1</v>
      </c>
      <c r="B2813" t="s">
        <v>13460</v>
      </c>
    </row>
    <row r="2814" spans="1:2" x14ac:dyDescent="0.3">
      <c r="A2814">
        <v>7</v>
      </c>
      <c r="B2814" t="s">
        <v>13464</v>
      </c>
    </row>
    <row r="2815" spans="1:2" x14ac:dyDescent="0.3">
      <c r="A2815">
        <v>5.8</v>
      </c>
      <c r="B2815" t="s">
        <v>7152</v>
      </c>
    </row>
    <row r="2816" spans="1:2" x14ac:dyDescent="0.3">
      <c r="A2816">
        <v>7.8</v>
      </c>
      <c r="B2816" t="s">
        <v>12696</v>
      </c>
    </row>
    <row r="2817" spans="1:2" x14ac:dyDescent="0.3">
      <c r="A2817">
        <v>6.5</v>
      </c>
      <c r="B2817" t="s">
        <v>13477</v>
      </c>
    </row>
    <row r="2818" spans="1:2" x14ac:dyDescent="0.3">
      <c r="A2818">
        <v>7</v>
      </c>
      <c r="B2818" t="s">
        <v>250</v>
      </c>
    </row>
    <row r="2819" spans="1:2" x14ac:dyDescent="0.3">
      <c r="A2819">
        <v>6.3</v>
      </c>
      <c r="B2819" t="s">
        <v>220</v>
      </c>
    </row>
    <row r="2820" spans="1:2" x14ac:dyDescent="0.3">
      <c r="A2820">
        <v>5.3</v>
      </c>
      <c r="B2820" t="s">
        <v>11279</v>
      </c>
    </row>
    <row r="2821" spans="1:2" x14ac:dyDescent="0.3">
      <c r="A2821">
        <v>5.5</v>
      </c>
      <c r="B2821" t="s">
        <v>9191</v>
      </c>
    </row>
    <row r="2822" spans="1:2" x14ac:dyDescent="0.3">
      <c r="A2822">
        <v>7.4</v>
      </c>
      <c r="B2822" t="s">
        <v>5369</v>
      </c>
    </row>
    <row r="2823" spans="1:2" x14ac:dyDescent="0.3">
      <c r="A2823">
        <v>4.3</v>
      </c>
      <c r="B2823" t="s">
        <v>8233</v>
      </c>
    </row>
    <row r="2824" spans="1:2" x14ac:dyDescent="0.3">
      <c r="A2824">
        <v>6</v>
      </c>
      <c r="B2824" t="s">
        <v>1750</v>
      </c>
    </row>
    <row r="2825" spans="1:2" x14ac:dyDescent="0.3">
      <c r="A2825">
        <v>5.2</v>
      </c>
      <c r="B2825" t="s">
        <v>13502</v>
      </c>
    </row>
    <row r="2826" spans="1:2" x14ac:dyDescent="0.3">
      <c r="A2826">
        <v>6.7</v>
      </c>
      <c r="B2826" t="s">
        <v>13506</v>
      </c>
    </row>
    <row r="2827" spans="1:2" x14ac:dyDescent="0.3">
      <c r="A2827">
        <v>8.6</v>
      </c>
      <c r="B2827" t="s">
        <v>7321</v>
      </c>
    </row>
    <row r="2828" spans="1:2" x14ac:dyDescent="0.3">
      <c r="A2828">
        <v>6.1</v>
      </c>
      <c r="B2828" t="s">
        <v>13516</v>
      </c>
    </row>
    <row r="2829" spans="1:2" x14ac:dyDescent="0.3">
      <c r="A2829">
        <v>5.8</v>
      </c>
      <c r="B2829" t="s">
        <v>13522</v>
      </c>
    </row>
    <row r="2830" spans="1:2" x14ac:dyDescent="0.3">
      <c r="A2830">
        <v>7.7</v>
      </c>
      <c r="B2830" t="s">
        <v>13526</v>
      </c>
    </row>
    <row r="2831" spans="1:2" x14ac:dyDescent="0.3">
      <c r="A2831">
        <v>8</v>
      </c>
      <c r="B2831" t="s">
        <v>5589</v>
      </c>
    </row>
    <row r="2832" spans="1:2" x14ac:dyDescent="0.3">
      <c r="A2832">
        <v>5.6</v>
      </c>
      <c r="B2832" t="s">
        <v>13537</v>
      </c>
    </row>
    <row r="2833" spans="1:2" x14ac:dyDescent="0.3">
      <c r="A2833">
        <v>6.7</v>
      </c>
      <c r="B2833" t="s">
        <v>13542</v>
      </c>
    </row>
    <row r="2834" spans="1:2" x14ac:dyDescent="0.3">
      <c r="A2834">
        <v>6.6</v>
      </c>
      <c r="B2834" t="s">
        <v>10239</v>
      </c>
    </row>
    <row r="2835" spans="1:2" x14ac:dyDescent="0.3">
      <c r="A2835">
        <v>4.0999999999999996</v>
      </c>
      <c r="B2835" t="s">
        <v>13552</v>
      </c>
    </row>
    <row r="2836" spans="1:2" x14ac:dyDescent="0.3">
      <c r="A2836">
        <v>7.3</v>
      </c>
      <c r="B2836" t="s">
        <v>9330</v>
      </c>
    </row>
    <row r="2837" spans="1:2" x14ac:dyDescent="0.3">
      <c r="A2837">
        <v>6.5</v>
      </c>
      <c r="B2837" t="s">
        <v>13562</v>
      </c>
    </row>
    <row r="2838" spans="1:2" x14ac:dyDescent="0.3">
      <c r="A2838">
        <v>7</v>
      </c>
      <c r="B2838" t="s">
        <v>13567</v>
      </c>
    </row>
    <row r="2839" spans="1:2" x14ac:dyDescent="0.3">
      <c r="A2839">
        <v>5.5</v>
      </c>
      <c r="B2839" t="s">
        <v>13574</v>
      </c>
    </row>
    <row r="2840" spans="1:2" x14ac:dyDescent="0.3">
      <c r="A2840">
        <v>6.6</v>
      </c>
      <c r="B2840" t="s">
        <v>13578</v>
      </c>
    </row>
    <row r="2841" spans="1:2" x14ac:dyDescent="0.3">
      <c r="A2841">
        <v>7.1</v>
      </c>
      <c r="B2841" t="s">
        <v>1475</v>
      </c>
    </row>
    <row r="2842" spans="1:2" x14ac:dyDescent="0.3">
      <c r="A2842">
        <v>7.9</v>
      </c>
      <c r="B2842" t="s">
        <v>8036</v>
      </c>
    </row>
    <row r="2843" spans="1:2" x14ac:dyDescent="0.3">
      <c r="A2843">
        <v>7.1</v>
      </c>
      <c r="B2843" t="s">
        <v>13589</v>
      </c>
    </row>
    <row r="2844" spans="1:2" x14ac:dyDescent="0.3">
      <c r="A2844">
        <v>5.6</v>
      </c>
      <c r="B2844" t="s">
        <v>13593</v>
      </c>
    </row>
    <row r="2845" spans="1:2" x14ac:dyDescent="0.3">
      <c r="A2845">
        <v>7.3</v>
      </c>
      <c r="B2845" t="s">
        <v>8982</v>
      </c>
    </row>
    <row r="2846" spans="1:2" x14ac:dyDescent="0.3">
      <c r="A2846">
        <v>3.3</v>
      </c>
      <c r="B2846" t="s">
        <v>13602</v>
      </c>
    </row>
    <row r="2847" spans="1:2" x14ac:dyDescent="0.3">
      <c r="A2847">
        <v>6.5</v>
      </c>
      <c r="B2847" t="s">
        <v>4860</v>
      </c>
    </row>
    <row r="2848" spans="1:2" x14ac:dyDescent="0.3">
      <c r="A2848">
        <v>4.8</v>
      </c>
      <c r="B2848" t="s">
        <v>13610</v>
      </c>
    </row>
    <row r="2849" spans="1:2" x14ac:dyDescent="0.3">
      <c r="A2849">
        <v>5.2</v>
      </c>
      <c r="B2849" t="s">
        <v>12734</v>
      </c>
    </row>
    <row r="2850" spans="1:2" x14ac:dyDescent="0.3">
      <c r="A2850">
        <v>6.3</v>
      </c>
      <c r="B2850" t="s">
        <v>13620</v>
      </c>
    </row>
    <row r="2851" spans="1:2" x14ac:dyDescent="0.3">
      <c r="A2851">
        <v>7.2</v>
      </c>
      <c r="B2851" t="s">
        <v>193</v>
      </c>
    </row>
    <row r="2852" spans="1:2" x14ac:dyDescent="0.3">
      <c r="A2852">
        <v>6.8</v>
      </c>
      <c r="B2852" t="s">
        <v>5165</v>
      </c>
    </row>
    <row r="2853" spans="1:2" x14ac:dyDescent="0.3">
      <c r="A2853">
        <v>5.7</v>
      </c>
      <c r="B2853" t="s">
        <v>13634</v>
      </c>
    </row>
    <row r="2854" spans="1:2" x14ac:dyDescent="0.3">
      <c r="A2854">
        <v>7.2</v>
      </c>
      <c r="B2854" t="s">
        <v>9439</v>
      </c>
    </row>
    <row r="2855" spans="1:2" x14ac:dyDescent="0.3">
      <c r="A2855">
        <v>6.9</v>
      </c>
      <c r="B2855" t="s">
        <v>7594</v>
      </c>
    </row>
    <row r="2856" spans="1:2" x14ac:dyDescent="0.3">
      <c r="A2856">
        <v>6.2</v>
      </c>
      <c r="B2856" t="s">
        <v>12454</v>
      </c>
    </row>
    <row r="2857" spans="1:2" x14ac:dyDescent="0.3">
      <c r="A2857">
        <v>6.7</v>
      </c>
      <c r="B2857" t="s">
        <v>4528</v>
      </c>
    </row>
    <row r="2858" spans="1:2" x14ac:dyDescent="0.3">
      <c r="A2858">
        <v>6.5</v>
      </c>
      <c r="B2858" t="s">
        <v>13654</v>
      </c>
    </row>
    <row r="2859" spans="1:2" x14ac:dyDescent="0.3">
      <c r="A2859">
        <v>7.2</v>
      </c>
      <c r="B2859" t="s">
        <v>13659</v>
      </c>
    </row>
    <row r="2860" spans="1:2" x14ac:dyDescent="0.3">
      <c r="A2860">
        <v>5.3</v>
      </c>
      <c r="B2860" t="s">
        <v>13663</v>
      </c>
    </row>
    <row r="2861" spans="1:2" x14ac:dyDescent="0.3">
      <c r="A2861">
        <v>6.7</v>
      </c>
      <c r="B2861" t="s">
        <v>6630</v>
      </c>
    </row>
    <row r="2862" spans="1:2" x14ac:dyDescent="0.3">
      <c r="A2862">
        <v>3.6</v>
      </c>
      <c r="B2862" t="s">
        <v>1254</v>
      </c>
    </row>
    <row r="2863" spans="1:2" x14ac:dyDescent="0.3">
      <c r="A2863">
        <v>5.7</v>
      </c>
      <c r="B2863" t="s">
        <v>13675</v>
      </c>
    </row>
    <row r="2864" spans="1:2" x14ac:dyDescent="0.3">
      <c r="A2864">
        <v>7.3</v>
      </c>
      <c r="B2864" t="s">
        <v>10268</v>
      </c>
    </row>
    <row r="2865" spans="1:2" x14ac:dyDescent="0.3">
      <c r="A2865">
        <v>5</v>
      </c>
      <c r="B2865" t="s">
        <v>12610</v>
      </c>
    </row>
    <row r="2866" spans="1:2" x14ac:dyDescent="0.3">
      <c r="A2866">
        <v>6.6</v>
      </c>
      <c r="B2866" t="s">
        <v>4788</v>
      </c>
    </row>
    <row r="2867" spans="1:2" x14ac:dyDescent="0.3">
      <c r="A2867">
        <v>7.3</v>
      </c>
      <c r="B2867" t="s">
        <v>13697</v>
      </c>
    </row>
    <row r="2868" spans="1:2" x14ac:dyDescent="0.3">
      <c r="A2868">
        <v>6.2</v>
      </c>
      <c r="B2868" t="s">
        <v>13703</v>
      </c>
    </row>
    <row r="2869" spans="1:2" x14ac:dyDescent="0.3">
      <c r="A2869">
        <v>6.6</v>
      </c>
      <c r="B2869" t="s">
        <v>12997</v>
      </c>
    </row>
    <row r="2870" spans="1:2" x14ac:dyDescent="0.3">
      <c r="A2870">
        <v>6.3</v>
      </c>
      <c r="B2870" t="s">
        <v>12866</v>
      </c>
    </row>
    <row r="2871" spans="1:2" x14ac:dyDescent="0.3">
      <c r="A2871">
        <v>3.3</v>
      </c>
      <c r="B2871" t="s">
        <v>13717</v>
      </c>
    </row>
    <row r="2872" spans="1:2" x14ac:dyDescent="0.3">
      <c r="A2872">
        <v>3.5</v>
      </c>
      <c r="B2872" t="s">
        <v>13721</v>
      </c>
    </row>
    <row r="2873" spans="1:2" x14ac:dyDescent="0.3">
      <c r="A2873">
        <v>5.5</v>
      </c>
      <c r="B2873" t="s">
        <v>13726</v>
      </c>
    </row>
    <row r="2874" spans="1:2" x14ac:dyDescent="0.3">
      <c r="A2874">
        <v>5.9</v>
      </c>
      <c r="B2874" t="s">
        <v>13730</v>
      </c>
    </row>
    <row r="2875" spans="1:2" x14ac:dyDescent="0.3">
      <c r="A2875">
        <v>4.7</v>
      </c>
      <c r="B2875" t="s">
        <v>13734</v>
      </c>
    </row>
    <row r="2876" spans="1:2" x14ac:dyDescent="0.3">
      <c r="A2876">
        <v>3.9</v>
      </c>
      <c r="B2876" t="s">
        <v>13739</v>
      </c>
    </row>
    <row r="2877" spans="1:2" x14ac:dyDescent="0.3">
      <c r="A2877">
        <v>6.1</v>
      </c>
      <c r="B2877" t="s">
        <v>13745</v>
      </c>
    </row>
    <row r="2878" spans="1:2" x14ac:dyDescent="0.3">
      <c r="A2878">
        <v>6.7</v>
      </c>
      <c r="B2878" t="s">
        <v>13751</v>
      </c>
    </row>
    <row r="2879" spans="1:2" x14ac:dyDescent="0.3">
      <c r="A2879">
        <v>7.3</v>
      </c>
      <c r="B2879" t="s">
        <v>8135</v>
      </c>
    </row>
    <row r="2880" spans="1:2" x14ac:dyDescent="0.3">
      <c r="A2880">
        <v>6.7</v>
      </c>
      <c r="B2880" t="s">
        <v>13761</v>
      </c>
    </row>
    <row r="2881" spans="1:2" x14ac:dyDescent="0.3">
      <c r="A2881">
        <v>6.1</v>
      </c>
      <c r="B2881" t="s">
        <v>3100</v>
      </c>
    </row>
    <row r="2882" spans="1:2" x14ac:dyDescent="0.3">
      <c r="A2882">
        <v>6.9</v>
      </c>
      <c r="B2882" t="s">
        <v>7606</v>
      </c>
    </row>
    <row r="2883" spans="1:2" x14ac:dyDescent="0.3">
      <c r="A2883">
        <v>7.9</v>
      </c>
      <c r="B2883" t="s">
        <v>11026</v>
      </c>
    </row>
    <row r="2884" spans="1:2" x14ac:dyDescent="0.3">
      <c r="A2884">
        <v>4.5</v>
      </c>
      <c r="B2884" t="s">
        <v>13779</v>
      </c>
    </row>
    <row r="2885" spans="1:2" x14ac:dyDescent="0.3">
      <c r="A2885">
        <v>7.6</v>
      </c>
      <c r="B2885" t="s">
        <v>13784</v>
      </c>
    </row>
    <row r="2886" spans="1:2" x14ac:dyDescent="0.3">
      <c r="A2886">
        <v>7.5</v>
      </c>
      <c r="B2886" t="s">
        <v>4977</v>
      </c>
    </row>
    <row r="2887" spans="1:2" x14ac:dyDescent="0.3">
      <c r="A2887">
        <v>7.1</v>
      </c>
      <c r="B2887" t="s">
        <v>12083</v>
      </c>
    </row>
    <row r="2888" spans="1:2" x14ac:dyDescent="0.3">
      <c r="A2888">
        <v>6.9</v>
      </c>
      <c r="B2888" t="s">
        <v>13795</v>
      </c>
    </row>
    <row r="2889" spans="1:2" x14ac:dyDescent="0.3">
      <c r="A2889">
        <v>8.5</v>
      </c>
      <c r="B2889" t="s">
        <v>182</v>
      </c>
    </row>
    <row r="2890" spans="1:2" x14ac:dyDescent="0.3">
      <c r="A2890">
        <v>7.5</v>
      </c>
      <c r="B2890" t="s">
        <v>7033</v>
      </c>
    </row>
    <row r="2891" spans="1:2" x14ac:dyDescent="0.3">
      <c r="A2891">
        <v>6.6</v>
      </c>
      <c r="B2891" t="s">
        <v>13810</v>
      </c>
    </row>
    <row r="2892" spans="1:2" x14ac:dyDescent="0.3">
      <c r="A2892">
        <v>8</v>
      </c>
      <c r="B2892" t="s">
        <v>6641</v>
      </c>
    </row>
    <row r="2893" spans="1:2" x14ac:dyDescent="0.3">
      <c r="A2893">
        <v>7</v>
      </c>
      <c r="B2893" t="s">
        <v>5409</v>
      </c>
    </row>
    <row r="2894" spans="1:2" x14ac:dyDescent="0.3">
      <c r="A2894">
        <v>6.8</v>
      </c>
      <c r="B2894" t="s">
        <v>2960</v>
      </c>
    </row>
    <row r="2895" spans="1:2" x14ac:dyDescent="0.3">
      <c r="A2895">
        <v>6.7</v>
      </c>
      <c r="B2895" t="s">
        <v>6477</v>
      </c>
    </row>
    <row r="2896" spans="1:2" x14ac:dyDescent="0.3">
      <c r="A2896">
        <v>6.5</v>
      </c>
      <c r="B2896" t="s">
        <v>12184</v>
      </c>
    </row>
    <row r="2897" spans="1:2" x14ac:dyDescent="0.3">
      <c r="A2897">
        <v>8</v>
      </c>
      <c r="B2897" t="s">
        <v>3646</v>
      </c>
    </row>
    <row r="2898" spans="1:2" x14ac:dyDescent="0.3">
      <c r="A2898">
        <v>6.5</v>
      </c>
      <c r="B2898" t="s">
        <v>13236</v>
      </c>
    </row>
    <row r="2899" spans="1:2" x14ac:dyDescent="0.3">
      <c r="A2899">
        <v>4.9000000000000004</v>
      </c>
      <c r="B2899" t="s">
        <v>13845</v>
      </c>
    </row>
    <row r="2900" spans="1:2" x14ac:dyDescent="0.3">
      <c r="A2900">
        <v>7.1</v>
      </c>
      <c r="B2900" t="s">
        <v>12337</v>
      </c>
    </row>
    <row r="2901" spans="1:2" x14ac:dyDescent="0.3">
      <c r="A2901">
        <v>7</v>
      </c>
      <c r="B2901" t="s">
        <v>4174</v>
      </c>
    </row>
    <row r="2902" spans="1:2" x14ac:dyDescent="0.3">
      <c r="A2902">
        <v>7</v>
      </c>
      <c r="B2902" t="s">
        <v>13855</v>
      </c>
    </row>
    <row r="2903" spans="1:2" x14ac:dyDescent="0.3">
      <c r="A2903">
        <v>4.5</v>
      </c>
      <c r="B2903" t="s">
        <v>10472</v>
      </c>
    </row>
    <row r="2904" spans="1:2" x14ac:dyDescent="0.3">
      <c r="A2904">
        <v>7.7</v>
      </c>
      <c r="B2904" t="s">
        <v>830</v>
      </c>
    </row>
    <row r="2905" spans="1:2" x14ac:dyDescent="0.3">
      <c r="A2905">
        <v>6.7</v>
      </c>
      <c r="B2905" t="s">
        <v>859</v>
      </c>
    </row>
    <row r="2906" spans="1:2" x14ac:dyDescent="0.3">
      <c r="A2906">
        <v>7</v>
      </c>
      <c r="B2906" t="s">
        <v>5776</v>
      </c>
    </row>
    <row r="2907" spans="1:2" x14ac:dyDescent="0.3">
      <c r="A2907">
        <v>6.5</v>
      </c>
      <c r="B2907" t="s">
        <v>13878</v>
      </c>
    </row>
    <row r="2908" spans="1:2" x14ac:dyDescent="0.3">
      <c r="A2908">
        <v>6.2</v>
      </c>
      <c r="B2908" t="s">
        <v>12218</v>
      </c>
    </row>
    <row r="2909" spans="1:2" x14ac:dyDescent="0.3">
      <c r="A2909">
        <v>5.7</v>
      </c>
      <c r="B2909" t="s">
        <v>10911</v>
      </c>
    </row>
    <row r="2910" spans="1:2" x14ac:dyDescent="0.3">
      <c r="A2910">
        <v>6.4</v>
      </c>
      <c r="B2910" t="s">
        <v>10156</v>
      </c>
    </row>
    <row r="2911" spans="1:2" x14ac:dyDescent="0.3">
      <c r="A2911">
        <v>5.4</v>
      </c>
      <c r="B2911" t="s">
        <v>10891</v>
      </c>
    </row>
    <row r="2912" spans="1:2" x14ac:dyDescent="0.3">
      <c r="A2912">
        <v>6.6</v>
      </c>
      <c r="B2912" t="s">
        <v>13899</v>
      </c>
    </row>
    <row r="2913" spans="1:2" x14ac:dyDescent="0.3">
      <c r="A2913">
        <v>6.1</v>
      </c>
      <c r="B2913" t="s">
        <v>13905</v>
      </c>
    </row>
    <row r="2914" spans="1:2" x14ac:dyDescent="0.3">
      <c r="A2914">
        <v>7.6</v>
      </c>
      <c r="B2914" t="s">
        <v>10481</v>
      </c>
    </row>
    <row r="2915" spans="1:2" x14ac:dyDescent="0.3">
      <c r="A2915">
        <v>6.2</v>
      </c>
      <c r="B2915" t="s">
        <v>13913</v>
      </c>
    </row>
    <row r="2916" spans="1:2" x14ac:dyDescent="0.3">
      <c r="A2916">
        <v>6.6</v>
      </c>
      <c r="B2916" t="s">
        <v>11948</v>
      </c>
    </row>
    <row r="2917" spans="1:2" x14ac:dyDescent="0.3">
      <c r="A2917">
        <v>7.3</v>
      </c>
      <c r="B2917" t="s">
        <v>13924</v>
      </c>
    </row>
    <row r="2918" spans="1:2" x14ac:dyDescent="0.3">
      <c r="A2918">
        <v>4.2</v>
      </c>
      <c r="B2918" t="s">
        <v>13931</v>
      </c>
    </row>
    <row r="2919" spans="1:2" x14ac:dyDescent="0.3">
      <c r="A2919">
        <v>6.5</v>
      </c>
      <c r="B2919" t="s">
        <v>13936</v>
      </c>
    </row>
    <row r="2920" spans="1:2" x14ac:dyDescent="0.3">
      <c r="A2920">
        <v>6.5</v>
      </c>
      <c r="B2920" t="s">
        <v>13942</v>
      </c>
    </row>
    <row r="2921" spans="1:2" x14ac:dyDescent="0.3">
      <c r="A2921">
        <v>5.7</v>
      </c>
      <c r="B2921" t="s">
        <v>13946</v>
      </c>
    </row>
    <row r="2922" spans="1:2" x14ac:dyDescent="0.3">
      <c r="A2922">
        <v>7.3</v>
      </c>
      <c r="B2922" t="s">
        <v>4681</v>
      </c>
    </row>
    <row r="2923" spans="1:2" x14ac:dyDescent="0.3">
      <c r="A2923">
        <v>6.9</v>
      </c>
      <c r="B2923" t="s">
        <v>13955</v>
      </c>
    </row>
    <row r="2924" spans="1:2" x14ac:dyDescent="0.3">
      <c r="A2924">
        <v>5</v>
      </c>
      <c r="B2924" t="s">
        <v>13961</v>
      </c>
    </row>
    <row r="2925" spans="1:2" x14ac:dyDescent="0.3">
      <c r="A2925">
        <v>7.3</v>
      </c>
      <c r="B2925" t="s">
        <v>7745</v>
      </c>
    </row>
    <row r="2926" spans="1:2" x14ac:dyDescent="0.3">
      <c r="A2926">
        <v>6.5</v>
      </c>
      <c r="B2926" t="s">
        <v>13970</v>
      </c>
    </row>
    <row r="2927" spans="1:2" x14ac:dyDescent="0.3">
      <c r="A2927">
        <v>2.1</v>
      </c>
      <c r="B2927" t="s">
        <v>11083</v>
      </c>
    </row>
    <row r="2928" spans="1:2" x14ac:dyDescent="0.3">
      <c r="A2928">
        <v>7</v>
      </c>
      <c r="B2928" t="s">
        <v>12889</v>
      </c>
    </row>
    <row r="2929" spans="1:2" x14ac:dyDescent="0.3">
      <c r="A2929">
        <v>8</v>
      </c>
      <c r="B2929" t="s">
        <v>13181</v>
      </c>
    </row>
    <row r="2930" spans="1:2" x14ac:dyDescent="0.3">
      <c r="A2930">
        <v>6.5</v>
      </c>
      <c r="B2930" t="s">
        <v>9376</v>
      </c>
    </row>
    <row r="2931" spans="1:2" x14ac:dyDescent="0.3">
      <c r="A2931">
        <v>7.1</v>
      </c>
      <c r="B2931" t="s">
        <v>13988</v>
      </c>
    </row>
    <row r="2932" spans="1:2" x14ac:dyDescent="0.3">
      <c r="A2932">
        <v>7.2</v>
      </c>
      <c r="B2932" t="s">
        <v>5927</v>
      </c>
    </row>
    <row r="2933" spans="1:2" x14ac:dyDescent="0.3">
      <c r="A2933">
        <v>6.7</v>
      </c>
      <c r="B2933" t="s">
        <v>13224</v>
      </c>
    </row>
    <row r="2934" spans="1:2" x14ac:dyDescent="0.3">
      <c r="A2934">
        <v>8.9</v>
      </c>
      <c r="B2934" t="s">
        <v>1701</v>
      </c>
    </row>
    <row r="2935" spans="1:2" x14ac:dyDescent="0.3">
      <c r="A2935">
        <v>7.9</v>
      </c>
      <c r="B2935" t="s">
        <v>14004</v>
      </c>
    </row>
    <row r="2936" spans="1:2" x14ac:dyDescent="0.3">
      <c r="A2936">
        <v>5.6</v>
      </c>
      <c r="B2936" t="s">
        <v>4727</v>
      </c>
    </row>
    <row r="2937" spans="1:2" x14ac:dyDescent="0.3">
      <c r="A2937">
        <v>8</v>
      </c>
      <c r="B2937" t="s">
        <v>6910</v>
      </c>
    </row>
    <row r="2938" spans="1:2" x14ac:dyDescent="0.3">
      <c r="A2938">
        <v>6.2</v>
      </c>
      <c r="B2938" t="s">
        <v>823</v>
      </c>
    </row>
    <row r="2939" spans="1:2" x14ac:dyDescent="0.3">
      <c r="A2939">
        <v>7.9</v>
      </c>
      <c r="B2939" t="s">
        <v>14025</v>
      </c>
    </row>
    <row r="2940" spans="1:2" x14ac:dyDescent="0.3">
      <c r="A2940">
        <v>8.1</v>
      </c>
      <c r="B2940" t="s">
        <v>3731</v>
      </c>
    </row>
    <row r="2941" spans="1:2" x14ac:dyDescent="0.3">
      <c r="A2941">
        <v>7.6</v>
      </c>
      <c r="B2941" t="s">
        <v>5062</v>
      </c>
    </row>
    <row r="2942" spans="1:2" x14ac:dyDescent="0.3">
      <c r="A2942">
        <v>3.5</v>
      </c>
      <c r="B2942" t="s">
        <v>14041</v>
      </c>
    </row>
    <row r="2943" spans="1:2" x14ac:dyDescent="0.3">
      <c r="A2943">
        <v>7.6</v>
      </c>
      <c r="B2943" t="s">
        <v>14048</v>
      </c>
    </row>
    <row r="2944" spans="1:2" x14ac:dyDescent="0.3">
      <c r="A2944">
        <v>6.5</v>
      </c>
      <c r="B2944" t="s">
        <v>12170</v>
      </c>
    </row>
    <row r="2945" spans="1:2" x14ac:dyDescent="0.3">
      <c r="A2945">
        <v>5.6</v>
      </c>
      <c r="B2945" t="s">
        <v>14055</v>
      </c>
    </row>
    <row r="2946" spans="1:2" x14ac:dyDescent="0.3">
      <c r="A2946">
        <v>7.7</v>
      </c>
      <c r="B2946" t="s">
        <v>7751</v>
      </c>
    </row>
    <row r="2947" spans="1:2" x14ac:dyDescent="0.3">
      <c r="A2947">
        <v>5.2</v>
      </c>
      <c r="B2947" t="s">
        <v>14063</v>
      </c>
    </row>
    <row r="2948" spans="1:2" x14ac:dyDescent="0.3">
      <c r="A2948">
        <v>6.1</v>
      </c>
      <c r="B2948" t="s">
        <v>14070</v>
      </c>
    </row>
    <row r="2949" spans="1:2" x14ac:dyDescent="0.3">
      <c r="A2949">
        <v>7.4</v>
      </c>
      <c r="B2949" t="s">
        <v>830</v>
      </c>
    </row>
    <row r="2950" spans="1:2" x14ac:dyDescent="0.3">
      <c r="A2950">
        <v>6.8</v>
      </c>
      <c r="B2950" t="s">
        <v>14080</v>
      </c>
    </row>
    <row r="2951" spans="1:2" x14ac:dyDescent="0.3">
      <c r="A2951">
        <v>6.4</v>
      </c>
      <c r="B2951" t="s">
        <v>6001</v>
      </c>
    </row>
    <row r="2952" spans="1:2" x14ac:dyDescent="0.3">
      <c r="A2952">
        <v>5.7</v>
      </c>
      <c r="B2952" t="s">
        <v>5623</v>
      </c>
    </row>
    <row r="2953" spans="1:2" x14ac:dyDescent="0.3">
      <c r="A2953">
        <v>6.7</v>
      </c>
      <c r="B2953" t="s">
        <v>12721</v>
      </c>
    </row>
    <row r="2954" spans="1:2" x14ac:dyDescent="0.3">
      <c r="A2954">
        <v>5.6</v>
      </c>
      <c r="B2954" t="s">
        <v>14100</v>
      </c>
    </row>
    <row r="2955" spans="1:2" x14ac:dyDescent="0.3">
      <c r="A2955">
        <v>7</v>
      </c>
      <c r="B2955" t="s">
        <v>4961</v>
      </c>
    </row>
    <row r="2956" spans="1:2" x14ac:dyDescent="0.3">
      <c r="A2956">
        <v>7.6</v>
      </c>
      <c r="B2956" t="s">
        <v>14104</v>
      </c>
    </row>
    <row r="2957" spans="1:2" x14ac:dyDescent="0.3">
      <c r="A2957">
        <v>6.5</v>
      </c>
      <c r="B2957" t="s">
        <v>8395</v>
      </c>
    </row>
    <row r="2958" spans="1:2" x14ac:dyDescent="0.3">
      <c r="A2958">
        <v>6.3</v>
      </c>
      <c r="B2958" t="s">
        <v>14111</v>
      </c>
    </row>
    <row r="2959" spans="1:2" x14ac:dyDescent="0.3">
      <c r="A2959">
        <v>7.1</v>
      </c>
      <c r="B2959" t="s">
        <v>14115</v>
      </c>
    </row>
    <row r="2960" spans="1:2" x14ac:dyDescent="0.3">
      <c r="A2960">
        <v>7.1</v>
      </c>
      <c r="B2960" t="s">
        <v>3579</v>
      </c>
    </row>
    <row r="2961" spans="1:2" x14ac:dyDescent="0.3">
      <c r="A2961">
        <v>6.9</v>
      </c>
      <c r="B2961" t="s">
        <v>8580</v>
      </c>
    </row>
    <row r="2962" spans="1:2" x14ac:dyDescent="0.3">
      <c r="A2962">
        <v>5.4</v>
      </c>
      <c r="B2962" t="s">
        <v>11279</v>
      </c>
    </row>
    <row r="2963" spans="1:2" x14ac:dyDescent="0.3">
      <c r="A2963">
        <v>5.0999999999999996</v>
      </c>
      <c r="B2963" t="s">
        <v>10229</v>
      </c>
    </row>
    <row r="2964" spans="1:2" x14ac:dyDescent="0.3">
      <c r="A2964">
        <v>5.3</v>
      </c>
      <c r="B2964" t="s">
        <v>14135</v>
      </c>
    </row>
    <row r="2965" spans="1:2" x14ac:dyDescent="0.3">
      <c r="A2965">
        <v>7.3</v>
      </c>
      <c r="B2965" t="s">
        <v>14139</v>
      </c>
    </row>
    <row r="2966" spans="1:2" x14ac:dyDescent="0.3">
      <c r="A2966">
        <v>7.3</v>
      </c>
      <c r="B2966" t="s">
        <v>10481</v>
      </c>
    </row>
    <row r="2967" spans="1:2" x14ac:dyDescent="0.3">
      <c r="A2967">
        <v>7.1</v>
      </c>
      <c r="B2967" t="s">
        <v>14148</v>
      </c>
    </row>
    <row r="2968" spans="1:2" x14ac:dyDescent="0.3">
      <c r="A2968">
        <v>6</v>
      </c>
      <c r="B2968" t="s">
        <v>11818</v>
      </c>
    </row>
    <row r="2969" spans="1:2" x14ac:dyDescent="0.3">
      <c r="A2969">
        <v>6.6</v>
      </c>
      <c r="B2969" t="s">
        <v>4738</v>
      </c>
    </row>
    <row r="2970" spans="1:2" x14ac:dyDescent="0.3">
      <c r="A2970">
        <v>7.2</v>
      </c>
      <c r="B2970" t="s">
        <v>14162</v>
      </c>
    </row>
    <row r="2971" spans="1:2" x14ac:dyDescent="0.3">
      <c r="A2971">
        <v>7.2</v>
      </c>
      <c r="B2971" t="s">
        <v>9082</v>
      </c>
    </row>
    <row r="2972" spans="1:2" x14ac:dyDescent="0.3">
      <c r="A2972">
        <v>6.9</v>
      </c>
      <c r="B2972" t="s">
        <v>10701</v>
      </c>
    </row>
    <row r="2973" spans="1:2" x14ac:dyDescent="0.3">
      <c r="A2973">
        <v>6.8</v>
      </c>
      <c r="B2973" t="s">
        <v>14174</v>
      </c>
    </row>
    <row r="2974" spans="1:2" x14ac:dyDescent="0.3">
      <c r="A2974">
        <v>7.7</v>
      </c>
      <c r="B2974" t="s">
        <v>14180</v>
      </c>
    </row>
    <row r="2975" spans="1:2" x14ac:dyDescent="0.3">
      <c r="A2975">
        <v>7.4</v>
      </c>
      <c r="B2975" t="s">
        <v>14187</v>
      </c>
    </row>
    <row r="2976" spans="1:2" x14ac:dyDescent="0.3">
      <c r="A2976">
        <v>6.5</v>
      </c>
      <c r="B2976" t="s">
        <v>14193</v>
      </c>
    </row>
    <row r="2977" spans="1:2" x14ac:dyDescent="0.3">
      <c r="A2977">
        <v>6.4</v>
      </c>
      <c r="B2977" t="s">
        <v>14197</v>
      </c>
    </row>
    <row r="2978" spans="1:2" x14ac:dyDescent="0.3">
      <c r="A2978">
        <v>5.6</v>
      </c>
      <c r="B2978" t="s">
        <v>14203</v>
      </c>
    </row>
    <row r="2979" spans="1:2" x14ac:dyDescent="0.3">
      <c r="A2979">
        <v>6.8</v>
      </c>
      <c r="B2979" t="s">
        <v>14208</v>
      </c>
    </row>
    <row r="2980" spans="1:2" x14ac:dyDescent="0.3">
      <c r="A2980">
        <v>5.5</v>
      </c>
      <c r="B2980" t="s">
        <v>5235</v>
      </c>
    </row>
    <row r="2981" spans="1:2" x14ac:dyDescent="0.3">
      <c r="A2981">
        <v>6.9</v>
      </c>
      <c r="B2981" t="s">
        <v>6616</v>
      </c>
    </row>
    <row r="2982" spans="1:2" x14ac:dyDescent="0.3">
      <c r="A2982">
        <v>6</v>
      </c>
      <c r="B2982" t="s">
        <v>14220</v>
      </c>
    </row>
    <row r="2983" spans="1:2" x14ac:dyDescent="0.3">
      <c r="A2983">
        <v>6.4</v>
      </c>
      <c r="B2983" t="s">
        <v>14225</v>
      </c>
    </row>
    <row r="2984" spans="1:2" x14ac:dyDescent="0.3">
      <c r="A2984">
        <v>6.6</v>
      </c>
      <c r="B2984" t="s">
        <v>14229</v>
      </c>
    </row>
    <row r="2985" spans="1:2" x14ac:dyDescent="0.3">
      <c r="A2985">
        <v>8.1</v>
      </c>
      <c r="B2985" t="s">
        <v>10584</v>
      </c>
    </row>
    <row r="2986" spans="1:2" x14ac:dyDescent="0.3">
      <c r="A2986">
        <v>6.9</v>
      </c>
      <c r="B2986" t="s">
        <v>14241</v>
      </c>
    </row>
    <row r="2987" spans="1:2" x14ac:dyDescent="0.3">
      <c r="A2987">
        <v>6.5</v>
      </c>
      <c r="B2987" t="s">
        <v>14246</v>
      </c>
    </row>
    <row r="2988" spans="1:2" x14ac:dyDescent="0.3">
      <c r="A2988">
        <v>7.4</v>
      </c>
      <c r="B2988" t="s">
        <v>5941</v>
      </c>
    </row>
    <row r="2989" spans="1:2" x14ac:dyDescent="0.3">
      <c r="A2989">
        <v>6.9</v>
      </c>
      <c r="B2989" t="s">
        <v>7360</v>
      </c>
    </row>
    <row r="2990" spans="1:2" x14ac:dyDescent="0.3">
      <c r="A2990">
        <v>6.7</v>
      </c>
      <c r="B2990" t="s">
        <v>14260</v>
      </c>
    </row>
    <row r="2991" spans="1:2" x14ac:dyDescent="0.3">
      <c r="A2991">
        <v>7.6</v>
      </c>
      <c r="B2991" t="s">
        <v>7740</v>
      </c>
    </row>
    <row r="2992" spans="1:2" x14ac:dyDescent="0.3">
      <c r="A2992">
        <v>5.4</v>
      </c>
      <c r="B2992" t="s">
        <v>14271</v>
      </c>
    </row>
    <row r="2993" spans="1:2" x14ac:dyDescent="0.3">
      <c r="A2993">
        <v>7.3</v>
      </c>
      <c r="B2993" t="s">
        <v>11853</v>
      </c>
    </row>
    <row r="2994" spans="1:2" x14ac:dyDescent="0.3">
      <c r="A2994">
        <v>6</v>
      </c>
      <c r="B2994" t="s">
        <v>14280</v>
      </c>
    </row>
    <row r="2995" spans="1:2" x14ac:dyDescent="0.3">
      <c r="A2995">
        <v>7.2</v>
      </c>
      <c r="B2995" t="s">
        <v>8896</v>
      </c>
    </row>
    <row r="2996" spans="1:2" x14ac:dyDescent="0.3">
      <c r="A2996">
        <v>6</v>
      </c>
      <c r="B2996" t="s">
        <v>8166</v>
      </c>
    </row>
    <row r="2997" spans="1:2" x14ac:dyDescent="0.3">
      <c r="A2997">
        <v>3.1</v>
      </c>
      <c r="B2997" t="s">
        <v>14292</v>
      </c>
    </row>
    <row r="2998" spans="1:2" x14ac:dyDescent="0.3">
      <c r="A2998">
        <v>6.2</v>
      </c>
      <c r="B2998" t="s">
        <v>12696</v>
      </c>
    </row>
    <row r="2999" spans="1:2" x14ac:dyDescent="0.3">
      <c r="A2999">
        <v>6.3</v>
      </c>
      <c r="B2999" t="s">
        <v>8814</v>
      </c>
    </row>
    <row r="3000" spans="1:2" x14ac:dyDescent="0.3">
      <c r="A3000">
        <v>7.9</v>
      </c>
      <c r="B3000" t="s">
        <v>8036</v>
      </c>
    </row>
    <row r="3001" spans="1:2" x14ac:dyDescent="0.3">
      <c r="A3001">
        <v>6.7</v>
      </c>
      <c r="B3001" t="s">
        <v>14306</v>
      </c>
    </row>
    <row r="3002" spans="1:2" x14ac:dyDescent="0.3">
      <c r="A3002">
        <v>8</v>
      </c>
      <c r="B3002" t="s">
        <v>14310</v>
      </c>
    </row>
    <row r="3003" spans="1:2" x14ac:dyDescent="0.3">
      <c r="A3003">
        <v>7</v>
      </c>
      <c r="B3003" t="s">
        <v>11691</v>
      </c>
    </row>
    <row r="3004" spans="1:2" x14ac:dyDescent="0.3">
      <c r="A3004">
        <v>7.2</v>
      </c>
      <c r="B3004" t="s">
        <v>14320</v>
      </c>
    </row>
    <row r="3005" spans="1:2" x14ac:dyDescent="0.3">
      <c r="A3005">
        <v>6.2</v>
      </c>
      <c r="B3005" t="s">
        <v>74</v>
      </c>
    </row>
    <row r="3006" spans="1:2" x14ac:dyDescent="0.3">
      <c r="A3006">
        <v>3.5</v>
      </c>
      <c r="B3006" t="s">
        <v>14324</v>
      </c>
    </row>
    <row r="3007" spans="1:2" x14ac:dyDescent="0.3">
      <c r="A3007">
        <v>7.5</v>
      </c>
      <c r="B3007" t="s">
        <v>7740</v>
      </c>
    </row>
    <row r="3008" spans="1:2" x14ac:dyDescent="0.3">
      <c r="A3008">
        <v>6.7</v>
      </c>
      <c r="B3008" t="s">
        <v>14333</v>
      </c>
    </row>
    <row r="3009" spans="1:2" x14ac:dyDescent="0.3">
      <c r="A3009">
        <v>9.1999999999999993</v>
      </c>
      <c r="B3009" t="s">
        <v>4638</v>
      </c>
    </row>
    <row r="3010" spans="1:2" x14ac:dyDescent="0.3">
      <c r="A3010">
        <v>6.1</v>
      </c>
      <c r="B3010" t="s">
        <v>4948</v>
      </c>
    </row>
    <row r="3011" spans="1:2" x14ac:dyDescent="0.3">
      <c r="A3011">
        <v>7.7</v>
      </c>
      <c r="B3011" t="s">
        <v>175</v>
      </c>
    </row>
    <row r="3012" spans="1:2" x14ac:dyDescent="0.3">
      <c r="A3012">
        <v>7.6</v>
      </c>
      <c r="B3012" t="s">
        <v>12889</v>
      </c>
    </row>
    <row r="3013" spans="1:2" x14ac:dyDescent="0.3">
      <c r="A3013">
        <v>6.1</v>
      </c>
      <c r="B3013" t="s">
        <v>1475</v>
      </c>
    </row>
    <row r="3014" spans="1:2" x14ac:dyDescent="0.3">
      <c r="A3014">
        <v>4.9000000000000004</v>
      </c>
      <c r="B3014" t="s">
        <v>849</v>
      </c>
    </row>
    <row r="3015" spans="1:2" x14ac:dyDescent="0.3">
      <c r="A3015">
        <v>6.8</v>
      </c>
      <c r="B3015" t="s">
        <v>14333</v>
      </c>
    </row>
    <row r="3016" spans="1:2" x14ac:dyDescent="0.3">
      <c r="A3016">
        <v>7</v>
      </c>
      <c r="B3016" t="s">
        <v>3889</v>
      </c>
    </row>
    <row r="3017" spans="1:2" x14ac:dyDescent="0.3">
      <c r="A3017">
        <v>5.7</v>
      </c>
      <c r="B3017" t="s">
        <v>13367</v>
      </c>
    </row>
    <row r="3018" spans="1:2" x14ac:dyDescent="0.3">
      <c r="A3018">
        <v>7.3</v>
      </c>
      <c r="B3018" t="s">
        <v>359</v>
      </c>
    </row>
    <row r="3019" spans="1:2" x14ac:dyDescent="0.3">
      <c r="A3019">
        <v>7.5</v>
      </c>
      <c r="B3019" t="s">
        <v>3262</v>
      </c>
    </row>
    <row r="3020" spans="1:2" x14ac:dyDescent="0.3">
      <c r="A3020">
        <v>7.4</v>
      </c>
      <c r="B3020" t="s">
        <v>4898</v>
      </c>
    </row>
    <row r="3021" spans="1:2" x14ac:dyDescent="0.3">
      <c r="A3021">
        <v>7.2</v>
      </c>
      <c r="B3021" t="s">
        <v>4691</v>
      </c>
    </row>
    <row r="3022" spans="1:2" x14ac:dyDescent="0.3">
      <c r="A3022">
        <v>6.5</v>
      </c>
      <c r="B3022" t="s">
        <v>8814</v>
      </c>
    </row>
    <row r="3023" spans="1:2" x14ac:dyDescent="0.3">
      <c r="A3023">
        <v>6.8</v>
      </c>
      <c r="B3023" t="s">
        <v>14384</v>
      </c>
    </row>
    <row r="3024" spans="1:2" x14ac:dyDescent="0.3">
      <c r="A3024">
        <v>6.8</v>
      </c>
      <c r="B3024" t="s">
        <v>14333</v>
      </c>
    </row>
    <row r="3025" spans="1:2" x14ac:dyDescent="0.3">
      <c r="A3025">
        <v>5.2</v>
      </c>
      <c r="B3025" t="s">
        <v>9268</v>
      </c>
    </row>
    <row r="3026" spans="1:2" x14ac:dyDescent="0.3">
      <c r="A3026">
        <v>7.2</v>
      </c>
      <c r="B3026" t="s">
        <v>7441</v>
      </c>
    </row>
    <row r="3027" spans="1:2" x14ac:dyDescent="0.3">
      <c r="A3027">
        <v>4</v>
      </c>
      <c r="B3027" t="s">
        <v>14402</v>
      </c>
    </row>
    <row r="3028" spans="1:2" x14ac:dyDescent="0.3">
      <c r="A3028">
        <v>6.8</v>
      </c>
      <c r="B3028" t="s">
        <v>3999</v>
      </c>
    </row>
    <row r="3029" spans="1:2" x14ac:dyDescent="0.3">
      <c r="A3029">
        <v>6.9</v>
      </c>
      <c r="B3029" t="s">
        <v>11664</v>
      </c>
    </row>
    <row r="3030" spans="1:2" x14ac:dyDescent="0.3">
      <c r="A3030">
        <v>7.3</v>
      </c>
      <c r="B3030" t="s">
        <v>12170</v>
      </c>
    </row>
    <row r="3031" spans="1:2" x14ac:dyDescent="0.3">
      <c r="A3031">
        <v>6.1</v>
      </c>
      <c r="B3031" t="s">
        <v>7105</v>
      </c>
    </row>
    <row r="3032" spans="1:2" x14ac:dyDescent="0.3">
      <c r="A3032">
        <v>7.8</v>
      </c>
      <c r="B3032" t="s">
        <v>48</v>
      </c>
    </row>
    <row r="3033" spans="1:2" x14ac:dyDescent="0.3">
      <c r="A3033">
        <v>6</v>
      </c>
      <c r="B3033" t="s">
        <v>11664</v>
      </c>
    </row>
    <row r="3034" spans="1:2" x14ac:dyDescent="0.3">
      <c r="A3034">
        <v>7</v>
      </c>
      <c r="B3034" t="s">
        <v>6750</v>
      </c>
    </row>
    <row r="3035" spans="1:2" x14ac:dyDescent="0.3">
      <c r="A3035">
        <v>7.1</v>
      </c>
      <c r="B3035" t="s">
        <v>14434</v>
      </c>
    </row>
    <row r="3036" spans="1:2" x14ac:dyDescent="0.3">
      <c r="A3036">
        <v>6.2</v>
      </c>
      <c r="B3036" t="s">
        <v>6708</v>
      </c>
    </row>
    <row r="3037" spans="1:2" x14ac:dyDescent="0.3">
      <c r="A3037">
        <v>7.6</v>
      </c>
      <c r="B3037" t="s">
        <v>14441</v>
      </c>
    </row>
    <row r="3038" spans="1:2" x14ac:dyDescent="0.3">
      <c r="A3038">
        <v>7.6</v>
      </c>
      <c r="B3038" t="s">
        <v>477</v>
      </c>
    </row>
    <row r="3039" spans="1:2" x14ac:dyDescent="0.3">
      <c r="A3039">
        <v>6.4</v>
      </c>
      <c r="B3039" t="s">
        <v>14197</v>
      </c>
    </row>
    <row r="3040" spans="1:2" x14ac:dyDescent="0.3">
      <c r="A3040">
        <v>6.2</v>
      </c>
      <c r="B3040" t="s">
        <v>13756</v>
      </c>
    </row>
    <row r="3041" spans="1:2" x14ac:dyDescent="0.3">
      <c r="A3041">
        <v>7.5</v>
      </c>
      <c r="B3041" t="s">
        <v>1165</v>
      </c>
    </row>
    <row r="3042" spans="1:2" x14ac:dyDescent="0.3">
      <c r="A3042">
        <v>2</v>
      </c>
      <c r="B3042" t="s">
        <v>9125</v>
      </c>
    </row>
    <row r="3043" spans="1:2" x14ac:dyDescent="0.3">
      <c r="A3043">
        <v>6.2</v>
      </c>
      <c r="B3043" t="s">
        <v>14469</v>
      </c>
    </row>
    <row r="3044" spans="1:2" x14ac:dyDescent="0.3">
      <c r="A3044">
        <v>6.5</v>
      </c>
      <c r="B3044" t="s">
        <v>14476</v>
      </c>
    </row>
    <row r="3045" spans="1:2" x14ac:dyDescent="0.3">
      <c r="A3045">
        <v>6.8</v>
      </c>
      <c r="B3045" t="s">
        <v>1859</v>
      </c>
    </row>
    <row r="3046" spans="1:2" x14ac:dyDescent="0.3">
      <c r="A3046">
        <v>6.3</v>
      </c>
      <c r="B3046" t="s">
        <v>13562</v>
      </c>
    </row>
    <row r="3047" spans="1:2" x14ac:dyDescent="0.3">
      <c r="A3047">
        <v>6.3</v>
      </c>
      <c r="B3047" t="s">
        <v>14490</v>
      </c>
    </row>
    <row r="3048" spans="1:2" x14ac:dyDescent="0.3">
      <c r="A3048">
        <v>6.6</v>
      </c>
      <c r="B3048" t="s">
        <v>12584</v>
      </c>
    </row>
    <row r="3049" spans="1:2" x14ac:dyDescent="0.3">
      <c r="A3049">
        <v>6.4</v>
      </c>
      <c r="B3049" t="s">
        <v>12621</v>
      </c>
    </row>
    <row r="3050" spans="1:2" x14ac:dyDescent="0.3">
      <c r="A3050">
        <v>7.5</v>
      </c>
      <c r="B3050" t="s">
        <v>14501</v>
      </c>
    </row>
    <row r="3051" spans="1:2" x14ac:dyDescent="0.3">
      <c r="A3051">
        <v>6.5</v>
      </c>
      <c r="B3051" t="s">
        <v>14506</v>
      </c>
    </row>
    <row r="3052" spans="1:2" x14ac:dyDescent="0.3">
      <c r="A3052">
        <v>7.2</v>
      </c>
      <c r="B3052" t="s">
        <v>14306</v>
      </c>
    </row>
    <row r="3053" spans="1:2" x14ac:dyDescent="0.3">
      <c r="A3053">
        <v>6.3</v>
      </c>
      <c r="B3053" t="s">
        <v>14514</v>
      </c>
    </row>
    <row r="3054" spans="1:2" x14ac:dyDescent="0.3">
      <c r="A3054">
        <v>7</v>
      </c>
      <c r="B3054" t="s">
        <v>6501</v>
      </c>
    </row>
    <row r="3055" spans="1:2" x14ac:dyDescent="0.3">
      <c r="A3055">
        <v>6.3</v>
      </c>
      <c r="B3055" t="s">
        <v>6401</v>
      </c>
    </row>
    <row r="3056" spans="1:2" x14ac:dyDescent="0.3">
      <c r="A3056">
        <v>2.2999999999999998</v>
      </c>
      <c r="B3056" t="s">
        <v>14529</v>
      </c>
    </row>
    <row r="3057" spans="1:2" x14ac:dyDescent="0.3">
      <c r="A3057">
        <v>7.1</v>
      </c>
      <c r="B3057" t="s">
        <v>14533</v>
      </c>
    </row>
    <row r="3058" spans="1:2" x14ac:dyDescent="0.3">
      <c r="A3058">
        <v>6.7</v>
      </c>
      <c r="B3058" t="s">
        <v>14537</v>
      </c>
    </row>
    <row r="3059" spans="1:2" x14ac:dyDescent="0.3">
      <c r="A3059">
        <v>6.5</v>
      </c>
      <c r="B3059" t="s">
        <v>13324</v>
      </c>
    </row>
    <row r="3060" spans="1:2" x14ac:dyDescent="0.3">
      <c r="A3060">
        <v>5.9</v>
      </c>
      <c r="B3060" t="s">
        <v>14545</v>
      </c>
    </row>
    <row r="3061" spans="1:2" x14ac:dyDescent="0.3">
      <c r="A3061">
        <v>6</v>
      </c>
      <c r="B3061" t="s">
        <v>14549</v>
      </c>
    </row>
    <row r="3062" spans="1:2" x14ac:dyDescent="0.3">
      <c r="A3062">
        <v>6.9</v>
      </c>
      <c r="B3062" t="s">
        <v>2230</v>
      </c>
    </row>
    <row r="3063" spans="1:2" x14ac:dyDescent="0.3">
      <c r="A3063">
        <v>7.3</v>
      </c>
      <c r="B3063" t="s">
        <v>3541</v>
      </c>
    </row>
    <row r="3064" spans="1:2" x14ac:dyDescent="0.3">
      <c r="A3064">
        <v>7.7</v>
      </c>
      <c r="B3064" t="s">
        <v>8570</v>
      </c>
    </row>
    <row r="3065" spans="1:2" x14ac:dyDescent="0.3">
      <c r="A3065">
        <v>7</v>
      </c>
      <c r="B3065" t="s">
        <v>14564</v>
      </c>
    </row>
    <row r="3066" spans="1:2" x14ac:dyDescent="0.3">
      <c r="A3066">
        <v>6.4</v>
      </c>
      <c r="B3066" t="s">
        <v>14568</v>
      </c>
    </row>
    <row r="3067" spans="1:2" x14ac:dyDescent="0.3">
      <c r="A3067">
        <v>5.6</v>
      </c>
      <c r="B3067" t="s">
        <v>14574</v>
      </c>
    </row>
    <row r="3068" spans="1:2" x14ac:dyDescent="0.3">
      <c r="A3068">
        <v>8.1999999999999993</v>
      </c>
      <c r="B3068" t="s">
        <v>5460</v>
      </c>
    </row>
    <row r="3069" spans="1:2" x14ac:dyDescent="0.3">
      <c r="A3069">
        <v>6.5</v>
      </c>
      <c r="B3069" t="s">
        <v>4429</v>
      </c>
    </row>
    <row r="3070" spans="1:2" x14ac:dyDescent="0.3">
      <c r="A3070">
        <v>8.1</v>
      </c>
      <c r="B3070" t="s">
        <v>1359</v>
      </c>
    </row>
    <row r="3071" spans="1:2" x14ac:dyDescent="0.3">
      <c r="A3071">
        <v>5.4</v>
      </c>
      <c r="B3071" t="s">
        <v>7946</v>
      </c>
    </row>
    <row r="3072" spans="1:2" x14ac:dyDescent="0.3">
      <c r="A3072">
        <v>6.3</v>
      </c>
      <c r="B3072" t="s">
        <v>14602</v>
      </c>
    </row>
    <row r="3073" spans="1:2" x14ac:dyDescent="0.3">
      <c r="A3073">
        <v>7.8</v>
      </c>
      <c r="B3073" t="s">
        <v>2825</v>
      </c>
    </row>
    <row r="3074" spans="1:2" x14ac:dyDescent="0.3">
      <c r="A3074">
        <v>6.8</v>
      </c>
      <c r="B3074" t="s">
        <v>14615</v>
      </c>
    </row>
    <row r="3075" spans="1:2" x14ac:dyDescent="0.3">
      <c r="A3075">
        <v>7.1</v>
      </c>
      <c r="B3075" t="s">
        <v>2183</v>
      </c>
    </row>
    <row r="3076" spans="1:2" x14ac:dyDescent="0.3">
      <c r="A3076">
        <v>6.2</v>
      </c>
      <c r="B3076" t="s">
        <v>525</v>
      </c>
    </row>
    <row r="3077" spans="1:2" x14ac:dyDescent="0.3">
      <c r="A3077">
        <v>7.3</v>
      </c>
      <c r="B3077" t="s">
        <v>511</v>
      </c>
    </row>
    <row r="3078" spans="1:2" x14ac:dyDescent="0.3">
      <c r="A3078">
        <v>5.9</v>
      </c>
      <c r="B3078" t="s">
        <v>14115</v>
      </c>
    </row>
    <row r="3079" spans="1:2" x14ac:dyDescent="0.3">
      <c r="A3079">
        <v>3.6</v>
      </c>
      <c r="B3079" t="s">
        <v>14638</v>
      </c>
    </row>
    <row r="3080" spans="1:2" x14ac:dyDescent="0.3">
      <c r="A3080">
        <v>7.7</v>
      </c>
      <c r="B3080" t="s">
        <v>14642</v>
      </c>
    </row>
    <row r="3081" spans="1:2" x14ac:dyDescent="0.3">
      <c r="A3081">
        <v>7.3</v>
      </c>
      <c r="B3081" t="s">
        <v>9949</v>
      </c>
    </row>
    <row r="3082" spans="1:2" x14ac:dyDescent="0.3">
      <c r="A3082">
        <v>7.4</v>
      </c>
      <c r="B3082" t="s">
        <v>665</v>
      </c>
    </row>
    <row r="3083" spans="1:2" x14ac:dyDescent="0.3">
      <c r="A3083">
        <v>6.6</v>
      </c>
      <c r="B3083" t="s">
        <v>14655</v>
      </c>
    </row>
    <row r="3084" spans="1:2" x14ac:dyDescent="0.3">
      <c r="A3084">
        <v>6.9</v>
      </c>
      <c r="B3084" t="s">
        <v>14660</v>
      </c>
    </row>
    <row r="3085" spans="1:2" x14ac:dyDescent="0.3">
      <c r="A3085">
        <v>6.8</v>
      </c>
      <c r="B3085" t="s">
        <v>11765</v>
      </c>
    </row>
    <row r="3086" spans="1:2" x14ac:dyDescent="0.3">
      <c r="A3086">
        <v>7.2</v>
      </c>
      <c r="B3086" t="s">
        <v>14667</v>
      </c>
    </row>
    <row r="3087" spans="1:2" x14ac:dyDescent="0.3">
      <c r="A3087">
        <v>7.7</v>
      </c>
      <c r="B3087" t="s">
        <v>10046</v>
      </c>
    </row>
    <row r="3088" spans="1:2" x14ac:dyDescent="0.3">
      <c r="A3088">
        <v>8.1</v>
      </c>
      <c r="B3088" t="s">
        <v>29</v>
      </c>
    </row>
    <row r="3089" spans="1:2" x14ac:dyDescent="0.3">
      <c r="A3089">
        <v>7.7</v>
      </c>
      <c r="B3089" t="s">
        <v>14677</v>
      </c>
    </row>
    <row r="3090" spans="1:2" x14ac:dyDescent="0.3">
      <c r="A3090">
        <v>7.6</v>
      </c>
      <c r="B3090" t="s">
        <v>3511</v>
      </c>
    </row>
    <row r="3091" spans="1:2" x14ac:dyDescent="0.3">
      <c r="A3091">
        <v>7.2</v>
      </c>
      <c r="B3091" t="s">
        <v>6771</v>
      </c>
    </row>
    <row r="3092" spans="1:2" x14ac:dyDescent="0.3">
      <c r="A3092">
        <v>7.2</v>
      </c>
      <c r="B3092" t="s">
        <v>12130</v>
      </c>
    </row>
    <row r="3093" spans="1:2" x14ac:dyDescent="0.3">
      <c r="A3093">
        <v>8.1</v>
      </c>
      <c r="B3093" t="s">
        <v>733</v>
      </c>
    </row>
    <row r="3094" spans="1:2" x14ac:dyDescent="0.3">
      <c r="A3094">
        <v>7.5</v>
      </c>
      <c r="B3094" t="s">
        <v>3646</v>
      </c>
    </row>
    <row r="3095" spans="1:2" x14ac:dyDescent="0.3">
      <c r="A3095">
        <v>8.1</v>
      </c>
      <c r="B3095" t="s">
        <v>14707</v>
      </c>
    </row>
    <row r="3096" spans="1:2" x14ac:dyDescent="0.3">
      <c r="A3096">
        <v>7.8</v>
      </c>
      <c r="B3096" t="s">
        <v>14715</v>
      </c>
    </row>
    <row r="3097" spans="1:2" x14ac:dyDescent="0.3">
      <c r="A3097">
        <v>7.8</v>
      </c>
      <c r="B3097" t="s">
        <v>3877</v>
      </c>
    </row>
    <row r="3098" spans="1:2" x14ac:dyDescent="0.3">
      <c r="A3098">
        <v>5.8</v>
      </c>
      <c r="B3098" t="s">
        <v>1568</v>
      </c>
    </row>
    <row r="3099" spans="1:2" x14ac:dyDescent="0.3">
      <c r="A3099">
        <v>7.6</v>
      </c>
      <c r="B3099" t="s">
        <v>14726</v>
      </c>
    </row>
    <row r="3100" spans="1:2" x14ac:dyDescent="0.3">
      <c r="A3100">
        <v>7.4</v>
      </c>
      <c r="B3100" t="s">
        <v>4051</v>
      </c>
    </row>
    <row r="3101" spans="1:2" x14ac:dyDescent="0.3">
      <c r="A3101">
        <v>6.3</v>
      </c>
      <c r="B3101" t="s">
        <v>14736</v>
      </c>
    </row>
    <row r="3102" spans="1:2" x14ac:dyDescent="0.3">
      <c r="A3102">
        <v>6.9</v>
      </c>
      <c r="B3102" t="s">
        <v>12170</v>
      </c>
    </row>
    <row r="3103" spans="1:2" x14ac:dyDescent="0.3">
      <c r="A3103">
        <v>8.6</v>
      </c>
      <c r="B3103" t="s">
        <v>113</v>
      </c>
    </row>
    <row r="3104" spans="1:2" x14ac:dyDescent="0.3">
      <c r="A3104">
        <v>5.0999999999999996</v>
      </c>
      <c r="B3104" t="s">
        <v>2635</v>
      </c>
    </row>
    <row r="3105" spans="1:2" x14ac:dyDescent="0.3">
      <c r="A3105">
        <v>6.4</v>
      </c>
      <c r="B3105" t="s">
        <v>2103</v>
      </c>
    </row>
    <row r="3106" spans="1:2" x14ac:dyDescent="0.3">
      <c r="A3106">
        <v>7.9</v>
      </c>
      <c r="B3106" t="s">
        <v>1171</v>
      </c>
    </row>
    <row r="3107" spans="1:2" x14ac:dyDescent="0.3">
      <c r="A3107">
        <v>6.9</v>
      </c>
      <c r="B3107" t="s">
        <v>14762</v>
      </c>
    </row>
    <row r="3108" spans="1:2" x14ac:dyDescent="0.3">
      <c r="A3108">
        <v>7.5</v>
      </c>
      <c r="B3108" t="s">
        <v>10386</v>
      </c>
    </row>
    <row r="3109" spans="1:2" x14ac:dyDescent="0.3">
      <c r="A3109">
        <v>7.2</v>
      </c>
      <c r="B3109" t="s">
        <v>5134</v>
      </c>
    </row>
    <row r="3110" spans="1:2" x14ac:dyDescent="0.3">
      <c r="A3110">
        <v>5.8</v>
      </c>
      <c r="B3110" t="s">
        <v>4860</v>
      </c>
    </row>
    <row r="3111" spans="1:2" x14ac:dyDescent="0.3">
      <c r="A3111">
        <v>2.9</v>
      </c>
      <c r="B3111" t="s">
        <v>14779</v>
      </c>
    </row>
    <row r="3112" spans="1:2" x14ac:dyDescent="0.3">
      <c r="A3112">
        <v>6.2</v>
      </c>
      <c r="B3112" t="s">
        <v>4069</v>
      </c>
    </row>
    <row r="3113" spans="1:2" x14ac:dyDescent="0.3">
      <c r="A3113">
        <v>6.8</v>
      </c>
      <c r="B3113" t="s">
        <v>5579</v>
      </c>
    </row>
    <row r="3114" spans="1:2" x14ac:dyDescent="0.3">
      <c r="A3114">
        <v>6.1</v>
      </c>
      <c r="B3114" t="s">
        <v>14790</v>
      </c>
    </row>
    <row r="3115" spans="1:2" x14ac:dyDescent="0.3">
      <c r="A3115">
        <v>7.7</v>
      </c>
      <c r="B3115" t="s">
        <v>4062</v>
      </c>
    </row>
    <row r="3116" spans="1:2" x14ac:dyDescent="0.3">
      <c r="A3116">
        <v>5.2</v>
      </c>
      <c r="B3116" t="s">
        <v>14799</v>
      </c>
    </row>
    <row r="3117" spans="1:2" x14ac:dyDescent="0.3">
      <c r="A3117">
        <v>6.8</v>
      </c>
      <c r="B3117" t="s">
        <v>8570</v>
      </c>
    </row>
    <row r="3118" spans="1:2" x14ac:dyDescent="0.3">
      <c r="A3118">
        <v>7</v>
      </c>
      <c r="B3118" t="s">
        <v>10205</v>
      </c>
    </row>
    <row r="3119" spans="1:2" x14ac:dyDescent="0.3">
      <c r="A3119">
        <v>5.9</v>
      </c>
      <c r="B3119" t="s">
        <v>14813</v>
      </c>
    </row>
    <row r="3120" spans="1:2" x14ac:dyDescent="0.3">
      <c r="A3120">
        <v>7.1</v>
      </c>
      <c r="B3120" t="s">
        <v>14817</v>
      </c>
    </row>
    <row r="3121" spans="1:2" x14ac:dyDescent="0.3">
      <c r="A3121">
        <v>5.5</v>
      </c>
      <c r="B3121" t="s">
        <v>14821</v>
      </c>
    </row>
    <row r="3122" spans="1:2" x14ac:dyDescent="0.3">
      <c r="A3122">
        <v>7.4</v>
      </c>
      <c r="B3122" t="s">
        <v>14826</v>
      </c>
    </row>
    <row r="3123" spans="1:2" x14ac:dyDescent="0.3">
      <c r="A3123">
        <v>7.3</v>
      </c>
      <c r="B3123" t="s">
        <v>14831</v>
      </c>
    </row>
    <row r="3124" spans="1:2" x14ac:dyDescent="0.3">
      <c r="A3124">
        <v>4.5999999999999996</v>
      </c>
      <c r="B3124" t="s">
        <v>14836</v>
      </c>
    </row>
    <row r="3125" spans="1:2" x14ac:dyDescent="0.3">
      <c r="A3125">
        <v>7.2</v>
      </c>
      <c r="B3125" t="s">
        <v>6401</v>
      </c>
    </row>
    <row r="3126" spans="1:2" x14ac:dyDescent="0.3">
      <c r="A3126">
        <v>5.0999999999999996</v>
      </c>
      <c r="B3126" t="s">
        <v>14843</v>
      </c>
    </row>
    <row r="3127" spans="1:2" x14ac:dyDescent="0.3">
      <c r="A3127">
        <v>6.7</v>
      </c>
      <c r="B3127" t="s">
        <v>14850</v>
      </c>
    </row>
    <row r="3128" spans="1:2" x14ac:dyDescent="0.3">
      <c r="A3128">
        <v>5.3</v>
      </c>
      <c r="B3128" t="s">
        <v>14854</v>
      </c>
    </row>
    <row r="3129" spans="1:2" x14ac:dyDescent="0.3">
      <c r="A3129">
        <v>7.8</v>
      </c>
      <c r="B3129" t="s">
        <v>14859</v>
      </c>
    </row>
    <row r="3130" spans="1:2" x14ac:dyDescent="0.3">
      <c r="A3130">
        <v>6.7</v>
      </c>
      <c r="B3130" t="s">
        <v>11359</v>
      </c>
    </row>
    <row r="3131" spans="1:2" x14ac:dyDescent="0.3">
      <c r="A3131">
        <v>7.2</v>
      </c>
      <c r="B3131" t="s">
        <v>10313</v>
      </c>
    </row>
    <row r="3132" spans="1:2" x14ac:dyDescent="0.3">
      <c r="A3132">
        <v>5.8</v>
      </c>
      <c r="B3132" t="s">
        <v>14873</v>
      </c>
    </row>
    <row r="3133" spans="1:2" x14ac:dyDescent="0.3">
      <c r="A3133">
        <v>7</v>
      </c>
      <c r="B3133" t="s">
        <v>7751</v>
      </c>
    </row>
    <row r="3134" spans="1:2" x14ac:dyDescent="0.3">
      <c r="A3134">
        <v>3.8</v>
      </c>
      <c r="B3134" t="s">
        <v>14886</v>
      </c>
    </row>
    <row r="3135" spans="1:2" x14ac:dyDescent="0.3">
      <c r="A3135">
        <v>5.7</v>
      </c>
      <c r="B3135" t="s">
        <v>14892</v>
      </c>
    </row>
    <row r="3136" spans="1:2" x14ac:dyDescent="0.3">
      <c r="A3136">
        <v>6.7</v>
      </c>
      <c r="B3136" t="s">
        <v>10222</v>
      </c>
    </row>
    <row r="3137" spans="1:2" x14ac:dyDescent="0.3">
      <c r="A3137">
        <v>6.2</v>
      </c>
      <c r="B3137" t="s">
        <v>7643</v>
      </c>
    </row>
    <row r="3138" spans="1:2" x14ac:dyDescent="0.3">
      <c r="A3138">
        <v>6.2</v>
      </c>
      <c r="B3138" t="s">
        <v>11948</v>
      </c>
    </row>
    <row r="3139" spans="1:2" x14ac:dyDescent="0.3">
      <c r="A3139">
        <v>4.7</v>
      </c>
      <c r="B3139" t="s">
        <v>14912</v>
      </c>
    </row>
    <row r="3140" spans="1:2" x14ac:dyDescent="0.3">
      <c r="A3140">
        <v>6.3</v>
      </c>
      <c r="B3140" t="s">
        <v>12052</v>
      </c>
    </row>
    <row r="3141" spans="1:2" x14ac:dyDescent="0.3">
      <c r="A3141">
        <v>7.3</v>
      </c>
      <c r="B3141" t="s">
        <v>14920</v>
      </c>
    </row>
    <row r="3142" spans="1:2" x14ac:dyDescent="0.3">
      <c r="A3142">
        <v>6.1</v>
      </c>
      <c r="B3142" t="s">
        <v>5095</v>
      </c>
    </row>
    <row r="3143" spans="1:2" x14ac:dyDescent="0.3">
      <c r="A3143">
        <v>7.1</v>
      </c>
      <c r="B3143" t="s">
        <v>14924</v>
      </c>
    </row>
    <row r="3144" spans="1:2" x14ac:dyDescent="0.3">
      <c r="A3144">
        <v>7.1</v>
      </c>
      <c r="B3144" t="s">
        <v>14932</v>
      </c>
    </row>
    <row r="3145" spans="1:2" x14ac:dyDescent="0.3">
      <c r="A3145">
        <v>6.7</v>
      </c>
      <c r="B3145" t="s">
        <v>13756</v>
      </c>
    </row>
    <row r="3146" spans="1:2" x14ac:dyDescent="0.3">
      <c r="A3146">
        <v>6.9</v>
      </c>
      <c r="B3146" t="s">
        <v>13988</v>
      </c>
    </row>
    <row r="3147" spans="1:2" x14ac:dyDescent="0.3">
      <c r="A3147">
        <v>2.1</v>
      </c>
      <c r="B3147" t="s">
        <v>12377</v>
      </c>
    </row>
    <row r="3148" spans="1:2" x14ac:dyDescent="0.3">
      <c r="A3148">
        <v>6.6</v>
      </c>
      <c r="B3148" t="s">
        <v>13196</v>
      </c>
    </row>
    <row r="3149" spans="1:2" x14ac:dyDescent="0.3">
      <c r="A3149">
        <v>8.3000000000000007</v>
      </c>
      <c r="B3149" t="s">
        <v>14707</v>
      </c>
    </row>
    <row r="3150" spans="1:2" x14ac:dyDescent="0.3">
      <c r="A3150">
        <v>7.2</v>
      </c>
      <c r="B3150" t="s">
        <v>7371</v>
      </c>
    </row>
    <row r="3151" spans="1:2" x14ac:dyDescent="0.3">
      <c r="A3151">
        <v>5.6</v>
      </c>
      <c r="B3151" t="s">
        <v>14965</v>
      </c>
    </row>
    <row r="3152" spans="1:2" x14ac:dyDescent="0.3">
      <c r="A3152">
        <v>7.7</v>
      </c>
      <c r="B3152" t="s">
        <v>6835</v>
      </c>
    </row>
    <row r="3153" spans="1:2" x14ac:dyDescent="0.3">
      <c r="A3153">
        <v>6.6</v>
      </c>
      <c r="B3153" t="s">
        <v>62</v>
      </c>
    </row>
    <row r="3154" spans="1:2" x14ac:dyDescent="0.3">
      <c r="A3154">
        <v>7.4</v>
      </c>
      <c r="B3154" t="s">
        <v>10789</v>
      </c>
    </row>
    <row r="3155" spans="1:2" x14ac:dyDescent="0.3">
      <c r="A3155">
        <v>7.1</v>
      </c>
      <c r="B3155" t="s">
        <v>8506</v>
      </c>
    </row>
    <row r="3156" spans="1:2" x14ac:dyDescent="0.3">
      <c r="A3156">
        <v>7.9</v>
      </c>
      <c r="B3156" t="s">
        <v>14983</v>
      </c>
    </row>
    <row r="3157" spans="1:2" x14ac:dyDescent="0.3">
      <c r="A3157">
        <v>6.7</v>
      </c>
      <c r="B3157" t="s">
        <v>14990</v>
      </c>
    </row>
    <row r="3158" spans="1:2" x14ac:dyDescent="0.3">
      <c r="A3158">
        <v>6.6</v>
      </c>
      <c r="B3158" t="s">
        <v>14996</v>
      </c>
    </row>
    <row r="3159" spans="1:2" x14ac:dyDescent="0.3">
      <c r="A3159">
        <v>7.9</v>
      </c>
      <c r="B3159" t="s">
        <v>4860</v>
      </c>
    </row>
    <row r="3160" spans="1:2" x14ac:dyDescent="0.3">
      <c r="A3160">
        <v>4.9000000000000004</v>
      </c>
      <c r="B3160" t="s">
        <v>15005</v>
      </c>
    </row>
    <row r="3161" spans="1:2" x14ac:dyDescent="0.3">
      <c r="A3161">
        <v>7.2</v>
      </c>
      <c r="B3161" t="s">
        <v>15009</v>
      </c>
    </row>
    <row r="3162" spans="1:2" x14ac:dyDescent="0.3">
      <c r="A3162">
        <v>6.1</v>
      </c>
      <c r="B3162" t="s">
        <v>15017</v>
      </c>
    </row>
    <row r="3163" spans="1:2" x14ac:dyDescent="0.3">
      <c r="A3163">
        <v>5.3</v>
      </c>
      <c r="B3163" t="s">
        <v>15023</v>
      </c>
    </row>
    <row r="3164" spans="1:2" x14ac:dyDescent="0.3">
      <c r="A3164">
        <v>5</v>
      </c>
      <c r="B3164" t="s">
        <v>7451</v>
      </c>
    </row>
    <row r="3165" spans="1:2" x14ac:dyDescent="0.3">
      <c r="A3165">
        <v>7.6</v>
      </c>
      <c r="B3165" t="s">
        <v>11556</v>
      </c>
    </row>
    <row r="3166" spans="1:2" x14ac:dyDescent="0.3">
      <c r="A3166">
        <v>7.6</v>
      </c>
      <c r="B3166" t="s">
        <v>15041</v>
      </c>
    </row>
    <row r="3167" spans="1:2" x14ac:dyDescent="0.3">
      <c r="A3167">
        <v>6.6</v>
      </c>
      <c r="B3167" t="s">
        <v>327</v>
      </c>
    </row>
    <row r="3168" spans="1:2" x14ac:dyDescent="0.3">
      <c r="A3168">
        <v>6.6</v>
      </c>
      <c r="B3168" t="s">
        <v>13224</v>
      </c>
    </row>
    <row r="3169" spans="1:2" x14ac:dyDescent="0.3">
      <c r="A3169">
        <v>7.3</v>
      </c>
      <c r="B3169" t="s">
        <v>15053</v>
      </c>
    </row>
    <row r="3170" spans="1:2" x14ac:dyDescent="0.3">
      <c r="A3170">
        <v>6.6</v>
      </c>
      <c r="B3170" t="s">
        <v>9892</v>
      </c>
    </row>
    <row r="3171" spans="1:2" x14ac:dyDescent="0.3">
      <c r="A3171">
        <v>6.9</v>
      </c>
      <c r="B3171" t="s">
        <v>15063</v>
      </c>
    </row>
    <row r="3172" spans="1:2" x14ac:dyDescent="0.3">
      <c r="A3172">
        <v>5.8</v>
      </c>
      <c r="B3172" t="s">
        <v>10204</v>
      </c>
    </row>
    <row r="3173" spans="1:2" x14ac:dyDescent="0.3">
      <c r="A3173">
        <v>4.4000000000000004</v>
      </c>
      <c r="B3173" t="s">
        <v>15072</v>
      </c>
    </row>
    <row r="3174" spans="1:2" x14ac:dyDescent="0.3">
      <c r="A3174">
        <v>6.6</v>
      </c>
      <c r="B3174" t="s">
        <v>1694</v>
      </c>
    </row>
    <row r="3175" spans="1:2" x14ac:dyDescent="0.3">
      <c r="A3175">
        <v>7.1</v>
      </c>
      <c r="B3175" t="s">
        <v>13460</v>
      </c>
    </row>
    <row r="3176" spans="1:2" x14ac:dyDescent="0.3">
      <c r="A3176">
        <v>7.6</v>
      </c>
      <c r="B3176" t="s">
        <v>15083</v>
      </c>
    </row>
    <row r="3177" spans="1:2" x14ac:dyDescent="0.3">
      <c r="A3177">
        <v>4.5999999999999996</v>
      </c>
      <c r="B3177" t="s">
        <v>10204</v>
      </c>
    </row>
    <row r="3178" spans="1:2" x14ac:dyDescent="0.3">
      <c r="A3178">
        <v>6.8</v>
      </c>
      <c r="B3178" t="s">
        <v>15095</v>
      </c>
    </row>
    <row r="3179" spans="1:2" x14ac:dyDescent="0.3">
      <c r="A3179">
        <v>4.9000000000000004</v>
      </c>
      <c r="B3179" t="s">
        <v>9292</v>
      </c>
    </row>
    <row r="3180" spans="1:2" x14ac:dyDescent="0.3">
      <c r="A3180">
        <v>7.3</v>
      </c>
      <c r="B3180" t="s">
        <v>15103</v>
      </c>
    </row>
    <row r="3181" spans="1:2" x14ac:dyDescent="0.3">
      <c r="A3181">
        <v>5</v>
      </c>
      <c r="B3181" t="s">
        <v>15107</v>
      </c>
    </row>
    <row r="3182" spans="1:2" x14ac:dyDescent="0.3">
      <c r="A3182">
        <v>8</v>
      </c>
      <c r="B3182" t="s">
        <v>7245</v>
      </c>
    </row>
    <row r="3183" spans="1:2" x14ac:dyDescent="0.3">
      <c r="A3183">
        <v>5.2</v>
      </c>
      <c r="B3183" t="s">
        <v>15117</v>
      </c>
    </row>
    <row r="3184" spans="1:2" x14ac:dyDescent="0.3">
      <c r="A3184">
        <v>8.5</v>
      </c>
      <c r="B3184" t="s">
        <v>57</v>
      </c>
    </row>
    <row r="3185" spans="1:2" x14ac:dyDescent="0.3">
      <c r="A3185">
        <v>6.5</v>
      </c>
      <c r="B3185" t="s">
        <v>15125</v>
      </c>
    </row>
    <row r="3186" spans="1:2" x14ac:dyDescent="0.3">
      <c r="A3186">
        <v>7.4</v>
      </c>
      <c r="B3186" t="s">
        <v>6771</v>
      </c>
    </row>
    <row r="3187" spans="1:2" x14ac:dyDescent="0.3">
      <c r="A3187">
        <v>7.7</v>
      </c>
      <c r="B3187" t="s">
        <v>6297</v>
      </c>
    </row>
    <row r="3188" spans="1:2" x14ac:dyDescent="0.3">
      <c r="A3188">
        <v>7.4</v>
      </c>
      <c r="B3188" t="s">
        <v>6259</v>
      </c>
    </row>
    <row r="3189" spans="1:2" x14ac:dyDescent="0.3">
      <c r="A3189">
        <v>5.0999999999999996</v>
      </c>
      <c r="B3189" t="s">
        <v>15142</v>
      </c>
    </row>
    <row r="3190" spans="1:2" x14ac:dyDescent="0.3">
      <c r="A3190">
        <v>5</v>
      </c>
      <c r="B3190" t="s">
        <v>15148</v>
      </c>
    </row>
    <row r="3191" spans="1:2" x14ac:dyDescent="0.3">
      <c r="A3191">
        <v>7.2</v>
      </c>
      <c r="B3191" t="s">
        <v>1626</v>
      </c>
    </row>
    <row r="3192" spans="1:2" x14ac:dyDescent="0.3">
      <c r="A3192">
        <v>6.4</v>
      </c>
      <c r="B3192" t="s">
        <v>15159</v>
      </c>
    </row>
    <row r="3193" spans="1:2" x14ac:dyDescent="0.3">
      <c r="A3193">
        <v>5.6</v>
      </c>
      <c r="B3193" t="s">
        <v>15163</v>
      </c>
    </row>
    <row r="3194" spans="1:2" x14ac:dyDescent="0.3">
      <c r="A3194">
        <v>6.2</v>
      </c>
      <c r="B3194" t="s">
        <v>1451</v>
      </c>
    </row>
    <row r="3195" spans="1:2" x14ac:dyDescent="0.3">
      <c r="A3195">
        <v>6.1</v>
      </c>
      <c r="B3195" t="s">
        <v>12739</v>
      </c>
    </row>
    <row r="3196" spans="1:2" x14ac:dyDescent="0.3">
      <c r="A3196">
        <v>5.2</v>
      </c>
      <c r="B3196" t="s">
        <v>8968</v>
      </c>
    </row>
    <row r="3197" spans="1:2" x14ac:dyDescent="0.3">
      <c r="A3197">
        <v>7.3</v>
      </c>
      <c r="B3197" t="s">
        <v>11080</v>
      </c>
    </row>
    <row r="3198" spans="1:2" x14ac:dyDescent="0.3">
      <c r="A3198">
        <v>7.5</v>
      </c>
      <c r="B3198" t="s">
        <v>15181</v>
      </c>
    </row>
    <row r="3199" spans="1:2" x14ac:dyDescent="0.3">
      <c r="A3199">
        <v>4.5</v>
      </c>
      <c r="B3199" t="s">
        <v>15186</v>
      </c>
    </row>
    <row r="3200" spans="1:2" x14ac:dyDescent="0.3">
      <c r="A3200">
        <v>6.6</v>
      </c>
      <c r="B3200" t="s">
        <v>5541</v>
      </c>
    </row>
    <row r="3201" spans="1:2" x14ac:dyDescent="0.3">
      <c r="A3201">
        <v>5.3</v>
      </c>
      <c r="B3201" t="s">
        <v>12932</v>
      </c>
    </row>
    <row r="3202" spans="1:2" x14ac:dyDescent="0.3">
      <c r="A3202">
        <v>4.9000000000000004</v>
      </c>
      <c r="B3202" t="s">
        <v>15200</v>
      </c>
    </row>
    <row r="3203" spans="1:2" x14ac:dyDescent="0.3">
      <c r="A3203">
        <v>7.7</v>
      </c>
      <c r="B3203" t="s">
        <v>1184</v>
      </c>
    </row>
    <row r="3204" spans="1:2" x14ac:dyDescent="0.3">
      <c r="A3204">
        <v>8</v>
      </c>
      <c r="B3204" t="s">
        <v>2379</v>
      </c>
    </row>
    <row r="3205" spans="1:2" x14ac:dyDescent="0.3">
      <c r="A3205">
        <v>3.8</v>
      </c>
      <c r="B3205" t="s">
        <v>15214</v>
      </c>
    </row>
    <row r="3206" spans="1:2" x14ac:dyDescent="0.3">
      <c r="A3206">
        <v>7.6</v>
      </c>
      <c r="B3206" t="s">
        <v>13988</v>
      </c>
    </row>
    <row r="3207" spans="1:2" x14ac:dyDescent="0.3">
      <c r="A3207">
        <v>5.9</v>
      </c>
      <c r="B3207" t="s">
        <v>9011</v>
      </c>
    </row>
    <row r="3208" spans="1:2" x14ac:dyDescent="0.3">
      <c r="A3208">
        <v>6.2</v>
      </c>
      <c r="B3208" t="s">
        <v>15228</v>
      </c>
    </row>
    <row r="3209" spans="1:2" x14ac:dyDescent="0.3">
      <c r="A3209">
        <v>7.2</v>
      </c>
      <c r="B3209" t="s">
        <v>2994</v>
      </c>
    </row>
    <row r="3210" spans="1:2" x14ac:dyDescent="0.3">
      <c r="A3210">
        <v>6.3</v>
      </c>
      <c r="B3210" t="s">
        <v>15237</v>
      </c>
    </row>
    <row r="3211" spans="1:2" x14ac:dyDescent="0.3">
      <c r="A3211">
        <v>5.2</v>
      </c>
      <c r="B3211" t="s">
        <v>15243</v>
      </c>
    </row>
    <row r="3212" spans="1:2" x14ac:dyDescent="0.3">
      <c r="A3212">
        <v>6.9</v>
      </c>
      <c r="B3212" t="s">
        <v>15249</v>
      </c>
    </row>
    <row r="3213" spans="1:2" x14ac:dyDescent="0.3">
      <c r="A3213">
        <v>6.8</v>
      </c>
      <c r="B3213" t="s">
        <v>12739</v>
      </c>
    </row>
    <row r="3214" spans="1:2" x14ac:dyDescent="0.3">
      <c r="A3214">
        <v>6.1</v>
      </c>
      <c r="B3214" t="s">
        <v>4867</v>
      </c>
    </row>
    <row r="3215" spans="1:2" x14ac:dyDescent="0.3">
      <c r="A3215">
        <v>5.9</v>
      </c>
      <c r="B3215" t="s">
        <v>15265</v>
      </c>
    </row>
    <row r="3216" spans="1:2" x14ac:dyDescent="0.3">
      <c r="A3216">
        <v>6.9</v>
      </c>
      <c r="B3216" t="s">
        <v>15272</v>
      </c>
    </row>
    <row r="3217" spans="1:2" x14ac:dyDescent="0.3">
      <c r="A3217">
        <v>7.7</v>
      </c>
      <c r="B3217" t="s">
        <v>15276</v>
      </c>
    </row>
    <row r="3218" spans="1:2" x14ac:dyDescent="0.3">
      <c r="A3218">
        <v>5.3</v>
      </c>
      <c r="B3218" t="s">
        <v>15282</v>
      </c>
    </row>
    <row r="3219" spans="1:2" x14ac:dyDescent="0.3">
      <c r="A3219">
        <v>7</v>
      </c>
      <c r="B3219" t="s">
        <v>15286</v>
      </c>
    </row>
    <row r="3220" spans="1:2" x14ac:dyDescent="0.3">
      <c r="A3220">
        <v>6.6</v>
      </c>
      <c r="B3220" t="s">
        <v>13868</v>
      </c>
    </row>
    <row r="3221" spans="1:2" x14ac:dyDescent="0.3">
      <c r="A3221">
        <v>6.4</v>
      </c>
      <c r="B3221" t="s">
        <v>245</v>
      </c>
    </row>
    <row r="3222" spans="1:2" x14ac:dyDescent="0.3">
      <c r="A3222">
        <v>7.9</v>
      </c>
      <c r="B3222" t="s">
        <v>701</v>
      </c>
    </row>
    <row r="3223" spans="1:2" x14ac:dyDescent="0.3">
      <c r="A3223">
        <v>7.7</v>
      </c>
      <c r="B3223" t="s">
        <v>8165</v>
      </c>
    </row>
    <row r="3224" spans="1:2" x14ac:dyDescent="0.3">
      <c r="A3224">
        <v>7.2</v>
      </c>
      <c r="B3224" t="s">
        <v>15308</v>
      </c>
    </row>
    <row r="3225" spans="1:2" x14ac:dyDescent="0.3">
      <c r="A3225">
        <v>6.8</v>
      </c>
      <c r="B3225" t="s">
        <v>15313</v>
      </c>
    </row>
    <row r="3226" spans="1:2" x14ac:dyDescent="0.3">
      <c r="A3226">
        <v>7.4</v>
      </c>
      <c r="B3226" t="s">
        <v>166</v>
      </c>
    </row>
    <row r="3227" spans="1:2" x14ac:dyDescent="0.3">
      <c r="A3227">
        <v>4.5999999999999996</v>
      </c>
      <c r="B3227" t="s">
        <v>12442</v>
      </c>
    </row>
    <row r="3228" spans="1:2" x14ac:dyDescent="0.3">
      <c r="A3228">
        <v>6.4</v>
      </c>
      <c r="B3228" t="s">
        <v>15327</v>
      </c>
    </row>
    <row r="3229" spans="1:2" x14ac:dyDescent="0.3">
      <c r="A3229">
        <v>7</v>
      </c>
      <c r="B3229" t="s">
        <v>6257</v>
      </c>
    </row>
    <row r="3230" spans="1:2" x14ac:dyDescent="0.3">
      <c r="A3230">
        <v>7.7</v>
      </c>
      <c r="B3230" t="s">
        <v>11994</v>
      </c>
    </row>
    <row r="3231" spans="1:2" x14ac:dyDescent="0.3">
      <c r="A3231">
        <v>6.8</v>
      </c>
      <c r="B3231" t="s">
        <v>12584</v>
      </c>
    </row>
    <row r="3232" spans="1:2" x14ac:dyDescent="0.3">
      <c r="A3232">
        <v>7</v>
      </c>
      <c r="B3232" t="s">
        <v>15341</v>
      </c>
    </row>
    <row r="3233" spans="1:2" x14ac:dyDescent="0.3">
      <c r="A3233">
        <v>7</v>
      </c>
      <c r="B3233" t="s">
        <v>14859</v>
      </c>
    </row>
    <row r="3234" spans="1:2" x14ac:dyDescent="0.3">
      <c r="A3234">
        <v>6.3</v>
      </c>
      <c r="B3234" t="s">
        <v>15349</v>
      </c>
    </row>
    <row r="3235" spans="1:2" x14ac:dyDescent="0.3">
      <c r="A3235">
        <v>7.1</v>
      </c>
      <c r="B3235" t="s">
        <v>15354</v>
      </c>
    </row>
    <row r="3236" spans="1:2" x14ac:dyDescent="0.3">
      <c r="A3236">
        <v>7.1</v>
      </c>
      <c r="B3236" t="s">
        <v>5144</v>
      </c>
    </row>
    <row r="3237" spans="1:2" x14ac:dyDescent="0.3">
      <c r="A3237">
        <v>6.1</v>
      </c>
      <c r="B3237" t="s">
        <v>115</v>
      </c>
    </row>
    <row r="3238" spans="1:2" x14ac:dyDescent="0.3">
      <c r="A3238">
        <v>7.3</v>
      </c>
      <c r="B3238" t="s">
        <v>15368</v>
      </c>
    </row>
    <row r="3239" spans="1:2" x14ac:dyDescent="0.3">
      <c r="A3239">
        <v>6.2</v>
      </c>
      <c r="B3239" t="s">
        <v>15372</v>
      </c>
    </row>
    <row r="3240" spans="1:2" x14ac:dyDescent="0.3">
      <c r="A3240">
        <v>6.2</v>
      </c>
      <c r="B3240" t="s">
        <v>2183</v>
      </c>
    </row>
    <row r="3241" spans="1:2" x14ac:dyDescent="0.3">
      <c r="A3241">
        <v>3.3</v>
      </c>
      <c r="B3241" t="s">
        <v>15384</v>
      </c>
    </row>
    <row r="3242" spans="1:2" x14ac:dyDescent="0.3">
      <c r="A3242">
        <v>7.4</v>
      </c>
      <c r="B3242" t="s">
        <v>15394</v>
      </c>
    </row>
    <row r="3243" spans="1:2" x14ac:dyDescent="0.3">
      <c r="A3243">
        <v>8</v>
      </c>
      <c r="B3243" t="s">
        <v>5647</v>
      </c>
    </row>
    <row r="3244" spans="1:2" x14ac:dyDescent="0.3">
      <c r="A3244">
        <v>5.9</v>
      </c>
      <c r="B3244" t="s">
        <v>14271</v>
      </c>
    </row>
    <row r="3245" spans="1:2" x14ac:dyDescent="0.3">
      <c r="A3245">
        <v>6.8</v>
      </c>
      <c r="B3245" t="s">
        <v>8814</v>
      </c>
    </row>
    <row r="3246" spans="1:2" x14ac:dyDescent="0.3">
      <c r="A3246">
        <v>7.4</v>
      </c>
      <c r="B3246" t="s">
        <v>11010</v>
      </c>
    </row>
    <row r="3247" spans="1:2" x14ac:dyDescent="0.3">
      <c r="A3247">
        <v>6.7</v>
      </c>
      <c r="B3247" t="s">
        <v>15417</v>
      </c>
    </row>
    <row r="3248" spans="1:2" x14ac:dyDescent="0.3">
      <c r="A3248">
        <v>5.5</v>
      </c>
      <c r="B3248" t="s">
        <v>7033</v>
      </c>
    </row>
    <row r="3249" spans="1:2" x14ac:dyDescent="0.3">
      <c r="A3249">
        <v>5.7</v>
      </c>
      <c r="B3249" t="s">
        <v>11691</v>
      </c>
    </row>
    <row r="3250" spans="1:2" x14ac:dyDescent="0.3">
      <c r="A3250">
        <v>7.2</v>
      </c>
      <c r="B3250" t="s">
        <v>15432</v>
      </c>
    </row>
    <row r="3251" spans="1:2" x14ac:dyDescent="0.3">
      <c r="A3251">
        <v>5.9</v>
      </c>
      <c r="B3251" t="s">
        <v>15438</v>
      </c>
    </row>
    <row r="3252" spans="1:2" x14ac:dyDescent="0.3">
      <c r="A3252">
        <v>6.7</v>
      </c>
      <c r="B3252" t="s">
        <v>7119</v>
      </c>
    </row>
    <row r="3253" spans="1:2" x14ac:dyDescent="0.3">
      <c r="A3253">
        <v>7.1</v>
      </c>
      <c r="B3253" t="s">
        <v>366</v>
      </c>
    </row>
    <row r="3254" spans="1:2" x14ac:dyDescent="0.3">
      <c r="A3254">
        <v>7.7</v>
      </c>
      <c r="B3254" t="s">
        <v>4860</v>
      </c>
    </row>
    <row r="3255" spans="1:2" x14ac:dyDescent="0.3">
      <c r="A3255">
        <v>7.4</v>
      </c>
      <c r="B3255" t="s">
        <v>433</v>
      </c>
    </row>
    <row r="3256" spans="1:2" x14ac:dyDescent="0.3">
      <c r="A3256">
        <v>8.4</v>
      </c>
      <c r="B3256" t="s">
        <v>1171</v>
      </c>
    </row>
    <row r="3257" spans="1:2" x14ac:dyDescent="0.3">
      <c r="A3257">
        <v>7.2</v>
      </c>
      <c r="B3257" t="s">
        <v>15464</v>
      </c>
    </row>
    <row r="3258" spans="1:2" x14ac:dyDescent="0.3">
      <c r="A3258">
        <v>8.1</v>
      </c>
      <c r="B3258" t="s">
        <v>9150</v>
      </c>
    </row>
    <row r="3259" spans="1:2" x14ac:dyDescent="0.3">
      <c r="A3259">
        <v>7.8</v>
      </c>
      <c r="B3259" t="s">
        <v>15477</v>
      </c>
    </row>
    <row r="3260" spans="1:2" x14ac:dyDescent="0.3">
      <c r="A3260">
        <v>6.8</v>
      </c>
      <c r="B3260" t="s">
        <v>15484</v>
      </c>
    </row>
    <row r="3261" spans="1:2" x14ac:dyDescent="0.3">
      <c r="A3261">
        <v>7.7</v>
      </c>
      <c r="B3261" t="s">
        <v>12929</v>
      </c>
    </row>
    <row r="3262" spans="1:2" x14ac:dyDescent="0.3">
      <c r="A3262">
        <v>6.5</v>
      </c>
      <c r="B3262" t="s">
        <v>15494</v>
      </c>
    </row>
    <row r="3263" spans="1:2" x14ac:dyDescent="0.3">
      <c r="A3263">
        <v>7.3</v>
      </c>
      <c r="B3263" t="s">
        <v>15498</v>
      </c>
    </row>
    <row r="3264" spans="1:2" x14ac:dyDescent="0.3">
      <c r="A3264">
        <v>5.9</v>
      </c>
      <c r="B3264" t="s">
        <v>15502</v>
      </c>
    </row>
    <row r="3265" spans="1:2" x14ac:dyDescent="0.3">
      <c r="A3265">
        <v>8.6999999999999993</v>
      </c>
      <c r="B3265" t="s">
        <v>4743</v>
      </c>
    </row>
    <row r="3266" spans="1:2" x14ac:dyDescent="0.3">
      <c r="A3266">
        <v>6.1</v>
      </c>
      <c r="B3266" t="s">
        <v>15509</v>
      </c>
    </row>
    <row r="3267" spans="1:2" x14ac:dyDescent="0.3">
      <c r="A3267">
        <v>7.6</v>
      </c>
      <c r="B3267" t="s">
        <v>8074</v>
      </c>
    </row>
    <row r="3268" spans="1:2" x14ac:dyDescent="0.3">
      <c r="A3268">
        <v>5.8</v>
      </c>
      <c r="B3268" t="s">
        <v>913</v>
      </c>
    </row>
    <row r="3269" spans="1:2" x14ac:dyDescent="0.3">
      <c r="A3269">
        <v>6.5</v>
      </c>
      <c r="B3269" t="s">
        <v>2093</v>
      </c>
    </row>
    <row r="3270" spans="1:2" x14ac:dyDescent="0.3">
      <c r="A3270">
        <v>7.3</v>
      </c>
      <c r="B3270" t="s">
        <v>4834</v>
      </c>
    </row>
    <row r="3271" spans="1:2" x14ac:dyDescent="0.3">
      <c r="A3271">
        <v>6.2</v>
      </c>
      <c r="B3271" t="s">
        <v>10425</v>
      </c>
    </row>
    <row r="3272" spans="1:2" x14ac:dyDescent="0.3">
      <c r="A3272">
        <v>5</v>
      </c>
      <c r="B3272" t="s">
        <v>2421</v>
      </c>
    </row>
    <row r="3273" spans="1:2" x14ac:dyDescent="0.3">
      <c r="A3273">
        <v>7.8</v>
      </c>
      <c r="B3273" t="s">
        <v>6401</v>
      </c>
    </row>
    <row r="3274" spans="1:2" x14ac:dyDescent="0.3">
      <c r="A3274">
        <v>8.1</v>
      </c>
      <c r="B3274" t="s">
        <v>3839</v>
      </c>
    </row>
    <row r="3275" spans="1:2" x14ac:dyDescent="0.3">
      <c r="A3275">
        <v>6.7</v>
      </c>
      <c r="B3275" t="s">
        <v>15551</v>
      </c>
    </row>
    <row r="3276" spans="1:2" x14ac:dyDescent="0.3">
      <c r="A3276">
        <v>6.1</v>
      </c>
      <c r="B3276" t="s">
        <v>182</v>
      </c>
    </row>
    <row r="3277" spans="1:2" x14ac:dyDescent="0.3">
      <c r="A3277">
        <v>7.1</v>
      </c>
      <c r="B3277" t="s">
        <v>120</v>
      </c>
    </row>
    <row r="3278" spans="1:2" x14ac:dyDescent="0.3">
      <c r="A3278">
        <v>5.6</v>
      </c>
      <c r="B3278" t="s">
        <v>15562</v>
      </c>
    </row>
    <row r="3279" spans="1:2" x14ac:dyDescent="0.3">
      <c r="A3279">
        <v>7.6</v>
      </c>
      <c r="B3279" t="s">
        <v>15567</v>
      </c>
    </row>
    <row r="3280" spans="1:2" x14ac:dyDescent="0.3">
      <c r="A3280">
        <v>4.5999999999999996</v>
      </c>
      <c r="B3280" t="s">
        <v>489</v>
      </c>
    </row>
    <row r="3281" spans="1:2" x14ac:dyDescent="0.3">
      <c r="A3281">
        <v>7.1</v>
      </c>
      <c r="B3281" t="s">
        <v>15576</v>
      </c>
    </row>
    <row r="3282" spans="1:2" x14ac:dyDescent="0.3">
      <c r="A3282">
        <v>7.3</v>
      </c>
      <c r="B3282" t="s">
        <v>5134</v>
      </c>
    </row>
    <row r="3283" spans="1:2" x14ac:dyDescent="0.3">
      <c r="A3283">
        <v>4</v>
      </c>
      <c r="B3283" t="s">
        <v>15585</v>
      </c>
    </row>
    <row r="3284" spans="1:2" x14ac:dyDescent="0.3">
      <c r="A3284">
        <v>8</v>
      </c>
      <c r="B3284" t="s">
        <v>8570</v>
      </c>
    </row>
    <row r="3285" spans="1:2" x14ac:dyDescent="0.3">
      <c r="A3285">
        <v>6.7</v>
      </c>
      <c r="B3285" t="s">
        <v>3839</v>
      </c>
    </row>
    <row r="3286" spans="1:2" x14ac:dyDescent="0.3">
      <c r="A3286">
        <v>5.7</v>
      </c>
      <c r="B3286" t="s">
        <v>250</v>
      </c>
    </row>
    <row r="3287" spans="1:2" x14ac:dyDescent="0.3">
      <c r="A3287">
        <v>4.5999999999999996</v>
      </c>
      <c r="B3287" t="s">
        <v>15599</v>
      </c>
    </row>
    <row r="3288" spans="1:2" x14ac:dyDescent="0.3">
      <c r="A3288">
        <v>4</v>
      </c>
      <c r="B3288" t="s">
        <v>15599</v>
      </c>
    </row>
    <row r="3289" spans="1:2" x14ac:dyDescent="0.3">
      <c r="A3289">
        <v>7</v>
      </c>
      <c r="B3289" t="s">
        <v>11218</v>
      </c>
    </row>
    <row r="3290" spans="1:2" x14ac:dyDescent="0.3">
      <c r="A3290">
        <v>5.9</v>
      </c>
      <c r="B3290" t="s">
        <v>14879</v>
      </c>
    </row>
    <row r="3291" spans="1:2" x14ac:dyDescent="0.3">
      <c r="A3291">
        <v>4.8</v>
      </c>
      <c r="B3291" t="s">
        <v>6001</v>
      </c>
    </row>
    <row r="3292" spans="1:2" x14ac:dyDescent="0.3">
      <c r="A3292">
        <v>7.5</v>
      </c>
      <c r="B3292" t="s">
        <v>6413</v>
      </c>
    </row>
    <row r="3293" spans="1:2" x14ac:dyDescent="0.3">
      <c r="A3293">
        <v>4.7</v>
      </c>
      <c r="B3293" t="s">
        <v>15261</v>
      </c>
    </row>
    <row r="3294" spans="1:2" x14ac:dyDescent="0.3">
      <c r="A3294">
        <v>6.7</v>
      </c>
      <c r="B3294" t="s">
        <v>15624</v>
      </c>
    </row>
    <row r="3295" spans="1:2" x14ac:dyDescent="0.3">
      <c r="A3295">
        <v>6.7</v>
      </c>
      <c r="B3295" t="s">
        <v>15628</v>
      </c>
    </row>
    <row r="3296" spans="1:2" x14ac:dyDescent="0.3">
      <c r="A3296">
        <v>7.1</v>
      </c>
      <c r="B3296" t="s">
        <v>11262</v>
      </c>
    </row>
    <row r="3297" spans="1:2" x14ac:dyDescent="0.3">
      <c r="A3297">
        <v>2.7</v>
      </c>
      <c r="B3297" t="s">
        <v>15635</v>
      </c>
    </row>
    <row r="3298" spans="1:2" x14ac:dyDescent="0.3">
      <c r="A3298">
        <v>7.3</v>
      </c>
      <c r="B3298" t="s">
        <v>733</v>
      </c>
    </row>
    <row r="3299" spans="1:2" x14ac:dyDescent="0.3">
      <c r="A3299">
        <v>7.6</v>
      </c>
      <c r="B3299" t="s">
        <v>10386</v>
      </c>
    </row>
    <row r="3300" spans="1:2" x14ac:dyDescent="0.3">
      <c r="A3300">
        <v>5.8</v>
      </c>
      <c r="B3300" t="s">
        <v>15646</v>
      </c>
    </row>
    <row r="3301" spans="1:2" x14ac:dyDescent="0.3">
      <c r="A3301">
        <v>6.5</v>
      </c>
      <c r="B3301" t="s">
        <v>4240</v>
      </c>
    </row>
    <row r="3302" spans="1:2" x14ac:dyDescent="0.3">
      <c r="A3302">
        <v>6.6</v>
      </c>
      <c r="B3302" t="s">
        <v>15654</v>
      </c>
    </row>
    <row r="3303" spans="1:2" x14ac:dyDescent="0.3">
      <c r="A3303">
        <v>6.9</v>
      </c>
      <c r="B3303" t="s">
        <v>15658</v>
      </c>
    </row>
    <row r="3304" spans="1:2" x14ac:dyDescent="0.3">
      <c r="A3304">
        <v>8.5</v>
      </c>
      <c r="B3304" t="s">
        <v>15664</v>
      </c>
    </row>
    <row r="3305" spans="1:2" x14ac:dyDescent="0.3">
      <c r="A3305">
        <v>4.8</v>
      </c>
      <c r="B3305" t="s">
        <v>15671</v>
      </c>
    </row>
    <row r="3306" spans="1:2" x14ac:dyDescent="0.3">
      <c r="A3306">
        <v>7</v>
      </c>
      <c r="B3306" t="s">
        <v>15676</v>
      </c>
    </row>
    <row r="3307" spans="1:2" x14ac:dyDescent="0.3">
      <c r="A3307">
        <v>5.4</v>
      </c>
      <c r="B3307" t="s">
        <v>15567</v>
      </c>
    </row>
    <row r="3308" spans="1:2" x14ac:dyDescent="0.3">
      <c r="A3308">
        <v>6.9</v>
      </c>
      <c r="B3308" t="s">
        <v>5180</v>
      </c>
    </row>
    <row r="3309" spans="1:2" x14ac:dyDescent="0.3">
      <c r="A3309">
        <v>6.6</v>
      </c>
      <c r="B3309" t="s">
        <v>15687</v>
      </c>
    </row>
    <row r="3310" spans="1:2" x14ac:dyDescent="0.3">
      <c r="A3310">
        <v>5.9</v>
      </c>
      <c r="B3310" t="s">
        <v>2003</v>
      </c>
    </row>
    <row r="3311" spans="1:2" x14ac:dyDescent="0.3">
      <c r="A3311">
        <v>6.3</v>
      </c>
      <c r="B3311" t="s">
        <v>15695</v>
      </c>
    </row>
    <row r="3312" spans="1:2" x14ac:dyDescent="0.3">
      <c r="A3312">
        <v>6.3</v>
      </c>
      <c r="B3312" t="s">
        <v>8704</v>
      </c>
    </row>
    <row r="3313" spans="1:2" x14ac:dyDescent="0.3">
      <c r="A3313">
        <v>7</v>
      </c>
      <c r="B3313" t="s">
        <v>13546</v>
      </c>
    </row>
    <row r="3314" spans="1:2" x14ac:dyDescent="0.3">
      <c r="A3314">
        <v>6.3</v>
      </c>
      <c r="B3314" t="s">
        <v>2994</v>
      </c>
    </row>
    <row r="3315" spans="1:2" x14ac:dyDescent="0.3">
      <c r="A3315">
        <v>6.2</v>
      </c>
      <c r="B3315" t="s">
        <v>9558</v>
      </c>
    </row>
    <row r="3316" spans="1:2" x14ac:dyDescent="0.3">
      <c r="A3316">
        <v>7.7</v>
      </c>
      <c r="B3316" t="s">
        <v>15717</v>
      </c>
    </row>
    <row r="3317" spans="1:2" x14ac:dyDescent="0.3">
      <c r="A3317">
        <v>6.5</v>
      </c>
      <c r="B3317" t="s">
        <v>15723</v>
      </c>
    </row>
    <row r="3318" spans="1:2" x14ac:dyDescent="0.3">
      <c r="A3318">
        <v>5.8</v>
      </c>
      <c r="B3318" t="s">
        <v>6408</v>
      </c>
    </row>
    <row r="3319" spans="1:2" x14ac:dyDescent="0.3">
      <c r="A3319">
        <v>6.1</v>
      </c>
      <c r="B3319" t="s">
        <v>15732</v>
      </c>
    </row>
    <row r="3320" spans="1:2" x14ac:dyDescent="0.3">
      <c r="A3320">
        <v>7.6</v>
      </c>
      <c r="B3320" t="s">
        <v>15737</v>
      </c>
    </row>
    <row r="3321" spans="1:2" x14ac:dyDescent="0.3">
      <c r="A3321">
        <v>4.7</v>
      </c>
      <c r="B3321" t="s">
        <v>7963</v>
      </c>
    </row>
    <row r="3322" spans="1:2" x14ac:dyDescent="0.3">
      <c r="A3322">
        <v>6</v>
      </c>
      <c r="B3322" t="s">
        <v>2093</v>
      </c>
    </row>
    <row r="3323" spans="1:2" x14ac:dyDescent="0.3">
      <c r="A3323">
        <v>7.9</v>
      </c>
      <c r="B3323" t="s">
        <v>14911</v>
      </c>
    </row>
    <row r="3324" spans="1:2" x14ac:dyDescent="0.3">
      <c r="A3324">
        <v>8.1</v>
      </c>
      <c r="B3324" t="s">
        <v>9423</v>
      </c>
    </row>
    <row r="3325" spans="1:2" x14ac:dyDescent="0.3">
      <c r="A3325">
        <v>8.1999999999999993</v>
      </c>
      <c r="B3325" t="s">
        <v>15756</v>
      </c>
    </row>
    <row r="3326" spans="1:2" x14ac:dyDescent="0.3">
      <c r="A3326">
        <v>6</v>
      </c>
      <c r="B3326" t="s">
        <v>15763</v>
      </c>
    </row>
    <row r="3327" spans="1:2" x14ac:dyDescent="0.3">
      <c r="A3327">
        <v>6.8</v>
      </c>
      <c r="B3327" t="s">
        <v>14880</v>
      </c>
    </row>
    <row r="3328" spans="1:2" x14ac:dyDescent="0.3">
      <c r="A3328">
        <v>7</v>
      </c>
      <c r="B3328" t="s">
        <v>15773</v>
      </c>
    </row>
    <row r="3329" spans="1:2" x14ac:dyDescent="0.3">
      <c r="A3329">
        <v>6.8</v>
      </c>
      <c r="B3329" t="s">
        <v>15783</v>
      </c>
    </row>
    <row r="3330" spans="1:2" x14ac:dyDescent="0.3">
      <c r="A3330">
        <v>7.1</v>
      </c>
      <c r="B3330" t="s">
        <v>15787</v>
      </c>
    </row>
    <row r="3331" spans="1:2" x14ac:dyDescent="0.3">
      <c r="A3331">
        <v>6.9</v>
      </c>
      <c r="B3331" t="s">
        <v>15795</v>
      </c>
    </row>
    <row r="3332" spans="1:2" x14ac:dyDescent="0.3">
      <c r="A3332">
        <v>6.9</v>
      </c>
      <c r="B3332" t="s">
        <v>10901</v>
      </c>
    </row>
    <row r="3333" spans="1:2" x14ac:dyDescent="0.3">
      <c r="A3333">
        <v>6.9</v>
      </c>
      <c r="B3333" t="s">
        <v>4905</v>
      </c>
    </row>
    <row r="3334" spans="1:2" x14ac:dyDescent="0.3">
      <c r="A3334">
        <v>7.2</v>
      </c>
      <c r="B3334" t="s">
        <v>11948</v>
      </c>
    </row>
    <row r="3335" spans="1:2" x14ac:dyDescent="0.3">
      <c r="A3335">
        <v>7.8</v>
      </c>
      <c r="B3335" t="s">
        <v>15808</v>
      </c>
    </row>
    <row r="3336" spans="1:2" x14ac:dyDescent="0.3">
      <c r="A3336">
        <v>7.3</v>
      </c>
      <c r="B3336" t="s">
        <v>2960</v>
      </c>
    </row>
    <row r="3337" spans="1:2" x14ac:dyDescent="0.3">
      <c r="A3337">
        <v>7.5</v>
      </c>
      <c r="B3337" t="s">
        <v>2565</v>
      </c>
    </row>
    <row r="3338" spans="1:2" x14ac:dyDescent="0.3">
      <c r="A3338">
        <v>6</v>
      </c>
      <c r="B3338" t="s">
        <v>15821</v>
      </c>
    </row>
    <row r="3339" spans="1:2" x14ac:dyDescent="0.3">
      <c r="A3339">
        <v>6.8</v>
      </c>
      <c r="B3339" t="s">
        <v>15825</v>
      </c>
    </row>
    <row r="3340" spans="1:2" x14ac:dyDescent="0.3">
      <c r="A3340">
        <v>3.9</v>
      </c>
      <c r="B3340" t="s">
        <v>15830</v>
      </c>
    </row>
    <row r="3341" spans="1:2" x14ac:dyDescent="0.3">
      <c r="A3341">
        <v>6.1</v>
      </c>
      <c r="B3341" t="s">
        <v>15743</v>
      </c>
    </row>
    <row r="3342" spans="1:2" x14ac:dyDescent="0.3">
      <c r="A3342">
        <v>7.5</v>
      </c>
      <c r="B3342" t="s">
        <v>1077</v>
      </c>
    </row>
    <row r="3343" spans="1:2" x14ac:dyDescent="0.3">
      <c r="A3343">
        <v>8.1999999999999993</v>
      </c>
      <c r="B3343" t="s">
        <v>9782</v>
      </c>
    </row>
    <row r="3344" spans="1:2" x14ac:dyDescent="0.3">
      <c r="A3344">
        <v>7.8</v>
      </c>
      <c r="B3344" t="s">
        <v>74</v>
      </c>
    </row>
    <row r="3345" spans="1:2" x14ac:dyDescent="0.3">
      <c r="A3345">
        <v>5.2</v>
      </c>
      <c r="B3345" t="s">
        <v>15856</v>
      </c>
    </row>
    <row r="3346" spans="1:2" x14ac:dyDescent="0.3">
      <c r="A3346">
        <v>6.8</v>
      </c>
      <c r="B3346" t="s">
        <v>15861</v>
      </c>
    </row>
    <row r="3347" spans="1:2" x14ac:dyDescent="0.3">
      <c r="A3347">
        <v>7</v>
      </c>
      <c r="B3347" t="s">
        <v>15868</v>
      </c>
    </row>
    <row r="3348" spans="1:2" x14ac:dyDescent="0.3">
      <c r="A3348">
        <v>6.5</v>
      </c>
      <c r="B3348" t="s">
        <v>15876</v>
      </c>
    </row>
    <row r="3349" spans="1:2" x14ac:dyDescent="0.3">
      <c r="A3349">
        <v>5.7</v>
      </c>
      <c r="B3349" t="s">
        <v>4523</v>
      </c>
    </row>
    <row r="3350" spans="1:2" x14ac:dyDescent="0.3">
      <c r="A3350">
        <v>6.4</v>
      </c>
      <c r="B3350" t="s">
        <v>15880</v>
      </c>
    </row>
    <row r="3351" spans="1:2" x14ac:dyDescent="0.3">
      <c r="A3351">
        <v>5.3</v>
      </c>
      <c r="B3351" t="s">
        <v>4931</v>
      </c>
    </row>
    <row r="3352" spans="1:2" x14ac:dyDescent="0.3">
      <c r="A3352">
        <v>3.1</v>
      </c>
      <c r="B3352" t="s">
        <v>15888</v>
      </c>
    </row>
    <row r="3353" spans="1:2" x14ac:dyDescent="0.3">
      <c r="A3353">
        <v>6.7</v>
      </c>
      <c r="B3353" t="s">
        <v>9584</v>
      </c>
    </row>
    <row r="3354" spans="1:2" x14ac:dyDescent="0.3">
      <c r="A3354">
        <v>7.6</v>
      </c>
      <c r="B3354" t="s">
        <v>15897</v>
      </c>
    </row>
    <row r="3355" spans="1:2" x14ac:dyDescent="0.3">
      <c r="A3355">
        <v>7.1</v>
      </c>
      <c r="B3355" t="s">
        <v>10513</v>
      </c>
    </row>
    <row r="3356" spans="1:2" x14ac:dyDescent="0.3">
      <c r="A3356">
        <v>6.5</v>
      </c>
      <c r="B3356" t="s">
        <v>15905</v>
      </c>
    </row>
    <row r="3357" spans="1:2" x14ac:dyDescent="0.3">
      <c r="A3357">
        <v>8.5</v>
      </c>
      <c r="B3357" t="s">
        <v>15909</v>
      </c>
    </row>
    <row r="3358" spans="1:2" x14ac:dyDescent="0.3">
      <c r="A3358">
        <v>8.6999999999999993</v>
      </c>
      <c r="B3358" t="s">
        <v>8752</v>
      </c>
    </row>
    <row r="3359" spans="1:2" x14ac:dyDescent="0.3">
      <c r="A3359">
        <v>7.1</v>
      </c>
      <c r="B3359" t="s">
        <v>15917</v>
      </c>
    </row>
    <row r="3360" spans="1:2" x14ac:dyDescent="0.3">
      <c r="A3360">
        <v>8.3000000000000007</v>
      </c>
      <c r="B3360" t="s">
        <v>14229</v>
      </c>
    </row>
    <row r="3361" spans="1:2" x14ac:dyDescent="0.3">
      <c r="A3361">
        <v>7.4</v>
      </c>
      <c r="B3361" t="s">
        <v>10487</v>
      </c>
    </row>
    <row r="3362" spans="1:2" x14ac:dyDescent="0.3">
      <c r="A3362">
        <v>7.5</v>
      </c>
      <c r="B3362" t="s">
        <v>15933</v>
      </c>
    </row>
    <row r="3363" spans="1:2" x14ac:dyDescent="0.3">
      <c r="A3363">
        <v>7.2</v>
      </c>
      <c r="B3363" t="s">
        <v>15654</v>
      </c>
    </row>
    <row r="3364" spans="1:2" x14ac:dyDescent="0.3">
      <c r="A3364">
        <v>7.6</v>
      </c>
      <c r="B3364" t="s">
        <v>5018</v>
      </c>
    </row>
    <row r="3365" spans="1:2" x14ac:dyDescent="0.3">
      <c r="A3365">
        <v>7.8</v>
      </c>
      <c r="B3365" t="s">
        <v>14333</v>
      </c>
    </row>
    <row r="3366" spans="1:2" x14ac:dyDescent="0.3">
      <c r="A3366">
        <v>8.1999999999999993</v>
      </c>
      <c r="B3366" t="s">
        <v>5062</v>
      </c>
    </row>
    <row r="3367" spans="1:2" x14ac:dyDescent="0.3">
      <c r="A3367">
        <v>6.6</v>
      </c>
      <c r="B3367" t="s">
        <v>4860</v>
      </c>
    </row>
    <row r="3368" spans="1:2" x14ac:dyDescent="0.3">
      <c r="A3368">
        <v>5.7</v>
      </c>
      <c r="B3368" t="s">
        <v>15959</v>
      </c>
    </row>
    <row r="3369" spans="1:2" x14ac:dyDescent="0.3">
      <c r="A3369">
        <v>7.4</v>
      </c>
      <c r="B3369" t="s">
        <v>6746</v>
      </c>
    </row>
    <row r="3370" spans="1:2" x14ac:dyDescent="0.3">
      <c r="A3370">
        <v>8</v>
      </c>
      <c r="B3370" t="s">
        <v>3646</v>
      </c>
    </row>
    <row r="3371" spans="1:2" x14ac:dyDescent="0.3">
      <c r="A3371">
        <v>5.4</v>
      </c>
      <c r="B3371" t="s">
        <v>15971</v>
      </c>
    </row>
    <row r="3372" spans="1:2" x14ac:dyDescent="0.3">
      <c r="A3372">
        <v>7.4</v>
      </c>
      <c r="B3372" t="s">
        <v>11456</v>
      </c>
    </row>
    <row r="3373" spans="1:2" x14ac:dyDescent="0.3">
      <c r="A3373">
        <v>5.7</v>
      </c>
      <c r="B3373" t="s">
        <v>13236</v>
      </c>
    </row>
    <row r="3374" spans="1:2" x14ac:dyDescent="0.3">
      <c r="A3374">
        <v>6.8</v>
      </c>
      <c r="B3374" t="s">
        <v>2595</v>
      </c>
    </row>
    <row r="3375" spans="1:2" x14ac:dyDescent="0.3">
      <c r="A3375">
        <v>5.4</v>
      </c>
      <c r="B3375" t="s">
        <v>11920</v>
      </c>
    </row>
    <row r="3376" spans="1:2" x14ac:dyDescent="0.3">
      <c r="A3376">
        <v>5.0999999999999996</v>
      </c>
      <c r="B3376" t="s">
        <v>6779</v>
      </c>
    </row>
    <row r="3377" spans="1:2" x14ac:dyDescent="0.3">
      <c r="A3377">
        <v>5.9</v>
      </c>
      <c r="B3377" t="s">
        <v>15997</v>
      </c>
    </row>
    <row r="3378" spans="1:2" x14ac:dyDescent="0.3">
      <c r="A3378">
        <v>8.1999999999999993</v>
      </c>
      <c r="B3378" t="s">
        <v>8501</v>
      </c>
    </row>
    <row r="3379" spans="1:2" x14ac:dyDescent="0.3">
      <c r="A3379">
        <v>5.3</v>
      </c>
      <c r="B3379" t="s">
        <v>5195</v>
      </c>
    </row>
    <row r="3380" spans="1:2" x14ac:dyDescent="0.3">
      <c r="A3380">
        <v>4.3</v>
      </c>
      <c r="B3380" t="s">
        <v>16011</v>
      </c>
    </row>
    <row r="3381" spans="1:2" x14ac:dyDescent="0.3">
      <c r="A3381">
        <v>7.2</v>
      </c>
      <c r="B3381" t="s">
        <v>1504</v>
      </c>
    </row>
    <row r="3382" spans="1:2" x14ac:dyDescent="0.3">
      <c r="A3382">
        <v>5.9</v>
      </c>
      <c r="B3382" t="s">
        <v>16022</v>
      </c>
    </row>
    <row r="3383" spans="1:2" x14ac:dyDescent="0.3">
      <c r="A3383">
        <v>3</v>
      </c>
      <c r="B3383" t="s">
        <v>16026</v>
      </c>
    </row>
    <row r="3384" spans="1:2" x14ac:dyDescent="0.3">
      <c r="A3384">
        <v>7.9</v>
      </c>
      <c r="B3384" t="s">
        <v>8570</v>
      </c>
    </row>
    <row r="3385" spans="1:2" x14ac:dyDescent="0.3">
      <c r="A3385">
        <v>3.2</v>
      </c>
      <c r="B3385" t="s">
        <v>16037</v>
      </c>
    </row>
    <row r="3386" spans="1:2" x14ac:dyDescent="0.3">
      <c r="A3386">
        <v>6.5</v>
      </c>
      <c r="B3386" t="s">
        <v>15259</v>
      </c>
    </row>
    <row r="3387" spans="1:2" x14ac:dyDescent="0.3">
      <c r="A3387">
        <v>7</v>
      </c>
      <c r="B3387" t="s">
        <v>16050</v>
      </c>
    </row>
    <row r="3388" spans="1:2" x14ac:dyDescent="0.3">
      <c r="A3388">
        <v>6.9</v>
      </c>
      <c r="B3388" t="s">
        <v>16054</v>
      </c>
    </row>
    <row r="3389" spans="1:2" x14ac:dyDescent="0.3">
      <c r="A3389">
        <v>4.4000000000000004</v>
      </c>
      <c r="B3389" t="s">
        <v>16058</v>
      </c>
    </row>
    <row r="3390" spans="1:2" x14ac:dyDescent="0.3">
      <c r="A3390">
        <v>6</v>
      </c>
      <c r="B3390" t="s">
        <v>9570</v>
      </c>
    </row>
    <row r="3391" spans="1:2" x14ac:dyDescent="0.3">
      <c r="A3391">
        <v>5.3</v>
      </c>
      <c r="B3391" t="s">
        <v>16068</v>
      </c>
    </row>
    <row r="3392" spans="1:2" x14ac:dyDescent="0.3">
      <c r="A3392">
        <v>5.3</v>
      </c>
      <c r="B3392" t="s">
        <v>16073</v>
      </c>
    </row>
    <row r="3393" spans="1:2" x14ac:dyDescent="0.3">
      <c r="A3393">
        <v>7.1</v>
      </c>
      <c r="B3393" t="s">
        <v>16078</v>
      </c>
    </row>
    <row r="3394" spans="1:2" x14ac:dyDescent="0.3">
      <c r="A3394">
        <v>5.4</v>
      </c>
      <c r="B3394" t="s">
        <v>16082</v>
      </c>
    </row>
    <row r="3395" spans="1:2" x14ac:dyDescent="0.3">
      <c r="A3395">
        <v>6.9</v>
      </c>
      <c r="B3395" t="s">
        <v>12212</v>
      </c>
    </row>
    <row r="3396" spans="1:2" x14ac:dyDescent="0.3">
      <c r="A3396">
        <v>7.3</v>
      </c>
      <c r="B3396" t="s">
        <v>789</v>
      </c>
    </row>
    <row r="3397" spans="1:2" x14ac:dyDescent="0.3">
      <c r="A3397">
        <v>6.6</v>
      </c>
      <c r="B3397" t="s">
        <v>9408</v>
      </c>
    </row>
    <row r="3398" spans="1:2" x14ac:dyDescent="0.3">
      <c r="A3398">
        <v>5.4</v>
      </c>
      <c r="B3398" t="s">
        <v>6771</v>
      </c>
    </row>
    <row r="3399" spans="1:2" x14ac:dyDescent="0.3">
      <c r="A3399">
        <v>8.4</v>
      </c>
      <c r="B3399" t="s">
        <v>12929</v>
      </c>
    </row>
    <row r="3400" spans="1:2" x14ac:dyDescent="0.3">
      <c r="A3400">
        <v>6.3</v>
      </c>
      <c r="B3400" t="s">
        <v>16110</v>
      </c>
    </row>
    <row r="3401" spans="1:2" x14ac:dyDescent="0.3">
      <c r="A3401">
        <v>6.1</v>
      </c>
      <c r="B3401" t="s">
        <v>16117</v>
      </c>
    </row>
    <row r="3402" spans="1:2" x14ac:dyDescent="0.3">
      <c r="A3402">
        <v>5.3</v>
      </c>
      <c r="B3402" t="s">
        <v>16125</v>
      </c>
    </row>
    <row r="3403" spans="1:2" x14ac:dyDescent="0.3">
      <c r="A3403">
        <v>5.3</v>
      </c>
      <c r="B3403" t="s">
        <v>1453</v>
      </c>
    </row>
    <row r="3404" spans="1:2" x14ac:dyDescent="0.3">
      <c r="A3404">
        <v>6</v>
      </c>
      <c r="B3404" t="s">
        <v>1974</v>
      </c>
    </row>
    <row r="3405" spans="1:2" x14ac:dyDescent="0.3">
      <c r="A3405">
        <v>7.4</v>
      </c>
      <c r="B3405" t="s">
        <v>12969</v>
      </c>
    </row>
    <row r="3406" spans="1:2" x14ac:dyDescent="0.3">
      <c r="A3406">
        <v>4.0999999999999996</v>
      </c>
      <c r="B3406" t="s">
        <v>16139</v>
      </c>
    </row>
    <row r="3407" spans="1:2" x14ac:dyDescent="0.3">
      <c r="A3407">
        <v>6.7</v>
      </c>
      <c r="B3407" t="s">
        <v>1707</v>
      </c>
    </row>
    <row r="3408" spans="1:2" x14ac:dyDescent="0.3">
      <c r="A3408">
        <v>5.8</v>
      </c>
      <c r="B3408" t="s">
        <v>11075</v>
      </c>
    </row>
    <row r="3409" spans="1:2" x14ac:dyDescent="0.3">
      <c r="A3409">
        <v>6.5</v>
      </c>
      <c r="B3409" t="s">
        <v>250</v>
      </c>
    </row>
    <row r="3410" spans="1:2" x14ac:dyDescent="0.3">
      <c r="A3410">
        <v>2.6</v>
      </c>
      <c r="B3410" t="s">
        <v>16152</v>
      </c>
    </row>
    <row r="3411" spans="1:2" x14ac:dyDescent="0.3">
      <c r="A3411">
        <v>5.8</v>
      </c>
      <c r="B3411" t="s">
        <v>6120</v>
      </c>
    </row>
    <row r="3412" spans="1:2" x14ac:dyDescent="0.3">
      <c r="A3412">
        <v>7.4</v>
      </c>
      <c r="B3412" t="s">
        <v>10936</v>
      </c>
    </row>
    <row r="3413" spans="1:2" x14ac:dyDescent="0.3">
      <c r="A3413">
        <v>6.2</v>
      </c>
      <c r="B3413" t="s">
        <v>16169</v>
      </c>
    </row>
    <row r="3414" spans="1:2" x14ac:dyDescent="0.3">
      <c r="A3414">
        <v>7</v>
      </c>
      <c r="B3414" t="s">
        <v>830</v>
      </c>
    </row>
    <row r="3415" spans="1:2" x14ac:dyDescent="0.3">
      <c r="A3415">
        <v>8</v>
      </c>
      <c r="B3415" t="s">
        <v>4205</v>
      </c>
    </row>
    <row r="3416" spans="1:2" x14ac:dyDescent="0.3">
      <c r="A3416">
        <v>6.5</v>
      </c>
      <c r="B3416" t="s">
        <v>16181</v>
      </c>
    </row>
    <row r="3417" spans="1:2" x14ac:dyDescent="0.3">
      <c r="A3417">
        <v>6.8</v>
      </c>
      <c r="B3417" t="s">
        <v>7101</v>
      </c>
    </row>
    <row r="3418" spans="1:2" x14ac:dyDescent="0.3">
      <c r="A3418">
        <v>7.4</v>
      </c>
      <c r="B3418" t="s">
        <v>11906</v>
      </c>
    </row>
    <row r="3419" spans="1:2" x14ac:dyDescent="0.3">
      <c r="A3419">
        <v>8.3000000000000007</v>
      </c>
      <c r="B3419" t="s">
        <v>15571</v>
      </c>
    </row>
    <row r="3420" spans="1:2" x14ac:dyDescent="0.3">
      <c r="A3420">
        <v>5.3</v>
      </c>
      <c r="B3420" t="s">
        <v>16201</v>
      </c>
    </row>
    <row r="3421" spans="1:2" x14ac:dyDescent="0.3">
      <c r="A3421">
        <v>8.1</v>
      </c>
      <c r="B3421" t="s">
        <v>15756</v>
      </c>
    </row>
    <row r="3422" spans="1:2" x14ac:dyDescent="0.3">
      <c r="A3422">
        <v>8</v>
      </c>
      <c r="B3422" t="s">
        <v>9584</v>
      </c>
    </row>
    <row r="3423" spans="1:2" x14ac:dyDescent="0.3">
      <c r="A3423">
        <v>5.7</v>
      </c>
      <c r="B3423" t="s">
        <v>2421</v>
      </c>
    </row>
    <row r="3424" spans="1:2" x14ac:dyDescent="0.3">
      <c r="A3424">
        <v>7.1</v>
      </c>
      <c r="B3424" t="s">
        <v>16220</v>
      </c>
    </row>
    <row r="3425" spans="1:2" x14ac:dyDescent="0.3">
      <c r="A3425">
        <v>6.9</v>
      </c>
      <c r="B3425" t="s">
        <v>15932</v>
      </c>
    </row>
    <row r="3426" spans="1:2" x14ac:dyDescent="0.3">
      <c r="A3426">
        <v>7</v>
      </c>
      <c r="B3426" t="s">
        <v>15756</v>
      </c>
    </row>
    <row r="3427" spans="1:2" x14ac:dyDescent="0.3">
      <c r="A3427">
        <v>7.8</v>
      </c>
      <c r="B3427" t="s">
        <v>9584</v>
      </c>
    </row>
    <row r="3428" spans="1:2" x14ac:dyDescent="0.3">
      <c r="A3428">
        <v>5.9</v>
      </c>
      <c r="B3428" t="s">
        <v>13386</v>
      </c>
    </row>
    <row r="3429" spans="1:2" x14ac:dyDescent="0.3">
      <c r="A3429">
        <v>7.8</v>
      </c>
      <c r="B3429" t="s">
        <v>11456</v>
      </c>
    </row>
    <row r="3430" spans="1:2" x14ac:dyDescent="0.3">
      <c r="A3430">
        <v>5.3</v>
      </c>
      <c r="B3430" t="s">
        <v>7367</v>
      </c>
    </row>
    <row r="3431" spans="1:2" x14ac:dyDescent="0.3">
      <c r="A3431">
        <v>7.2</v>
      </c>
      <c r="B3431" t="s">
        <v>16249</v>
      </c>
    </row>
    <row r="3432" spans="1:2" x14ac:dyDescent="0.3">
      <c r="A3432">
        <v>5.0999999999999996</v>
      </c>
      <c r="B3432" t="s">
        <v>15261</v>
      </c>
    </row>
    <row r="3433" spans="1:2" x14ac:dyDescent="0.3">
      <c r="A3433">
        <v>5.0999999999999996</v>
      </c>
      <c r="B3433" t="s">
        <v>16258</v>
      </c>
    </row>
    <row r="3434" spans="1:2" x14ac:dyDescent="0.3">
      <c r="A3434">
        <v>4.9000000000000004</v>
      </c>
      <c r="B3434" t="s">
        <v>11664</v>
      </c>
    </row>
    <row r="3435" spans="1:2" x14ac:dyDescent="0.3">
      <c r="A3435">
        <v>6.9</v>
      </c>
      <c r="B3435" t="s">
        <v>317</v>
      </c>
    </row>
    <row r="3436" spans="1:2" x14ac:dyDescent="0.3">
      <c r="A3436">
        <v>4.5999999999999996</v>
      </c>
      <c r="B3436" t="s">
        <v>16267</v>
      </c>
    </row>
    <row r="3437" spans="1:2" x14ac:dyDescent="0.3">
      <c r="A3437">
        <v>6.7</v>
      </c>
      <c r="B3437" t="s">
        <v>16272</v>
      </c>
    </row>
    <row r="3438" spans="1:2" x14ac:dyDescent="0.3">
      <c r="A3438">
        <v>7.1</v>
      </c>
      <c r="B3438" t="s">
        <v>5753</v>
      </c>
    </row>
    <row r="3439" spans="1:2" x14ac:dyDescent="0.3">
      <c r="A3439">
        <v>7.6</v>
      </c>
      <c r="B3439" t="s">
        <v>14850</v>
      </c>
    </row>
    <row r="3440" spans="1:2" x14ac:dyDescent="0.3">
      <c r="A3440">
        <v>8.1</v>
      </c>
      <c r="B3440" t="s">
        <v>8570</v>
      </c>
    </row>
    <row r="3441" spans="1:2" x14ac:dyDescent="0.3">
      <c r="A3441">
        <v>7</v>
      </c>
      <c r="B3441" t="s">
        <v>16293</v>
      </c>
    </row>
    <row r="3442" spans="1:2" x14ac:dyDescent="0.3">
      <c r="A3442">
        <v>7.1</v>
      </c>
      <c r="B3442" t="s">
        <v>12800</v>
      </c>
    </row>
    <row r="3443" spans="1:2" x14ac:dyDescent="0.3">
      <c r="A3443">
        <v>7.6</v>
      </c>
      <c r="B3443" t="s">
        <v>16303</v>
      </c>
    </row>
    <row r="3444" spans="1:2" x14ac:dyDescent="0.3">
      <c r="A3444">
        <v>7.1</v>
      </c>
      <c r="B3444" t="s">
        <v>16308</v>
      </c>
    </row>
    <row r="3445" spans="1:2" x14ac:dyDescent="0.3">
      <c r="A3445">
        <v>7.7</v>
      </c>
      <c r="B3445" t="s">
        <v>3569</v>
      </c>
    </row>
    <row r="3446" spans="1:2" x14ac:dyDescent="0.3">
      <c r="A3446">
        <v>7.6</v>
      </c>
      <c r="B3446" t="s">
        <v>16320</v>
      </c>
    </row>
    <row r="3447" spans="1:2" x14ac:dyDescent="0.3">
      <c r="A3447">
        <v>6.7</v>
      </c>
      <c r="B3447" t="s">
        <v>4843</v>
      </c>
    </row>
    <row r="3448" spans="1:2" x14ac:dyDescent="0.3">
      <c r="A3448">
        <v>5.7</v>
      </c>
      <c r="B3448" t="s">
        <v>16326</v>
      </c>
    </row>
    <row r="3449" spans="1:2" x14ac:dyDescent="0.3">
      <c r="A3449">
        <v>7.1</v>
      </c>
      <c r="B3449" t="s">
        <v>16330</v>
      </c>
    </row>
    <row r="3450" spans="1:2" x14ac:dyDescent="0.3">
      <c r="A3450">
        <v>6.2</v>
      </c>
      <c r="B3450" t="s">
        <v>16337</v>
      </c>
    </row>
    <row r="3451" spans="1:2" x14ac:dyDescent="0.3">
      <c r="A3451">
        <v>6.1</v>
      </c>
      <c r="B3451" t="s">
        <v>12052</v>
      </c>
    </row>
    <row r="3452" spans="1:2" x14ac:dyDescent="0.3">
      <c r="A3452">
        <v>5.9</v>
      </c>
      <c r="B3452" t="s">
        <v>16347</v>
      </c>
    </row>
    <row r="3453" spans="1:2" x14ac:dyDescent="0.3">
      <c r="A3453">
        <v>6.8</v>
      </c>
      <c r="B3453" t="s">
        <v>637</v>
      </c>
    </row>
    <row r="3454" spans="1:2" x14ac:dyDescent="0.3">
      <c r="A3454">
        <v>6.8</v>
      </c>
      <c r="B3454" t="s">
        <v>4860</v>
      </c>
    </row>
    <row r="3455" spans="1:2" x14ac:dyDescent="0.3">
      <c r="A3455">
        <v>5.0999999999999996</v>
      </c>
      <c r="B3455" t="s">
        <v>16359</v>
      </c>
    </row>
    <row r="3456" spans="1:2" x14ac:dyDescent="0.3">
      <c r="A3456">
        <v>7.7</v>
      </c>
      <c r="B3456" t="s">
        <v>15033</v>
      </c>
    </row>
    <row r="3457" spans="1:2" x14ac:dyDescent="0.3">
      <c r="A3457">
        <v>3.9</v>
      </c>
      <c r="B3457" t="s">
        <v>16367</v>
      </c>
    </row>
    <row r="3458" spans="1:2" x14ac:dyDescent="0.3">
      <c r="A3458">
        <v>5.7</v>
      </c>
      <c r="B3458" t="s">
        <v>6708</v>
      </c>
    </row>
    <row r="3459" spans="1:2" x14ac:dyDescent="0.3">
      <c r="A3459">
        <v>4.7</v>
      </c>
      <c r="B3459" t="s">
        <v>16379</v>
      </c>
    </row>
    <row r="3460" spans="1:2" x14ac:dyDescent="0.3">
      <c r="A3460">
        <v>5.9</v>
      </c>
      <c r="B3460" t="s">
        <v>16123</v>
      </c>
    </row>
    <row r="3461" spans="1:2" x14ac:dyDescent="0.3">
      <c r="A3461">
        <v>6</v>
      </c>
      <c r="B3461" t="s">
        <v>14869</v>
      </c>
    </row>
    <row r="3462" spans="1:2" x14ac:dyDescent="0.3">
      <c r="A3462">
        <v>8.1</v>
      </c>
      <c r="B3462" t="s">
        <v>16396</v>
      </c>
    </row>
    <row r="3463" spans="1:2" x14ac:dyDescent="0.3">
      <c r="A3463">
        <v>7.6</v>
      </c>
      <c r="B3463" t="s">
        <v>16401</v>
      </c>
    </row>
    <row r="3464" spans="1:2" x14ac:dyDescent="0.3">
      <c r="A3464">
        <v>5.5</v>
      </c>
      <c r="B3464" t="s">
        <v>16408</v>
      </c>
    </row>
    <row r="3465" spans="1:2" x14ac:dyDescent="0.3">
      <c r="A3465">
        <v>7.5</v>
      </c>
      <c r="B3465" t="s">
        <v>5409</v>
      </c>
    </row>
    <row r="3466" spans="1:2" x14ac:dyDescent="0.3">
      <c r="A3466">
        <v>5.0999999999999996</v>
      </c>
      <c r="B3466" t="s">
        <v>16417</v>
      </c>
    </row>
    <row r="3467" spans="1:2" x14ac:dyDescent="0.3">
      <c r="A3467">
        <v>6.9</v>
      </c>
      <c r="B3467" t="s">
        <v>16425</v>
      </c>
    </row>
    <row r="3468" spans="1:2" x14ac:dyDescent="0.3">
      <c r="A3468">
        <v>7.6</v>
      </c>
      <c r="B3468" t="s">
        <v>818</v>
      </c>
    </row>
    <row r="3469" spans="1:2" x14ac:dyDescent="0.3">
      <c r="A3469">
        <v>7.6</v>
      </c>
      <c r="B3469" t="s">
        <v>16436</v>
      </c>
    </row>
    <row r="3470" spans="1:2" x14ac:dyDescent="0.3">
      <c r="A3470">
        <v>7.6</v>
      </c>
      <c r="B3470" t="s">
        <v>7953</v>
      </c>
    </row>
    <row r="3471" spans="1:2" x14ac:dyDescent="0.3">
      <c r="A3471">
        <v>5.3</v>
      </c>
      <c r="B3471" t="s">
        <v>16446</v>
      </c>
    </row>
    <row r="3472" spans="1:2" x14ac:dyDescent="0.3">
      <c r="A3472">
        <v>8.5</v>
      </c>
      <c r="B3472" t="s">
        <v>1750</v>
      </c>
    </row>
    <row r="3473" spans="1:2" x14ac:dyDescent="0.3">
      <c r="A3473">
        <v>7</v>
      </c>
      <c r="B3473" t="s">
        <v>15472</v>
      </c>
    </row>
    <row r="3474" spans="1:2" x14ac:dyDescent="0.3">
      <c r="A3474">
        <v>7.8</v>
      </c>
      <c r="B3474" t="s">
        <v>16461</v>
      </c>
    </row>
    <row r="3475" spans="1:2" x14ac:dyDescent="0.3">
      <c r="A3475">
        <v>7.2</v>
      </c>
      <c r="B3475" t="s">
        <v>16469</v>
      </c>
    </row>
    <row r="3476" spans="1:2" x14ac:dyDescent="0.3">
      <c r="A3476">
        <v>8</v>
      </c>
      <c r="B3476" t="s">
        <v>8570</v>
      </c>
    </row>
    <row r="3477" spans="1:2" x14ac:dyDescent="0.3">
      <c r="A3477">
        <v>8.1</v>
      </c>
      <c r="B3477" t="s">
        <v>1100</v>
      </c>
    </row>
    <row r="3478" spans="1:2" x14ac:dyDescent="0.3">
      <c r="A3478">
        <v>6.8</v>
      </c>
      <c r="B3478" t="s">
        <v>5850</v>
      </c>
    </row>
    <row r="3479" spans="1:2" x14ac:dyDescent="0.3">
      <c r="A3479">
        <v>7.2</v>
      </c>
      <c r="B3479" t="s">
        <v>16488</v>
      </c>
    </row>
    <row r="3480" spans="1:2" x14ac:dyDescent="0.3">
      <c r="A3480">
        <v>7.4</v>
      </c>
      <c r="B3480" t="s">
        <v>16494</v>
      </c>
    </row>
    <row r="3481" spans="1:2" x14ac:dyDescent="0.3">
      <c r="A3481">
        <v>6.1</v>
      </c>
      <c r="B3481" t="s">
        <v>16500</v>
      </c>
    </row>
    <row r="3482" spans="1:2" x14ac:dyDescent="0.3">
      <c r="A3482">
        <v>7</v>
      </c>
      <c r="B3482" t="s">
        <v>497</v>
      </c>
    </row>
    <row r="3483" spans="1:2" x14ac:dyDescent="0.3">
      <c r="A3483">
        <v>5.3</v>
      </c>
      <c r="B3483" t="s">
        <v>6478</v>
      </c>
    </row>
    <row r="3484" spans="1:2" x14ac:dyDescent="0.3">
      <c r="A3484">
        <v>4.7</v>
      </c>
      <c r="B3484" t="s">
        <v>1475</v>
      </c>
    </row>
    <row r="3485" spans="1:2" x14ac:dyDescent="0.3">
      <c r="A3485">
        <v>5.7</v>
      </c>
      <c r="B3485" t="s">
        <v>16514</v>
      </c>
    </row>
    <row r="3486" spans="1:2" x14ac:dyDescent="0.3">
      <c r="A3486">
        <v>7.8</v>
      </c>
      <c r="B3486" t="s">
        <v>830</v>
      </c>
    </row>
    <row r="3487" spans="1:2" x14ac:dyDescent="0.3">
      <c r="A3487">
        <v>6.5</v>
      </c>
      <c r="B3487" t="s">
        <v>14859</v>
      </c>
    </row>
    <row r="3488" spans="1:2" x14ac:dyDescent="0.3">
      <c r="A3488">
        <v>8</v>
      </c>
      <c r="B3488" t="s">
        <v>16526</v>
      </c>
    </row>
    <row r="3489" spans="1:2" x14ac:dyDescent="0.3">
      <c r="A3489">
        <v>3.3</v>
      </c>
      <c r="B3489" t="s">
        <v>16534</v>
      </c>
    </row>
    <row r="3490" spans="1:2" x14ac:dyDescent="0.3">
      <c r="A3490">
        <v>6.9</v>
      </c>
      <c r="B3490" t="s">
        <v>16541</v>
      </c>
    </row>
    <row r="3491" spans="1:2" x14ac:dyDescent="0.3">
      <c r="A3491">
        <v>8.1</v>
      </c>
      <c r="B3491" t="s">
        <v>16546</v>
      </c>
    </row>
    <row r="3492" spans="1:2" x14ac:dyDescent="0.3">
      <c r="A3492">
        <v>6.8</v>
      </c>
      <c r="B3492" t="s">
        <v>15349</v>
      </c>
    </row>
    <row r="3493" spans="1:2" x14ac:dyDescent="0.3">
      <c r="A3493">
        <v>4.5999999999999996</v>
      </c>
      <c r="B3493" t="s">
        <v>16560</v>
      </c>
    </row>
    <row r="3494" spans="1:2" x14ac:dyDescent="0.3">
      <c r="A3494">
        <v>7</v>
      </c>
      <c r="B3494" t="s">
        <v>16568</v>
      </c>
    </row>
    <row r="3495" spans="1:2" x14ac:dyDescent="0.3">
      <c r="A3495">
        <v>6.7</v>
      </c>
      <c r="B3495" t="s">
        <v>16572</v>
      </c>
    </row>
    <row r="3496" spans="1:2" x14ac:dyDescent="0.3">
      <c r="A3496">
        <v>5.8</v>
      </c>
      <c r="B3496" t="s">
        <v>16580</v>
      </c>
    </row>
    <row r="3497" spans="1:2" x14ac:dyDescent="0.3">
      <c r="A3497">
        <v>4.5</v>
      </c>
      <c r="B3497" t="s">
        <v>418</v>
      </c>
    </row>
    <row r="3498" spans="1:2" x14ac:dyDescent="0.3">
      <c r="A3498">
        <v>5.9</v>
      </c>
      <c r="B3498" t="s">
        <v>5220</v>
      </c>
    </row>
    <row r="3499" spans="1:2" x14ac:dyDescent="0.3">
      <c r="A3499">
        <v>6.6</v>
      </c>
      <c r="B3499" t="s">
        <v>16591</v>
      </c>
    </row>
    <row r="3500" spans="1:2" x14ac:dyDescent="0.3">
      <c r="A3500">
        <v>6.6</v>
      </c>
      <c r="B3500" t="s">
        <v>16595</v>
      </c>
    </row>
    <row r="3501" spans="1:2" x14ac:dyDescent="0.3">
      <c r="A3501">
        <v>5.0999999999999996</v>
      </c>
      <c r="B3501" t="s">
        <v>9182</v>
      </c>
    </row>
    <row r="3502" spans="1:2" x14ac:dyDescent="0.3">
      <c r="A3502">
        <v>7.8</v>
      </c>
      <c r="B3502" t="s">
        <v>16600</v>
      </c>
    </row>
    <row r="3503" spans="1:2" x14ac:dyDescent="0.3">
      <c r="A3503">
        <v>5.5</v>
      </c>
      <c r="B3503" t="s">
        <v>16606</v>
      </c>
    </row>
    <row r="3504" spans="1:2" x14ac:dyDescent="0.3">
      <c r="A3504">
        <v>7.1</v>
      </c>
      <c r="B3504" t="s">
        <v>3839</v>
      </c>
    </row>
    <row r="3505" spans="1:2" x14ac:dyDescent="0.3">
      <c r="A3505">
        <v>7.7</v>
      </c>
      <c r="B3505" t="s">
        <v>16616</v>
      </c>
    </row>
    <row r="3506" spans="1:2" x14ac:dyDescent="0.3">
      <c r="A3506">
        <v>6.6</v>
      </c>
      <c r="B3506" t="s">
        <v>16624</v>
      </c>
    </row>
    <row r="3507" spans="1:2" x14ac:dyDescent="0.3">
      <c r="A3507">
        <v>5.7</v>
      </c>
      <c r="B3507" t="s">
        <v>16629</v>
      </c>
    </row>
    <row r="3508" spans="1:2" x14ac:dyDescent="0.3">
      <c r="A3508">
        <v>7</v>
      </c>
      <c r="B3508" t="s">
        <v>4651</v>
      </c>
    </row>
    <row r="3509" spans="1:2" x14ac:dyDescent="0.3">
      <c r="A3509">
        <v>4.4000000000000004</v>
      </c>
      <c r="B3509" t="s">
        <v>16642</v>
      </c>
    </row>
    <row r="3510" spans="1:2" x14ac:dyDescent="0.3">
      <c r="A3510">
        <v>3.4</v>
      </c>
      <c r="B3510" t="s">
        <v>16647</v>
      </c>
    </row>
    <row r="3511" spans="1:2" x14ac:dyDescent="0.3">
      <c r="A3511">
        <v>3.4</v>
      </c>
      <c r="B3511" t="s">
        <v>16655</v>
      </c>
    </row>
    <row r="3512" spans="1:2" x14ac:dyDescent="0.3">
      <c r="A3512">
        <v>7.1</v>
      </c>
      <c r="B3512" t="s">
        <v>16662</v>
      </c>
    </row>
    <row r="3513" spans="1:2" x14ac:dyDescent="0.3">
      <c r="A3513">
        <v>6.4</v>
      </c>
      <c r="B3513" t="s">
        <v>12442</v>
      </c>
    </row>
    <row r="3514" spans="1:2" x14ac:dyDescent="0.3">
      <c r="A3514">
        <v>7</v>
      </c>
      <c r="B3514" t="s">
        <v>11055</v>
      </c>
    </row>
    <row r="3515" spans="1:2" x14ac:dyDescent="0.3">
      <c r="A3515">
        <v>5.8</v>
      </c>
      <c r="B3515" t="s">
        <v>16673</v>
      </c>
    </row>
    <row r="3516" spans="1:2" x14ac:dyDescent="0.3">
      <c r="A3516">
        <v>5.9</v>
      </c>
      <c r="B3516" t="s">
        <v>7953</v>
      </c>
    </row>
    <row r="3517" spans="1:2" x14ac:dyDescent="0.3">
      <c r="A3517">
        <v>7.5</v>
      </c>
      <c r="B3517" t="s">
        <v>6001</v>
      </c>
    </row>
    <row r="3518" spans="1:2" x14ac:dyDescent="0.3">
      <c r="A3518">
        <v>7.8</v>
      </c>
      <c r="B3518" t="s">
        <v>11649</v>
      </c>
    </row>
    <row r="3519" spans="1:2" x14ac:dyDescent="0.3">
      <c r="A3519">
        <v>7.2</v>
      </c>
      <c r="B3519" t="s">
        <v>16686</v>
      </c>
    </row>
    <row r="3520" spans="1:2" x14ac:dyDescent="0.3">
      <c r="A3520">
        <v>5.6</v>
      </c>
      <c r="B3520" t="s">
        <v>16691</v>
      </c>
    </row>
    <row r="3521" spans="1:2" x14ac:dyDescent="0.3">
      <c r="A3521">
        <v>6.8</v>
      </c>
      <c r="B3521" t="s">
        <v>16696</v>
      </c>
    </row>
    <row r="3522" spans="1:2" x14ac:dyDescent="0.3">
      <c r="A3522">
        <v>7.3</v>
      </c>
      <c r="B3522" t="s">
        <v>16701</v>
      </c>
    </row>
    <row r="3523" spans="1:2" x14ac:dyDescent="0.3">
      <c r="A3523">
        <v>7.3</v>
      </c>
      <c r="B3523" t="s">
        <v>16707</v>
      </c>
    </row>
    <row r="3524" spans="1:2" x14ac:dyDescent="0.3">
      <c r="A3524">
        <v>5.3</v>
      </c>
      <c r="B3524" t="s">
        <v>16712</v>
      </c>
    </row>
    <row r="3525" spans="1:2" x14ac:dyDescent="0.3">
      <c r="A3525">
        <v>5.4</v>
      </c>
      <c r="B3525" t="s">
        <v>16716</v>
      </c>
    </row>
    <row r="3526" spans="1:2" x14ac:dyDescent="0.3">
      <c r="A3526">
        <v>7.8</v>
      </c>
      <c r="B3526" t="s">
        <v>1784</v>
      </c>
    </row>
    <row r="3527" spans="1:2" x14ac:dyDescent="0.3">
      <c r="A3527">
        <v>6.7</v>
      </c>
      <c r="B3527" t="s">
        <v>16726</v>
      </c>
    </row>
    <row r="3528" spans="1:2" x14ac:dyDescent="0.3">
      <c r="A3528">
        <v>7.5</v>
      </c>
      <c r="B3528" t="s">
        <v>12213</v>
      </c>
    </row>
    <row r="3529" spans="1:2" x14ac:dyDescent="0.3">
      <c r="A3529">
        <v>6.3</v>
      </c>
      <c r="B3529" t="s">
        <v>16734</v>
      </c>
    </row>
    <row r="3530" spans="1:2" x14ac:dyDescent="0.3">
      <c r="A3530">
        <v>6.3</v>
      </c>
      <c r="B3530" t="s">
        <v>16740</v>
      </c>
    </row>
    <row r="3531" spans="1:2" x14ac:dyDescent="0.3">
      <c r="A3531">
        <v>6.8</v>
      </c>
      <c r="B3531" t="s">
        <v>16245</v>
      </c>
    </row>
    <row r="3532" spans="1:2" x14ac:dyDescent="0.3">
      <c r="A3532">
        <v>7.8</v>
      </c>
      <c r="B3532" t="s">
        <v>16750</v>
      </c>
    </row>
    <row r="3533" spans="1:2" x14ac:dyDescent="0.3">
      <c r="A3533">
        <v>6.9</v>
      </c>
      <c r="B3533" t="s">
        <v>16755</v>
      </c>
    </row>
    <row r="3534" spans="1:2" x14ac:dyDescent="0.3">
      <c r="A3534">
        <v>7.2</v>
      </c>
      <c r="B3534" t="s">
        <v>16759</v>
      </c>
    </row>
    <row r="3535" spans="1:2" x14ac:dyDescent="0.3">
      <c r="A3535">
        <v>7.2</v>
      </c>
      <c r="B3535" t="s">
        <v>16765</v>
      </c>
    </row>
    <row r="3536" spans="1:2" x14ac:dyDescent="0.3">
      <c r="A3536">
        <v>5.4</v>
      </c>
      <c r="B3536" t="s">
        <v>2754</v>
      </c>
    </row>
    <row r="3537" spans="1:2" x14ac:dyDescent="0.3">
      <c r="A3537">
        <v>7.4</v>
      </c>
      <c r="B3537" t="s">
        <v>106</v>
      </c>
    </row>
    <row r="3538" spans="1:2" x14ac:dyDescent="0.3">
      <c r="A3538">
        <v>7.1</v>
      </c>
      <c r="B3538" t="s">
        <v>16775</v>
      </c>
    </row>
    <row r="3539" spans="1:2" x14ac:dyDescent="0.3">
      <c r="A3539">
        <v>6.8</v>
      </c>
      <c r="B3539" t="s">
        <v>16779</v>
      </c>
    </row>
    <row r="3540" spans="1:2" x14ac:dyDescent="0.3">
      <c r="A3540">
        <v>7.4</v>
      </c>
      <c r="B3540" t="s">
        <v>13620</v>
      </c>
    </row>
    <row r="3541" spans="1:2" x14ac:dyDescent="0.3">
      <c r="A3541">
        <v>6.7</v>
      </c>
      <c r="B3541" t="s">
        <v>8850</v>
      </c>
    </row>
    <row r="3542" spans="1:2" x14ac:dyDescent="0.3">
      <c r="A3542">
        <v>7.2</v>
      </c>
      <c r="B3542" t="s">
        <v>8165</v>
      </c>
    </row>
    <row r="3543" spans="1:2" x14ac:dyDescent="0.3">
      <c r="A3543">
        <v>7.5</v>
      </c>
      <c r="B3543" t="s">
        <v>12610</v>
      </c>
    </row>
    <row r="3544" spans="1:2" x14ac:dyDescent="0.3">
      <c r="A3544">
        <v>6.8</v>
      </c>
      <c r="B3544" t="s">
        <v>327</v>
      </c>
    </row>
    <row r="3545" spans="1:2" x14ac:dyDescent="0.3">
      <c r="A3545">
        <v>7.9</v>
      </c>
      <c r="B3545" t="s">
        <v>16808</v>
      </c>
    </row>
    <row r="3546" spans="1:2" x14ac:dyDescent="0.3">
      <c r="A3546">
        <v>6.7</v>
      </c>
      <c r="B3546" t="s">
        <v>16814</v>
      </c>
    </row>
    <row r="3547" spans="1:2" x14ac:dyDescent="0.3">
      <c r="A3547">
        <v>5.8</v>
      </c>
      <c r="B3547" t="s">
        <v>16819</v>
      </c>
    </row>
    <row r="3548" spans="1:2" x14ac:dyDescent="0.3">
      <c r="A3548">
        <v>6.5</v>
      </c>
      <c r="B3548" t="s">
        <v>15624</v>
      </c>
    </row>
    <row r="3549" spans="1:2" x14ac:dyDescent="0.3">
      <c r="A3549">
        <v>7.2</v>
      </c>
      <c r="B3549" t="s">
        <v>16827</v>
      </c>
    </row>
    <row r="3550" spans="1:2" x14ac:dyDescent="0.3">
      <c r="A3550">
        <v>6.5</v>
      </c>
      <c r="B3550" t="s">
        <v>11994</v>
      </c>
    </row>
    <row r="3551" spans="1:2" x14ac:dyDescent="0.3">
      <c r="A3551">
        <v>6.2</v>
      </c>
      <c r="B3551" t="s">
        <v>408</v>
      </c>
    </row>
    <row r="3552" spans="1:2" x14ac:dyDescent="0.3">
      <c r="A3552">
        <v>8.6</v>
      </c>
      <c r="B3552" t="s">
        <v>16840</v>
      </c>
    </row>
    <row r="3553" spans="1:2" x14ac:dyDescent="0.3">
      <c r="A3553">
        <v>6.5</v>
      </c>
      <c r="B3553" t="s">
        <v>16847</v>
      </c>
    </row>
    <row r="3554" spans="1:2" x14ac:dyDescent="0.3">
      <c r="A3554">
        <v>6.3</v>
      </c>
      <c r="B3554" t="s">
        <v>5944</v>
      </c>
    </row>
    <row r="3555" spans="1:2" x14ac:dyDescent="0.3">
      <c r="A3555">
        <v>6.7</v>
      </c>
      <c r="B3555" t="s">
        <v>16855</v>
      </c>
    </row>
    <row r="3556" spans="1:2" x14ac:dyDescent="0.3">
      <c r="A3556">
        <v>6.7</v>
      </c>
      <c r="B3556" t="s">
        <v>16861</v>
      </c>
    </row>
    <row r="3557" spans="1:2" x14ac:dyDescent="0.3">
      <c r="A3557">
        <v>5.0999999999999996</v>
      </c>
      <c r="B3557" t="s">
        <v>11664</v>
      </c>
    </row>
    <row r="3558" spans="1:2" x14ac:dyDescent="0.3">
      <c r="A3558">
        <v>3.1</v>
      </c>
      <c r="B3558" t="s">
        <v>16868</v>
      </c>
    </row>
    <row r="3559" spans="1:2" x14ac:dyDescent="0.3">
      <c r="A3559">
        <v>7</v>
      </c>
      <c r="B3559" t="s">
        <v>859</v>
      </c>
    </row>
    <row r="3560" spans="1:2" x14ac:dyDescent="0.3">
      <c r="A3560">
        <v>7.7</v>
      </c>
      <c r="B3560" t="s">
        <v>16872</v>
      </c>
    </row>
    <row r="3561" spans="1:2" x14ac:dyDescent="0.3">
      <c r="A3561">
        <v>6.7</v>
      </c>
      <c r="B3561" t="s">
        <v>16879</v>
      </c>
    </row>
    <row r="3562" spans="1:2" x14ac:dyDescent="0.3">
      <c r="A3562">
        <v>6.6</v>
      </c>
      <c r="B3562" t="s">
        <v>16885</v>
      </c>
    </row>
    <row r="3563" spans="1:2" x14ac:dyDescent="0.3">
      <c r="A3563">
        <v>8.1999999999999993</v>
      </c>
      <c r="B3563" t="s">
        <v>1254</v>
      </c>
    </row>
    <row r="3564" spans="1:2" x14ac:dyDescent="0.3">
      <c r="A3564">
        <v>8.1</v>
      </c>
      <c r="B3564" t="s">
        <v>14229</v>
      </c>
    </row>
    <row r="3565" spans="1:2" x14ac:dyDescent="0.3">
      <c r="A3565">
        <v>7.2</v>
      </c>
      <c r="B3565" t="s">
        <v>267</v>
      </c>
    </row>
    <row r="3566" spans="1:2" x14ac:dyDescent="0.3">
      <c r="A3566">
        <v>7.4</v>
      </c>
      <c r="B3566" t="s">
        <v>16904</v>
      </c>
    </row>
    <row r="3567" spans="1:2" x14ac:dyDescent="0.3">
      <c r="A3567">
        <v>6.5</v>
      </c>
      <c r="B3567" t="s">
        <v>16912</v>
      </c>
    </row>
    <row r="3568" spans="1:2" x14ac:dyDescent="0.3">
      <c r="A3568">
        <v>6.1</v>
      </c>
      <c r="B3568" t="s">
        <v>4117</v>
      </c>
    </row>
    <row r="3569" spans="1:2" x14ac:dyDescent="0.3">
      <c r="A3569">
        <v>6.2</v>
      </c>
      <c r="B3569" t="s">
        <v>16916</v>
      </c>
    </row>
    <row r="3570" spans="1:2" x14ac:dyDescent="0.3">
      <c r="A3570">
        <v>8.1999999999999993</v>
      </c>
      <c r="B3570" t="s">
        <v>10211</v>
      </c>
    </row>
    <row r="3571" spans="1:2" x14ac:dyDescent="0.3">
      <c r="A3571">
        <v>6.1</v>
      </c>
      <c r="B3571" t="s">
        <v>6708</v>
      </c>
    </row>
    <row r="3572" spans="1:2" x14ac:dyDescent="0.3">
      <c r="A3572">
        <v>4.0999999999999996</v>
      </c>
      <c r="B3572" t="s">
        <v>4860</v>
      </c>
    </row>
    <row r="3573" spans="1:2" x14ac:dyDescent="0.3">
      <c r="A3573">
        <v>7.2</v>
      </c>
      <c r="B3573" t="s">
        <v>1475</v>
      </c>
    </row>
    <row r="3574" spans="1:2" x14ac:dyDescent="0.3">
      <c r="A3574">
        <v>7.7</v>
      </c>
      <c r="B3574" t="s">
        <v>327</v>
      </c>
    </row>
    <row r="3575" spans="1:2" x14ac:dyDescent="0.3">
      <c r="A3575">
        <v>7.1</v>
      </c>
      <c r="B3575" t="s">
        <v>4727</v>
      </c>
    </row>
    <row r="3576" spans="1:2" x14ac:dyDescent="0.3">
      <c r="A3576">
        <v>5.5</v>
      </c>
      <c r="B3576" t="s">
        <v>2595</v>
      </c>
    </row>
    <row r="3577" spans="1:2" x14ac:dyDescent="0.3">
      <c r="A3577">
        <v>7.4</v>
      </c>
      <c r="B3577" t="s">
        <v>9570</v>
      </c>
    </row>
    <row r="3578" spans="1:2" x14ac:dyDescent="0.3">
      <c r="A3578">
        <v>7.7</v>
      </c>
      <c r="B3578" t="s">
        <v>12264</v>
      </c>
    </row>
    <row r="3579" spans="1:2" x14ac:dyDescent="0.3">
      <c r="A3579">
        <v>7.8</v>
      </c>
      <c r="B3579" t="s">
        <v>5748</v>
      </c>
    </row>
    <row r="3580" spans="1:2" x14ac:dyDescent="0.3">
      <c r="A3580">
        <v>6.6</v>
      </c>
      <c r="B3580" t="s">
        <v>16953</v>
      </c>
    </row>
    <row r="3581" spans="1:2" x14ac:dyDescent="0.3">
      <c r="A3581">
        <v>6</v>
      </c>
      <c r="B3581" t="s">
        <v>16957</v>
      </c>
    </row>
    <row r="3582" spans="1:2" x14ac:dyDescent="0.3">
      <c r="A3582">
        <v>8.4</v>
      </c>
      <c r="B3582" t="s">
        <v>1701</v>
      </c>
    </row>
    <row r="3583" spans="1:2" x14ac:dyDescent="0.3">
      <c r="A3583">
        <v>8.9</v>
      </c>
      <c r="B3583" t="s">
        <v>8179</v>
      </c>
    </row>
    <row r="3584" spans="1:2" x14ac:dyDescent="0.3">
      <c r="A3584">
        <v>7.9</v>
      </c>
      <c r="B3584" t="s">
        <v>16969</v>
      </c>
    </row>
    <row r="3585" spans="1:2" x14ac:dyDescent="0.3">
      <c r="A3585">
        <v>6</v>
      </c>
      <c r="B3585" t="s">
        <v>16976</v>
      </c>
    </row>
    <row r="3586" spans="1:2" x14ac:dyDescent="0.3">
      <c r="A3586">
        <v>6.1</v>
      </c>
      <c r="B3586" t="s">
        <v>16982</v>
      </c>
    </row>
    <row r="3587" spans="1:2" x14ac:dyDescent="0.3">
      <c r="A3587">
        <v>3.8</v>
      </c>
      <c r="B3587" t="s">
        <v>16989</v>
      </c>
    </row>
    <row r="3588" spans="1:2" x14ac:dyDescent="0.3">
      <c r="A3588">
        <v>6.2</v>
      </c>
      <c r="B3588" t="s">
        <v>3460</v>
      </c>
    </row>
    <row r="3589" spans="1:2" x14ac:dyDescent="0.3">
      <c r="A3589">
        <v>6.8</v>
      </c>
      <c r="B3589" t="s">
        <v>17002</v>
      </c>
    </row>
    <row r="3590" spans="1:2" x14ac:dyDescent="0.3">
      <c r="A3590">
        <v>5.9</v>
      </c>
      <c r="B3590" t="s">
        <v>17006</v>
      </c>
    </row>
    <row r="3591" spans="1:2" x14ac:dyDescent="0.3">
      <c r="A3591">
        <v>6.1</v>
      </c>
      <c r="B3591" t="s">
        <v>17012</v>
      </c>
    </row>
    <row r="3592" spans="1:2" x14ac:dyDescent="0.3">
      <c r="A3592">
        <v>7.6</v>
      </c>
      <c r="B3592" t="s">
        <v>17018</v>
      </c>
    </row>
    <row r="3593" spans="1:2" x14ac:dyDescent="0.3">
      <c r="A3593">
        <v>8.6</v>
      </c>
      <c r="B3593" t="s">
        <v>15185</v>
      </c>
    </row>
    <row r="3594" spans="1:2" x14ac:dyDescent="0.3">
      <c r="A3594">
        <v>6.1</v>
      </c>
      <c r="B3594" t="s">
        <v>17031</v>
      </c>
    </row>
    <row r="3595" spans="1:2" x14ac:dyDescent="0.3">
      <c r="A3595">
        <v>6.7</v>
      </c>
      <c r="B3595" t="s">
        <v>17038</v>
      </c>
    </row>
    <row r="3596" spans="1:2" x14ac:dyDescent="0.3">
      <c r="A3596">
        <v>8.1</v>
      </c>
      <c r="B3596" t="s">
        <v>5927</v>
      </c>
    </row>
    <row r="3597" spans="1:2" x14ac:dyDescent="0.3">
      <c r="A3597">
        <v>6.8</v>
      </c>
      <c r="B3597" t="s">
        <v>5134</v>
      </c>
    </row>
    <row r="3598" spans="1:2" x14ac:dyDescent="0.3">
      <c r="A3598">
        <v>5.7</v>
      </c>
      <c r="B3598" t="s">
        <v>17046</v>
      </c>
    </row>
    <row r="3599" spans="1:2" x14ac:dyDescent="0.3">
      <c r="A3599">
        <v>6.6</v>
      </c>
      <c r="B3599" t="s">
        <v>2732</v>
      </c>
    </row>
    <row r="3600" spans="1:2" x14ac:dyDescent="0.3">
      <c r="A3600">
        <v>7.3</v>
      </c>
      <c r="B3600" t="s">
        <v>5409</v>
      </c>
    </row>
    <row r="3601" spans="1:2" x14ac:dyDescent="0.3">
      <c r="A3601">
        <v>5</v>
      </c>
      <c r="B3601" t="s">
        <v>17060</v>
      </c>
    </row>
    <row r="3602" spans="1:2" x14ac:dyDescent="0.3">
      <c r="A3602">
        <v>7</v>
      </c>
      <c r="B3602" t="s">
        <v>17064</v>
      </c>
    </row>
    <row r="3603" spans="1:2" x14ac:dyDescent="0.3">
      <c r="A3603">
        <v>3.4</v>
      </c>
      <c r="B3603" t="s">
        <v>17071</v>
      </c>
    </row>
    <row r="3604" spans="1:2" x14ac:dyDescent="0.3">
      <c r="A3604">
        <v>5.9</v>
      </c>
      <c r="B3604" t="s">
        <v>8472</v>
      </c>
    </row>
    <row r="3605" spans="1:2" x14ac:dyDescent="0.3">
      <c r="A3605">
        <v>6</v>
      </c>
      <c r="B3605" t="s">
        <v>17081</v>
      </c>
    </row>
    <row r="3606" spans="1:2" x14ac:dyDescent="0.3">
      <c r="A3606">
        <v>7.4</v>
      </c>
      <c r="B3606" t="s">
        <v>11800</v>
      </c>
    </row>
    <row r="3607" spans="1:2" x14ac:dyDescent="0.3">
      <c r="A3607">
        <v>7.4</v>
      </c>
      <c r="B3607" t="s">
        <v>17091</v>
      </c>
    </row>
    <row r="3608" spans="1:2" x14ac:dyDescent="0.3">
      <c r="A3608">
        <v>4.2</v>
      </c>
      <c r="B3608" t="s">
        <v>10180</v>
      </c>
    </row>
    <row r="3609" spans="1:2" x14ac:dyDescent="0.3">
      <c r="A3609">
        <v>6.2</v>
      </c>
      <c r="B3609" t="s">
        <v>17101</v>
      </c>
    </row>
    <row r="3610" spans="1:2" x14ac:dyDescent="0.3">
      <c r="A3610">
        <v>5.4</v>
      </c>
      <c r="B3610" t="s">
        <v>14271</v>
      </c>
    </row>
    <row r="3611" spans="1:2" x14ac:dyDescent="0.3">
      <c r="A3611">
        <v>7.2</v>
      </c>
      <c r="B3611" t="s">
        <v>17112</v>
      </c>
    </row>
    <row r="3612" spans="1:2" x14ac:dyDescent="0.3">
      <c r="A3612">
        <v>6.7</v>
      </c>
      <c r="B3612" t="s">
        <v>11994</v>
      </c>
    </row>
    <row r="3613" spans="1:2" x14ac:dyDescent="0.3">
      <c r="A3613">
        <v>7.5</v>
      </c>
      <c r="B3613" t="s">
        <v>7740</v>
      </c>
    </row>
    <row r="3614" spans="1:2" x14ac:dyDescent="0.3">
      <c r="A3614">
        <v>7.2</v>
      </c>
      <c r="B3614" t="s">
        <v>17120</v>
      </c>
    </row>
    <row r="3615" spans="1:2" x14ac:dyDescent="0.3">
      <c r="A3615">
        <v>7.4</v>
      </c>
      <c r="B3615" t="s">
        <v>17126</v>
      </c>
    </row>
    <row r="3616" spans="1:2" x14ac:dyDescent="0.3">
      <c r="A3616">
        <v>5.6</v>
      </c>
      <c r="B3616" t="s">
        <v>15005</v>
      </c>
    </row>
    <row r="3617" spans="1:2" x14ac:dyDescent="0.3">
      <c r="A3617">
        <v>6.8</v>
      </c>
      <c r="B3617" t="s">
        <v>14115</v>
      </c>
    </row>
    <row r="3618" spans="1:2" x14ac:dyDescent="0.3">
      <c r="A3618">
        <v>7.2</v>
      </c>
      <c r="B3618" t="s">
        <v>11948</v>
      </c>
    </row>
    <row r="3619" spans="1:2" x14ac:dyDescent="0.3">
      <c r="A3619">
        <v>7.7</v>
      </c>
      <c r="B3619" t="s">
        <v>17140</v>
      </c>
    </row>
    <row r="3620" spans="1:2" x14ac:dyDescent="0.3">
      <c r="A3620">
        <v>7</v>
      </c>
      <c r="B3620" t="s">
        <v>17146</v>
      </c>
    </row>
    <row r="3621" spans="1:2" x14ac:dyDescent="0.3">
      <c r="A3621">
        <v>6.4</v>
      </c>
      <c r="B3621" t="s">
        <v>466</v>
      </c>
    </row>
    <row r="3622" spans="1:2" x14ac:dyDescent="0.3">
      <c r="A3622">
        <v>7.2</v>
      </c>
      <c r="B3622" t="s">
        <v>17150</v>
      </c>
    </row>
    <row r="3623" spans="1:2" x14ac:dyDescent="0.3">
      <c r="A3623">
        <v>7.2</v>
      </c>
      <c r="B3623" t="s">
        <v>17156</v>
      </c>
    </row>
    <row r="3624" spans="1:2" x14ac:dyDescent="0.3">
      <c r="A3624">
        <v>6.2</v>
      </c>
      <c r="B3624" t="s">
        <v>9793</v>
      </c>
    </row>
    <row r="3625" spans="1:2" x14ac:dyDescent="0.3">
      <c r="A3625">
        <v>6.9</v>
      </c>
      <c r="B3625" t="s">
        <v>5180</v>
      </c>
    </row>
    <row r="3626" spans="1:2" x14ac:dyDescent="0.3">
      <c r="A3626">
        <v>7</v>
      </c>
      <c r="B3626" t="s">
        <v>17170</v>
      </c>
    </row>
    <row r="3627" spans="1:2" x14ac:dyDescent="0.3">
      <c r="A3627">
        <v>6.7</v>
      </c>
      <c r="B3627" t="s">
        <v>15922</v>
      </c>
    </row>
    <row r="3628" spans="1:2" x14ac:dyDescent="0.3">
      <c r="A3628">
        <v>7.4</v>
      </c>
      <c r="B3628" t="s">
        <v>17177</v>
      </c>
    </row>
    <row r="3629" spans="1:2" x14ac:dyDescent="0.3">
      <c r="A3629">
        <v>6.1</v>
      </c>
      <c r="B3629" t="s">
        <v>17182</v>
      </c>
    </row>
    <row r="3630" spans="1:2" x14ac:dyDescent="0.3">
      <c r="A3630">
        <v>6.7</v>
      </c>
      <c r="B3630" t="s">
        <v>166</v>
      </c>
    </row>
    <row r="3631" spans="1:2" x14ac:dyDescent="0.3">
      <c r="A3631">
        <v>8.1999999999999993</v>
      </c>
      <c r="B3631" t="s">
        <v>17186</v>
      </c>
    </row>
    <row r="3632" spans="1:2" x14ac:dyDescent="0.3">
      <c r="A3632">
        <v>7.7</v>
      </c>
      <c r="B3632" t="s">
        <v>17194</v>
      </c>
    </row>
    <row r="3633" spans="1:2" x14ac:dyDescent="0.3">
      <c r="A3633">
        <v>7.3</v>
      </c>
      <c r="B3633" t="s">
        <v>17199</v>
      </c>
    </row>
    <row r="3634" spans="1:2" x14ac:dyDescent="0.3">
      <c r="A3634">
        <v>7.6</v>
      </c>
      <c r="B3634" t="s">
        <v>17206</v>
      </c>
    </row>
    <row r="3635" spans="1:2" x14ac:dyDescent="0.3">
      <c r="A3635">
        <v>5.6</v>
      </c>
      <c r="B3635" t="s">
        <v>17213</v>
      </c>
    </row>
    <row r="3636" spans="1:2" x14ac:dyDescent="0.3">
      <c r="A3636">
        <v>6.4</v>
      </c>
      <c r="B3636" t="s">
        <v>17218</v>
      </c>
    </row>
    <row r="3637" spans="1:2" x14ac:dyDescent="0.3">
      <c r="A3637">
        <v>6.8</v>
      </c>
      <c r="B3637" t="s">
        <v>17223</v>
      </c>
    </row>
    <row r="3638" spans="1:2" x14ac:dyDescent="0.3">
      <c r="A3638">
        <v>6.1</v>
      </c>
      <c r="B3638" t="s">
        <v>5799</v>
      </c>
    </row>
    <row r="3639" spans="1:2" x14ac:dyDescent="0.3">
      <c r="A3639">
        <v>6</v>
      </c>
      <c r="B3639" t="s">
        <v>7177</v>
      </c>
    </row>
    <row r="3640" spans="1:2" x14ac:dyDescent="0.3">
      <c r="A3640">
        <v>6.1</v>
      </c>
      <c r="B3640" t="s">
        <v>17233</v>
      </c>
    </row>
    <row r="3641" spans="1:2" x14ac:dyDescent="0.3">
      <c r="A3641">
        <v>5.5</v>
      </c>
      <c r="B3641" t="s">
        <v>17239</v>
      </c>
    </row>
    <row r="3642" spans="1:2" x14ac:dyDescent="0.3">
      <c r="A3642">
        <v>6.9</v>
      </c>
      <c r="B3642" t="s">
        <v>17245</v>
      </c>
    </row>
    <row r="3643" spans="1:2" x14ac:dyDescent="0.3">
      <c r="A3643">
        <v>4.0999999999999996</v>
      </c>
      <c r="B3643" t="s">
        <v>9715</v>
      </c>
    </row>
    <row r="3644" spans="1:2" x14ac:dyDescent="0.3">
      <c r="A3644">
        <v>5.4</v>
      </c>
      <c r="B3644" t="s">
        <v>7143</v>
      </c>
    </row>
    <row r="3645" spans="1:2" x14ac:dyDescent="0.3">
      <c r="A3645">
        <v>6.7</v>
      </c>
      <c r="B3645" t="s">
        <v>17260</v>
      </c>
    </row>
    <row r="3646" spans="1:2" x14ac:dyDescent="0.3">
      <c r="A3646">
        <v>2.8</v>
      </c>
      <c r="B3646" t="s">
        <v>17266</v>
      </c>
    </row>
    <row r="3647" spans="1:2" x14ac:dyDescent="0.3">
      <c r="A3647">
        <v>5.0999999999999996</v>
      </c>
      <c r="B3647" t="s">
        <v>17272</v>
      </c>
    </row>
    <row r="3648" spans="1:2" x14ac:dyDescent="0.3">
      <c r="A3648">
        <v>2.2000000000000002</v>
      </c>
      <c r="B3648" t="s">
        <v>17278</v>
      </c>
    </row>
    <row r="3649" spans="1:2" x14ac:dyDescent="0.3">
      <c r="A3649">
        <v>3.8</v>
      </c>
      <c r="B3649" t="s">
        <v>17278</v>
      </c>
    </row>
    <row r="3650" spans="1:2" x14ac:dyDescent="0.3">
      <c r="A3650">
        <v>5.6</v>
      </c>
      <c r="B3650" t="s">
        <v>17288</v>
      </c>
    </row>
    <row r="3651" spans="1:2" x14ac:dyDescent="0.3">
      <c r="A3651">
        <v>5.2</v>
      </c>
      <c r="B3651" t="s">
        <v>17295</v>
      </c>
    </row>
    <row r="3652" spans="1:2" x14ac:dyDescent="0.3">
      <c r="A3652">
        <v>3.5</v>
      </c>
      <c r="B3652" t="s">
        <v>17301</v>
      </c>
    </row>
    <row r="3653" spans="1:2" x14ac:dyDescent="0.3">
      <c r="A3653">
        <v>7</v>
      </c>
      <c r="B3653" t="s">
        <v>5062</v>
      </c>
    </row>
    <row r="3654" spans="1:2" x14ac:dyDescent="0.3">
      <c r="A3654">
        <v>6</v>
      </c>
      <c r="B3654" t="s">
        <v>17308</v>
      </c>
    </row>
    <row r="3655" spans="1:2" x14ac:dyDescent="0.3">
      <c r="A3655">
        <v>4.8</v>
      </c>
      <c r="B3655" t="s">
        <v>17313</v>
      </c>
    </row>
    <row r="3656" spans="1:2" x14ac:dyDescent="0.3">
      <c r="A3656">
        <v>7.1</v>
      </c>
      <c r="B3656" t="s">
        <v>17317</v>
      </c>
    </row>
    <row r="3657" spans="1:2" x14ac:dyDescent="0.3">
      <c r="A3657">
        <v>8.1999999999999993</v>
      </c>
      <c r="B3657" t="s">
        <v>16487</v>
      </c>
    </row>
    <row r="3658" spans="1:2" x14ac:dyDescent="0.3">
      <c r="A3658">
        <v>5.7</v>
      </c>
      <c r="B3658" t="s">
        <v>17328</v>
      </c>
    </row>
    <row r="3659" spans="1:2" x14ac:dyDescent="0.3">
      <c r="A3659">
        <v>7.9</v>
      </c>
      <c r="B3659" t="s">
        <v>17332</v>
      </c>
    </row>
    <row r="3660" spans="1:2" x14ac:dyDescent="0.3">
      <c r="A3660">
        <v>7.1</v>
      </c>
      <c r="B3660" t="s">
        <v>3398</v>
      </c>
    </row>
    <row r="3661" spans="1:2" x14ac:dyDescent="0.3">
      <c r="A3661">
        <v>6.4</v>
      </c>
      <c r="B3661" t="s">
        <v>16953</v>
      </c>
    </row>
    <row r="3662" spans="1:2" x14ac:dyDescent="0.3">
      <c r="A3662">
        <v>7.5</v>
      </c>
      <c r="B3662" t="s">
        <v>6737</v>
      </c>
    </row>
    <row r="3663" spans="1:2" x14ac:dyDescent="0.3">
      <c r="A3663">
        <v>6.4</v>
      </c>
      <c r="B3663" t="s">
        <v>17355</v>
      </c>
    </row>
    <row r="3664" spans="1:2" x14ac:dyDescent="0.3">
      <c r="A3664">
        <v>6.5</v>
      </c>
      <c r="B3664" t="s">
        <v>11622</v>
      </c>
    </row>
    <row r="3665" spans="1:2" x14ac:dyDescent="0.3">
      <c r="A3665">
        <v>7.2</v>
      </c>
      <c r="B3665" t="s">
        <v>17360</v>
      </c>
    </row>
    <row r="3666" spans="1:2" x14ac:dyDescent="0.3">
      <c r="A3666">
        <v>6</v>
      </c>
      <c r="B3666" t="s">
        <v>17364</v>
      </c>
    </row>
    <row r="3667" spans="1:2" x14ac:dyDescent="0.3">
      <c r="A3667">
        <v>5.6</v>
      </c>
      <c r="B3667" t="s">
        <v>17368</v>
      </c>
    </row>
    <row r="3668" spans="1:2" x14ac:dyDescent="0.3">
      <c r="A3668">
        <v>8.4</v>
      </c>
      <c r="B3668" t="s">
        <v>17375</v>
      </c>
    </row>
    <row r="3669" spans="1:2" x14ac:dyDescent="0.3">
      <c r="A3669">
        <v>7.5</v>
      </c>
      <c r="B3669" t="s">
        <v>15488</v>
      </c>
    </row>
    <row r="3670" spans="1:2" x14ac:dyDescent="0.3">
      <c r="A3670">
        <v>7.2</v>
      </c>
      <c r="B3670" t="s">
        <v>16220</v>
      </c>
    </row>
    <row r="3671" spans="1:2" x14ac:dyDescent="0.3">
      <c r="A3671">
        <v>7.2</v>
      </c>
      <c r="B3671" t="s">
        <v>13324</v>
      </c>
    </row>
    <row r="3672" spans="1:2" x14ac:dyDescent="0.3">
      <c r="A3672">
        <v>6.5</v>
      </c>
      <c r="B3672" t="s">
        <v>4174</v>
      </c>
    </row>
    <row r="3673" spans="1:2" x14ac:dyDescent="0.3">
      <c r="A3673">
        <v>6.4</v>
      </c>
      <c r="B3673" t="s">
        <v>4943</v>
      </c>
    </row>
    <row r="3674" spans="1:2" x14ac:dyDescent="0.3">
      <c r="A3674">
        <v>7.5</v>
      </c>
      <c r="B3674" t="s">
        <v>1392</v>
      </c>
    </row>
    <row r="3675" spans="1:2" x14ac:dyDescent="0.3">
      <c r="A3675">
        <v>6.9</v>
      </c>
      <c r="B3675" t="s">
        <v>17409</v>
      </c>
    </row>
    <row r="3676" spans="1:2" x14ac:dyDescent="0.3">
      <c r="A3676">
        <v>7</v>
      </c>
      <c r="B3676" t="s">
        <v>228</v>
      </c>
    </row>
    <row r="3677" spans="1:2" x14ac:dyDescent="0.3">
      <c r="A3677">
        <v>6.3</v>
      </c>
      <c r="B3677" t="s">
        <v>17417</v>
      </c>
    </row>
    <row r="3678" spans="1:2" x14ac:dyDescent="0.3">
      <c r="A3678">
        <v>5.5</v>
      </c>
      <c r="B3678" t="s">
        <v>17218</v>
      </c>
    </row>
    <row r="3679" spans="1:2" x14ac:dyDescent="0.3">
      <c r="A3679">
        <v>4.8</v>
      </c>
      <c r="B3679" t="s">
        <v>3596</v>
      </c>
    </row>
    <row r="3680" spans="1:2" x14ac:dyDescent="0.3">
      <c r="A3680">
        <v>6.6</v>
      </c>
      <c r="B3680" t="s">
        <v>2324</v>
      </c>
    </row>
    <row r="3681" spans="1:2" x14ac:dyDescent="0.3">
      <c r="A3681">
        <v>5.2</v>
      </c>
      <c r="B3681" t="s">
        <v>17432</v>
      </c>
    </row>
    <row r="3682" spans="1:2" x14ac:dyDescent="0.3">
      <c r="A3682">
        <v>8.3000000000000007</v>
      </c>
      <c r="B3682" t="s">
        <v>14174</v>
      </c>
    </row>
    <row r="3683" spans="1:2" x14ac:dyDescent="0.3">
      <c r="A3683">
        <v>7.2</v>
      </c>
      <c r="B3683" t="s">
        <v>15341</v>
      </c>
    </row>
    <row r="3684" spans="1:2" x14ac:dyDescent="0.3">
      <c r="A3684">
        <v>7.2</v>
      </c>
      <c r="B3684" t="s">
        <v>166</v>
      </c>
    </row>
    <row r="3685" spans="1:2" x14ac:dyDescent="0.3">
      <c r="A3685">
        <v>5.3</v>
      </c>
      <c r="B3685" t="s">
        <v>4905</v>
      </c>
    </row>
    <row r="3686" spans="1:2" x14ac:dyDescent="0.3">
      <c r="A3686">
        <v>7.2</v>
      </c>
      <c r="B3686" t="s">
        <v>17449</v>
      </c>
    </row>
    <row r="3687" spans="1:2" x14ac:dyDescent="0.3">
      <c r="A3687">
        <v>7.8</v>
      </c>
      <c r="B3687" t="s">
        <v>17454</v>
      </c>
    </row>
    <row r="3688" spans="1:2" x14ac:dyDescent="0.3">
      <c r="A3688">
        <v>6.4</v>
      </c>
      <c r="B3688" t="s">
        <v>17461</v>
      </c>
    </row>
    <row r="3689" spans="1:2" x14ac:dyDescent="0.3">
      <c r="A3689">
        <v>8.1</v>
      </c>
      <c r="B3689" t="s">
        <v>17468</v>
      </c>
    </row>
    <row r="3690" spans="1:2" x14ac:dyDescent="0.3">
      <c r="A3690">
        <v>5.6</v>
      </c>
      <c r="B3690" t="s">
        <v>16389</v>
      </c>
    </row>
    <row r="3691" spans="1:2" x14ac:dyDescent="0.3">
      <c r="A3691">
        <v>6.6</v>
      </c>
      <c r="B3691" t="s">
        <v>17481</v>
      </c>
    </row>
    <row r="3692" spans="1:2" x14ac:dyDescent="0.3">
      <c r="A3692">
        <v>4.5</v>
      </c>
      <c r="B3692" t="s">
        <v>17486</v>
      </c>
    </row>
    <row r="3693" spans="1:2" x14ac:dyDescent="0.3">
      <c r="A3693">
        <v>7.7</v>
      </c>
      <c r="B3693" t="s">
        <v>4651</v>
      </c>
    </row>
    <row r="3694" spans="1:2" x14ac:dyDescent="0.3">
      <c r="A3694">
        <v>6.5</v>
      </c>
      <c r="B3694" t="s">
        <v>15472</v>
      </c>
    </row>
    <row r="3695" spans="1:2" x14ac:dyDescent="0.3">
      <c r="A3695">
        <v>6.1</v>
      </c>
      <c r="B3695" t="s">
        <v>17502</v>
      </c>
    </row>
    <row r="3696" spans="1:2" x14ac:dyDescent="0.3">
      <c r="A3696">
        <v>5.7</v>
      </c>
      <c r="B3696" t="s">
        <v>16446</v>
      </c>
    </row>
    <row r="3697" spans="1:2" x14ac:dyDescent="0.3">
      <c r="A3697">
        <v>5.9</v>
      </c>
      <c r="B3697" t="s">
        <v>17517</v>
      </c>
    </row>
    <row r="3698" spans="1:2" x14ac:dyDescent="0.3">
      <c r="A3698">
        <v>7.7</v>
      </c>
      <c r="B3698" t="s">
        <v>422</v>
      </c>
    </row>
    <row r="3699" spans="1:2" x14ac:dyDescent="0.3">
      <c r="A3699">
        <v>7.1</v>
      </c>
      <c r="B3699" t="s">
        <v>17526</v>
      </c>
    </row>
    <row r="3700" spans="1:2" x14ac:dyDescent="0.3">
      <c r="A3700">
        <v>7.6</v>
      </c>
      <c r="B3700" t="s">
        <v>17530</v>
      </c>
    </row>
    <row r="3701" spans="1:2" x14ac:dyDescent="0.3">
      <c r="A3701">
        <v>7.4</v>
      </c>
      <c r="B3701" t="s">
        <v>17538</v>
      </c>
    </row>
    <row r="3702" spans="1:2" x14ac:dyDescent="0.3">
      <c r="A3702">
        <v>6.8</v>
      </c>
      <c r="B3702" t="s">
        <v>17546</v>
      </c>
    </row>
    <row r="3703" spans="1:2" x14ac:dyDescent="0.3">
      <c r="A3703">
        <v>6.5</v>
      </c>
      <c r="B3703" t="s">
        <v>17552</v>
      </c>
    </row>
    <row r="3704" spans="1:2" x14ac:dyDescent="0.3">
      <c r="A3704">
        <v>7.3</v>
      </c>
      <c r="B3704" t="s">
        <v>12442</v>
      </c>
    </row>
    <row r="3705" spans="1:2" x14ac:dyDescent="0.3">
      <c r="A3705">
        <v>7.3</v>
      </c>
      <c r="B3705" t="s">
        <v>17562</v>
      </c>
    </row>
    <row r="3706" spans="1:2" x14ac:dyDescent="0.3">
      <c r="A3706">
        <v>6.5</v>
      </c>
      <c r="B3706" t="s">
        <v>15372</v>
      </c>
    </row>
    <row r="3707" spans="1:2" x14ac:dyDescent="0.3">
      <c r="A3707">
        <v>6</v>
      </c>
      <c r="B3707" t="s">
        <v>17569</v>
      </c>
    </row>
    <row r="3708" spans="1:2" x14ac:dyDescent="0.3">
      <c r="A3708">
        <v>5.3</v>
      </c>
      <c r="B3708" t="s">
        <v>17573</v>
      </c>
    </row>
    <row r="3709" spans="1:2" x14ac:dyDescent="0.3">
      <c r="A3709">
        <v>6.6</v>
      </c>
      <c r="B3709" t="s">
        <v>267</v>
      </c>
    </row>
    <row r="3710" spans="1:2" x14ac:dyDescent="0.3">
      <c r="A3710">
        <v>8.6999999999999993</v>
      </c>
      <c r="B3710" t="s">
        <v>13005</v>
      </c>
    </row>
    <row r="3711" spans="1:2" x14ac:dyDescent="0.3">
      <c r="A3711">
        <v>6.2</v>
      </c>
      <c r="B3711" t="s">
        <v>398</v>
      </c>
    </row>
    <row r="3712" spans="1:2" x14ac:dyDescent="0.3">
      <c r="A3712">
        <v>5.8</v>
      </c>
      <c r="B3712" t="s">
        <v>17592</v>
      </c>
    </row>
    <row r="3713" spans="1:2" x14ac:dyDescent="0.3">
      <c r="A3713">
        <v>6.7</v>
      </c>
      <c r="B3713" t="s">
        <v>1142</v>
      </c>
    </row>
    <row r="3714" spans="1:2" x14ac:dyDescent="0.3">
      <c r="A3714">
        <v>5.7</v>
      </c>
      <c r="B3714" t="s">
        <v>17360</v>
      </c>
    </row>
    <row r="3715" spans="1:2" x14ac:dyDescent="0.3">
      <c r="A3715">
        <v>6.1</v>
      </c>
      <c r="B3715" t="s">
        <v>17603</v>
      </c>
    </row>
    <row r="3716" spans="1:2" x14ac:dyDescent="0.3">
      <c r="A3716">
        <v>6.4</v>
      </c>
      <c r="B3716" t="s">
        <v>17608</v>
      </c>
    </row>
    <row r="3717" spans="1:2" x14ac:dyDescent="0.3">
      <c r="A3717">
        <v>4.5999999999999996</v>
      </c>
      <c r="B3717" t="s">
        <v>17613</v>
      </c>
    </row>
    <row r="3718" spans="1:2" x14ac:dyDescent="0.3">
      <c r="A3718">
        <v>3.5</v>
      </c>
      <c r="B3718" t="s">
        <v>17618</v>
      </c>
    </row>
    <row r="3719" spans="1:2" x14ac:dyDescent="0.3">
      <c r="A3719">
        <v>2.2000000000000002</v>
      </c>
      <c r="B3719" t="s">
        <v>17625</v>
      </c>
    </row>
    <row r="3720" spans="1:2" x14ac:dyDescent="0.3">
      <c r="A3720">
        <v>3.3</v>
      </c>
      <c r="B3720" t="s">
        <v>12721</v>
      </c>
    </row>
    <row r="3721" spans="1:2" x14ac:dyDescent="0.3">
      <c r="A3721">
        <v>5.7</v>
      </c>
      <c r="B3721" t="s">
        <v>17631</v>
      </c>
    </row>
    <row r="3722" spans="1:2" x14ac:dyDescent="0.3">
      <c r="A3722">
        <v>6.4</v>
      </c>
      <c r="B3722" t="s">
        <v>74</v>
      </c>
    </row>
    <row r="3723" spans="1:2" x14ac:dyDescent="0.3">
      <c r="A3723">
        <v>5.9</v>
      </c>
      <c r="B3723" t="s">
        <v>14125</v>
      </c>
    </row>
    <row r="3724" spans="1:2" x14ac:dyDescent="0.3">
      <c r="A3724">
        <v>7.7</v>
      </c>
      <c r="B3724" t="s">
        <v>1122</v>
      </c>
    </row>
    <row r="3725" spans="1:2" x14ac:dyDescent="0.3">
      <c r="A3725">
        <v>7.1</v>
      </c>
      <c r="B3725" t="s">
        <v>17645</v>
      </c>
    </row>
    <row r="3726" spans="1:2" x14ac:dyDescent="0.3">
      <c r="A3726">
        <v>6.2</v>
      </c>
      <c r="B3726" t="s">
        <v>17649</v>
      </c>
    </row>
    <row r="3727" spans="1:2" x14ac:dyDescent="0.3">
      <c r="A3727">
        <v>7.7</v>
      </c>
      <c r="B3727" t="s">
        <v>17655</v>
      </c>
    </row>
    <row r="3728" spans="1:2" x14ac:dyDescent="0.3">
      <c r="A3728">
        <v>7.5</v>
      </c>
      <c r="B3728" t="s">
        <v>16124</v>
      </c>
    </row>
    <row r="3729" spans="1:2" x14ac:dyDescent="0.3">
      <c r="A3729">
        <v>6.9</v>
      </c>
      <c r="B3729" t="s">
        <v>7468</v>
      </c>
    </row>
    <row r="3730" spans="1:2" x14ac:dyDescent="0.3">
      <c r="A3730">
        <v>7.1</v>
      </c>
      <c r="B3730" t="s">
        <v>15354</v>
      </c>
    </row>
    <row r="3731" spans="1:2" x14ac:dyDescent="0.3">
      <c r="A3731">
        <v>6.3</v>
      </c>
      <c r="B3731" t="s">
        <v>15389</v>
      </c>
    </row>
    <row r="3732" spans="1:2" x14ac:dyDescent="0.3">
      <c r="A3732">
        <v>8.3000000000000007</v>
      </c>
      <c r="B3732" t="s">
        <v>2692</v>
      </c>
    </row>
    <row r="3733" spans="1:2" x14ac:dyDescent="0.3">
      <c r="A3733">
        <v>7.1</v>
      </c>
      <c r="B3733" t="s">
        <v>15181</v>
      </c>
    </row>
    <row r="3734" spans="1:2" x14ac:dyDescent="0.3">
      <c r="A3734">
        <v>7.2</v>
      </c>
      <c r="B3734" t="s">
        <v>17689</v>
      </c>
    </row>
    <row r="3735" spans="1:2" x14ac:dyDescent="0.3">
      <c r="A3735">
        <v>6.9</v>
      </c>
      <c r="B3735" t="s">
        <v>17696</v>
      </c>
    </row>
    <row r="3736" spans="1:2" x14ac:dyDescent="0.3">
      <c r="A3736">
        <v>6.1</v>
      </c>
      <c r="B3736" t="s">
        <v>7662</v>
      </c>
    </row>
    <row r="3737" spans="1:2" x14ac:dyDescent="0.3">
      <c r="A3737">
        <v>6.3</v>
      </c>
      <c r="B3737" t="s">
        <v>17707</v>
      </c>
    </row>
    <row r="3738" spans="1:2" x14ac:dyDescent="0.3">
      <c r="A3738">
        <v>6.1</v>
      </c>
      <c r="B3738" t="s">
        <v>17714</v>
      </c>
    </row>
    <row r="3739" spans="1:2" x14ac:dyDescent="0.3">
      <c r="A3739">
        <v>7.8</v>
      </c>
      <c r="B3739" t="s">
        <v>17721</v>
      </c>
    </row>
    <row r="3740" spans="1:2" x14ac:dyDescent="0.3">
      <c r="A3740">
        <v>4.7</v>
      </c>
      <c r="B3740" t="s">
        <v>17728</v>
      </c>
    </row>
    <row r="3741" spans="1:2" x14ac:dyDescent="0.3">
      <c r="A3741">
        <v>7.9</v>
      </c>
      <c r="B3741" t="s">
        <v>5134</v>
      </c>
    </row>
    <row r="3742" spans="1:2" x14ac:dyDescent="0.3">
      <c r="A3742">
        <v>6.7</v>
      </c>
      <c r="B3742" t="s">
        <v>8093</v>
      </c>
    </row>
    <row r="3743" spans="1:2" x14ac:dyDescent="0.3">
      <c r="A3743">
        <v>6.6</v>
      </c>
      <c r="B3743" t="s">
        <v>17736</v>
      </c>
    </row>
    <row r="3744" spans="1:2" x14ac:dyDescent="0.3">
      <c r="A3744">
        <v>6.9</v>
      </c>
      <c r="B3744" t="s">
        <v>14920</v>
      </c>
    </row>
    <row r="3745" spans="1:2" x14ac:dyDescent="0.3">
      <c r="A3745">
        <v>7.1</v>
      </c>
      <c r="B3745" t="s">
        <v>6183</v>
      </c>
    </row>
    <row r="3746" spans="1:2" x14ac:dyDescent="0.3">
      <c r="A3746">
        <v>6.7</v>
      </c>
      <c r="B3746" t="s">
        <v>16554</v>
      </c>
    </row>
    <row r="3747" spans="1:2" x14ac:dyDescent="0.3">
      <c r="A3747">
        <v>7.1</v>
      </c>
      <c r="B3747" t="s">
        <v>16554</v>
      </c>
    </row>
    <row r="3748" spans="1:2" x14ac:dyDescent="0.3">
      <c r="A3748">
        <v>6.6</v>
      </c>
      <c r="B3748" t="s">
        <v>17758</v>
      </c>
    </row>
    <row r="3749" spans="1:2" x14ac:dyDescent="0.3">
      <c r="A3749">
        <v>7.4</v>
      </c>
      <c r="B3749" t="s">
        <v>5594</v>
      </c>
    </row>
    <row r="3750" spans="1:2" x14ac:dyDescent="0.3">
      <c r="A3750">
        <v>4.8</v>
      </c>
      <c r="B3750" t="s">
        <v>17764</v>
      </c>
    </row>
    <row r="3751" spans="1:2" x14ac:dyDescent="0.3">
      <c r="A3751">
        <v>6.4</v>
      </c>
      <c r="B3751" t="s">
        <v>17768</v>
      </c>
    </row>
    <row r="3752" spans="1:2" x14ac:dyDescent="0.3">
      <c r="A3752">
        <v>7.3</v>
      </c>
      <c r="B3752" t="s">
        <v>6771</v>
      </c>
    </row>
    <row r="3753" spans="1:2" x14ac:dyDescent="0.3">
      <c r="A3753">
        <v>6.9</v>
      </c>
      <c r="B3753" t="s">
        <v>14115</v>
      </c>
    </row>
    <row r="3754" spans="1:2" x14ac:dyDescent="0.3">
      <c r="A3754">
        <v>7.2</v>
      </c>
      <c r="B3754" t="s">
        <v>398</v>
      </c>
    </row>
    <row r="3755" spans="1:2" x14ac:dyDescent="0.3">
      <c r="A3755">
        <v>6.5</v>
      </c>
      <c r="B3755" t="s">
        <v>17786</v>
      </c>
    </row>
    <row r="3756" spans="1:2" x14ac:dyDescent="0.3">
      <c r="A3756">
        <v>6.6</v>
      </c>
      <c r="B3756" t="s">
        <v>8395</v>
      </c>
    </row>
    <row r="3757" spans="1:2" x14ac:dyDescent="0.3">
      <c r="A3757">
        <v>6.7</v>
      </c>
      <c r="B3757" t="s">
        <v>17794</v>
      </c>
    </row>
    <row r="3758" spans="1:2" x14ac:dyDescent="0.3">
      <c r="A3758">
        <v>7.3</v>
      </c>
      <c r="B3758" t="s">
        <v>8081</v>
      </c>
    </row>
    <row r="3759" spans="1:2" x14ac:dyDescent="0.3">
      <c r="A3759">
        <v>7</v>
      </c>
      <c r="B3759" t="s">
        <v>17804</v>
      </c>
    </row>
    <row r="3760" spans="1:2" x14ac:dyDescent="0.3">
      <c r="A3760">
        <v>5.5</v>
      </c>
      <c r="B3760" t="s">
        <v>17552</v>
      </c>
    </row>
    <row r="3761" spans="1:2" x14ac:dyDescent="0.3">
      <c r="A3761">
        <v>6.7</v>
      </c>
      <c r="B3761" t="s">
        <v>17816</v>
      </c>
    </row>
    <row r="3762" spans="1:2" x14ac:dyDescent="0.3">
      <c r="A3762">
        <v>3.9</v>
      </c>
      <c r="B3762" t="s">
        <v>12584</v>
      </c>
    </row>
    <row r="3763" spans="1:2" x14ac:dyDescent="0.3">
      <c r="A3763">
        <v>7.3</v>
      </c>
      <c r="B3763" t="s">
        <v>11010</v>
      </c>
    </row>
    <row r="3764" spans="1:2" x14ac:dyDescent="0.3">
      <c r="A3764">
        <v>7.1</v>
      </c>
      <c r="B3764" t="s">
        <v>17832</v>
      </c>
    </row>
    <row r="3765" spans="1:2" x14ac:dyDescent="0.3">
      <c r="A3765">
        <v>7.5</v>
      </c>
      <c r="B3765" t="s">
        <v>17838</v>
      </c>
    </row>
    <row r="3766" spans="1:2" x14ac:dyDescent="0.3">
      <c r="A3766">
        <v>7</v>
      </c>
      <c r="B3766" t="s">
        <v>17845</v>
      </c>
    </row>
    <row r="3767" spans="1:2" x14ac:dyDescent="0.3">
      <c r="A3767">
        <v>6.7</v>
      </c>
      <c r="B3767" t="s">
        <v>17850</v>
      </c>
    </row>
    <row r="3768" spans="1:2" x14ac:dyDescent="0.3">
      <c r="A3768">
        <v>7.4</v>
      </c>
      <c r="B3768" t="s">
        <v>511</v>
      </c>
    </row>
    <row r="3769" spans="1:2" x14ac:dyDescent="0.3">
      <c r="A3769">
        <v>8</v>
      </c>
      <c r="B3769" t="s">
        <v>8179</v>
      </c>
    </row>
    <row r="3770" spans="1:2" x14ac:dyDescent="0.3">
      <c r="A3770">
        <v>7.1</v>
      </c>
      <c r="B3770" t="s">
        <v>1475</v>
      </c>
    </row>
    <row r="3771" spans="1:2" x14ac:dyDescent="0.3">
      <c r="A3771">
        <v>3.9</v>
      </c>
      <c r="B3771" t="s">
        <v>10128</v>
      </c>
    </row>
    <row r="3772" spans="1:2" x14ac:dyDescent="0.3">
      <c r="A3772">
        <v>7.7</v>
      </c>
      <c r="B3772" t="s">
        <v>17874</v>
      </c>
    </row>
    <row r="3773" spans="1:2" x14ac:dyDescent="0.3">
      <c r="A3773">
        <v>8.1</v>
      </c>
      <c r="B3773" t="s">
        <v>17882</v>
      </c>
    </row>
    <row r="3774" spans="1:2" x14ac:dyDescent="0.3">
      <c r="A3774">
        <v>8.5</v>
      </c>
      <c r="B3774" t="s">
        <v>17886</v>
      </c>
    </row>
    <row r="3775" spans="1:2" x14ac:dyDescent="0.3">
      <c r="A3775">
        <v>7.7</v>
      </c>
      <c r="B3775" t="s">
        <v>17893</v>
      </c>
    </row>
    <row r="3776" spans="1:2" x14ac:dyDescent="0.3">
      <c r="A3776">
        <v>6.5</v>
      </c>
      <c r="B3776" t="s">
        <v>4860</v>
      </c>
    </row>
    <row r="3777" spans="1:2" x14ac:dyDescent="0.3">
      <c r="A3777">
        <v>7</v>
      </c>
      <c r="B3777" t="s">
        <v>17181</v>
      </c>
    </row>
    <row r="3778" spans="1:2" x14ac:dyDescent="0.3">
      <c r="A3778">
        <v>5.5</v>
      </c>
      <c r="B3778" t="s">
        <v>17909</v>
      </c>
    </row>
    <row r="3779" spans="1:2" x14ac:dyDescent="0.3">
      <c r="A3779">
        <v>6.3</v>
      </c>
      <c r="B3779" t="s">
        <v>2484</v>
      </c>
    </row>
    <row r="3780" spans="1:2" x14ac:dyDescent="0.3">
      <c r="A3780">
        <v>7.9</v>
      </c>
      <c r="B3780" t="s">
        <v>14187</v>
      </c>
    </row>
    <row r="3781" spans="1:2" x14ac:dyDescent="0.3">
      <c r="A3781">
        <v>7.4</v>
      </c>
      <c r="B3781" t="s">
        <v>17922</v>
      </c>
    </row>
    <row r="3782" spans="1:2" x14ac:dyDescent="0.3">
      <c r="A3782">
        <v>7.5</v>
      </c>
      <c r="B3782" t="s">
        <v>7033</v>
      </c>
    </row>
    <row r="3783" spans="1:2" x14ac:dyDescent="0.3">
      <c r="A3783">
        <v>7.5</v>
      </c>
      <c r="B3783" t="s">
        <v>3646</v>
      </c>
    </row>
    <row r="3784" spans="1:2" x14ac:dyDescent="0.3">
      <c r="A3784">
        <v>8</v>
      </c>
      <c r="B3784" t="s">
        <v>2421</v>
      </c>
    </row>
    <row r="3785" spans="1:2" x14ac:dyDescent="0.3">
      <c r="A3785">
        <v>5.7</v>
      </c>
      <c r="B3785" t="s">
        <v>17934</v>
      </c>
    </row>
    <row r="3786" spans="1:2" x14ac:dyDescent="0.3">
      <c r="A3786">
        <v>6.7</v>
      </c>
      <c r="B3786" t="s">
        <v>15472</v>
      </c>
    </row>
    <row r="3787" spans="1:2" x14ac:dyDescent="0.3">
      <c r="A3787">
        <v>4.2</v>
      </c>
      <c r="B3787" t="s">
        <v>17944</v>
      </c>
    </row>
    <row r="3788" spans="1:2" x14ac:dyDescent="0.3">
      <c r="A3788">
        <v>7</v>
      </c>
      <c r="B3788" t="s">
        <v>15887</v>
      </c>
    </row>
    <row r="3789" spans="1:2" x14ac:dyDescent="0.3">
      <c r="A3789">
        <v>7</v>
      </c>
      <c r="B3789" t="s">
        <v>17954</v>
      </c>
    </row>
    <row r="3790" spans="1:2" x14ac:dyDescent="0.3">
      <c r="A3790">
        <v>6.8</v>
      </c>
      <c r="B3790" t="s">
        <v>17960</v>
      </c>
    </row>
    <row r="3791" spans="1:2" x14ac:dyDescent="0.3">
      <c r="A3791">
        <v>7.6</v>
      </c>
      <c r="B3791" t="s">
        <v>17966</v>
      </c>
    </row>
    <row r="3792" spans="1:2" x14ac:dyDescent="0.3">
      <c r="A3792">
        <v>6.6</v>
      </c>
      <c r="B3792" t="s">
        <v>11671</v>
      </c>
    </row>
    <row r="3793" spans="1:2" x14ac:dyDescent="0.3">
      <c r="A3793">
        <v>7.5</v>
      </c>
      <c r="B3793" t="s">
        <v>1171</v>
      </c>
    </row>
    <row r="3794" spans="1:2" x14ac:dyDescent="0.3">
      <c r="A3794">
        <v>5.3</v>
      </c>
      <c r="B3794" t="s">
        <v>17978</v>
      </c>
    </row>
    <row r="3795" spans="1:2" x14ac:dyDescent="0.3">
      <c r="A3795">
        <v>7.3</v>
      </c>
      <c r="B3795" t="s">
        <v>13439</v>
      </c>
    </row>
    <row r="3796" spans="1:2" x14ac:dyDescent="0.3">
      <c r="A3796">
        <v>5.6</v>
      </c>
      <c r="B3796" t="s">
        <v>17991</v>
      </c>
    </row>
    <row r="3797" spans="1:2" x14ac:dyDescent="0.3">
      <c r="A3797">
        <v>5.6</v>
      </c>
      <c r="B3797" t="s">
        <v>17580</v>
      </c>
    </row>
    <row r="3798" spans="1:2" x14ac:dyDescent="0.3">
      <c r="A3798">
        <v>5.8</v>
      </c>
      <c r="B3798" t="s">
        <v>15125</v>
      </c>
    </row>
    <row r="3799" spans="1:2" x14ac:dyDescent="0.3">
      <c r="A3799">
        <v>6.6</v>
      </c>
      <c r="B3799" t="s">
        <v>15743</v>
      </c>
    </row>
    <row r="3800" spans="1:2" x14ac:dyDescent="0.3">
      <c r="A3800">
        <v>6.3</v>
      </c>
      <c r="B3800" t="s">
        <v>17219</v>
      </c>
    </row>
    <row r="3801" spans="1:2" x14ac:dyDescent="0.3">
      <c r="A3801">
        <v>7.3</v>
      </c>
      <c r="B3801" t="s">
        <v>18015</v>
      </c>
    </row>
    <row r="3802" spans="1:2" x14ac:dyDescent="0.3">
      <c r="A3802">
        <v>6.1</v>
      </c>
      <c r="B3802" t="s">
        <v>18022</v>
      </c>
    </row>
    <row r="3803" spans="1:2" x14ac:dyDescent="0.3">
      <c r="A3803">
        <v>6.6</v>
      </c>
      <c r="B3803" t="s">
        <v>18028</v>
      </c>
    </row>
    <row r="3804" spans="1:2" x14ac:dyDescent="0.3">
      <c r="A3804">
        <v>7.5</v>
      </c>
      <c r="B3804" t="s">
        <v>5180</v>
      </c>
    </row>
    <row r="3805" spans="1:2" x14ac:dyDescent="0.3">
      <c r="A3805">
        <v>7.6</v>
      </c>
      <c r="B3805" t="s">
        <v>18039</v>
      </c>
    </row>
    <row r="3806" spans="1:2" x14ac:dyDescent="0.3">
      <c r="A3806">
        <v>7.8</v>
      </c>
      <c r="B3806" t="s">
        <v>6771</v>
      </c>
    </row>
    <row r="3807" spans="1:2" x14ac:dyDescent="0.3">
      <c r="A3807">
        <v>7.3</v>
      </c>
      <c r="B3807" t="s">
        <v>9400</v>
      </c>
    </row>
    <row r="3808" spans="1:2" x14ac:dyDescent="0.3">
      <c r="A3808">
        <v>5.7</v>
      </c>
      <c r="B3808" t="s">
        <v>497</v>
      </c>
    </row>
    <row r="3809" spans="1:2" x14ac:dyDescent="0.3">
      <c r="A3809">
        <v>7.1</v>
      </c>
      <c r="B3809" t="s">
        <v>8570</v>
      </c>
    </row>
    <row r="3810" spans="1:2" x14ac:dyDescent="0.3">
      <c r="A3810">
        <v>6.1</v>
      </c>
      <c r="B3810" t="s">
        <v>12454</v>
      </c>
    </row>
    <row r="3811" spans="1:2" x14ac:dyDescent="0.3">
      <c r="A3811">
        <v>6.9</v>
      </c>
      <c r="B3811" t="s">
        <v>12484</v>
      </c>
    </row>
    <row r="3812" spans="1:2" x14ac:dyDescent="0.3">
      <c r="A3812">
        <v>7.5</v>
      </c>
      <c r="B3812" t="s">
        <v>18069</v>
      </c>
    </row>
    <row r="3813" spans="1:2" x14ac:dyDescent="0.3">
      <c r="A3813">
        <v>6.4</v>
      </c>
      <c r="B3813" t="s">
        <v>18076</v>
      </c>
    </row>
    <row r="3814" spans="1:2" x14ac:dyDescent="0.3">
      <c r="A3814">
        <v>7</v>
      </c>
      <c r="B3814" t="s">
        <v>18081</v>
      </c>
    </row>
    <row r="3815" spans="1:2" x14ac:dyDescent="0.3">
      <c r="A3815">
        <v>6.9</v>
      </c>
      <c r="B3815" t="s">
        <v>4691</v>
      </c>
    </row>
    <row r="3816" spans="1:2" x14ac:dyDescent="0.3">
      <c r="A3816">
        <v>6.6</v>
      </c>
      <c r="B3816" t="s">
        <v>16389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7889C-FB62-4791-A67E-BB537804F44B}">
  <dimension ref="A1:K3816"/>
  <sheetViews>
    <sheetView topLeftCell="B1" zoomScale="80" zoomScaleNormal="80" workbookViewId="0">
      <selection activeCell="J4" sqref="J4"/>
    </sheetView>
  </sheetViews>
  <sheetFormatPr defaultRowHeight="14.4" x14ac:dyDescent="0.3"/>
  <cols>
    <col min="1" max="1" width="41.109375" customWidth="1"/>
    <col min="2" max="2" width="16.33203125" customWidth="1"/>
    <col min="3" max="3" width="16.33203125"/>
    <col min="4" max="4" width="19.77734375" customWidth="1"/>
    <col min="5" max="5" width="17" customWidth="1"/>
    <col min="6" max="6" width="11.5546875" customWidth="1"/>
    <col min="8" max="8" width="35.6640625" bestFit="1" customWidth="1"/>
    <col min="9" max="9" width="11.77734375" customWidth="1"/>
    <col min="10" max="10" width="18.21875" customWidth="1"/>
    <col min="11" max="11" width="12.109375" bestFit="1" customWidth="1"/>
    <col min="14" max="14" width="12" bestFit="1" customWidth="1"/>
  </cols>
  <sheetData>
    <row r="1" spans="1:11" x14ac:dyDescent="0.3">
      <c r="A1" s="18" t="s">
        <v>11</v>
      </c>
      <c r="B1" s="19" t="s">
        <v>22</v>
      </c>
      <c r="C1" s="19" t="s">
        <v>8</v>
      </c>
      <c r="D1" s="19" t="s">
        <v>18130</v>
      </c>
      <c r="E1" s="19" t="s">
        <v>18131</v>
      </c>
      <c r="F1" s="20" t="s">
        <v>18132</v>
      </c>
    </row>
    <row r="2" spans="1:11" x14ac:dyDescent="0.3">
      <c r="A2" s="21" t="s">
        <v>33</v>
      </c>
      <c r="B2" s="22">
        <v>237000000</v>
      </c>
      <c r="C2" s="22">
        <v>760505847</v>
      </c>
      <c r="D2" s="22" cm="1">
        <f t="array" ref="D2:D3497">C2:C3319-B2:B3497</f>
        <v>523505847</v>
      </c>
      <c r="E2" s="22">
        <f>MAX(D2:D3319)</f>
        <v>523505847</v>
      </c>
      <c r="F2" s="23">
        <f>CORREL(B2:B3816,C2:C3816)</f>
        <v>0.15648550088588087</v>
      </c>
    </row>
    <row r="3" spans="1:11" x14ac:dyDescent="0.3">
      <c r="A3" s="24" t="s">
        <v>44</v>
      </c>
      <c r="B3" s="25">
        <v>300000000</v>
      </c>
      <c r="C3" s="25">
        <v>658672302</v>
      </c>
      <c r="D3" s="25">
        <v>358672302</v>
      </c>
      <c r="E3" s="25"/>
      <c r="F3" s="26"/>
      <c r="H3" s="28" t="s">
        <v>18133</v>
      </c>
      <c r="I3" s="30" t="str">
        <f>A2</f>
        <v>AvatarÂ </v>
      </c>
      <c r="J3" s="31">
        <v>760505847</v>
      </c>
    </row>
    <row r="4" spans="1:11" x14ac:dyDescent="0.3">
      <c r="A4" s="21" t="s">
        <v>52</v>
      </c>
      <c r="B4" s="22">
        <v>245000000</v>
      </c>
      <c r="C4" s="22">
        <v>652177271</v>
      </c>
      <c r="D4" s="22">
        <v>407177271</v>
      </c>
      <c r="E4" s="22"/>
      <c r="F4" s="27"/>
      <c r="H4" s="29" t="s">
        <v>18134</v>
      </c>
      <c r="J4" s="30">
        <v>0.156</v>
      </c>
    </row>
    <row r="5" spans="1:11" x14ac:dyDescent="0.3">
      <c r="A5" s="24" t="s">
        <v>61</v>
      </c>
      <c r="B5" s="25">
        <v>250000000</v>
      </c>
      <c r="C5" s="22">
        <v>623279547</v>
      </c>
      <c r="D5" s="25">
        <v>373279547</v>
      </c>
      <c r="E5" s="25"/>
      <c r="F5" s="26"/>
    </row>
    <row r="6" spans="1:11" x14ac:dyDescent="0.3">
      <c r="A6" s="21" t="s">
        <v>70</v>
      </c>
      <c r="B6" s="22">
        <v>263700000</v>
      </c>
      <c r="C6" s="25">
        <v>623279547</v>
      </c>
      <c r="D6" s="22">
        <v>359579547</v>
      </c>
      <c r="E6" s="22"/>
      <c r="F6" s="27"/>
    </row>
    <row r="7" spans="1:11" x14ac:dyDescent="0.3">
      <c r="A7" s="24" t="s">
        <v>78</v>
      </c>
      <c r="B7" s="25">
        <v>258000000</v>
      </c>
      <c r="C7" s="22">
        <v>533316061</v>
      </c>
      <c r="D7" s="25">
        <v>275316061</v>
      </c>
      <c r="E7" s="25"/>
      <c r="F7" s="26"/>
    </row>
    <row r="8" spans="1:11" x14ac:dyDescent="0.3">
      <c r="A8" s="21" t="s">
        <v>86</v>
      </c>
      <c r="B8" s="22">
        <v>260000000</v>
      </c>
      <c r="C8" s="25">
        <v>474544677</v>
      </c>
      <c r="D8" s="22">
        <v>214544677</v>
      </c>
      <c r="E8" s="22"/>
      <c r="F8" s="27"/>
    </row>
    <row r="9" spans="1:11" x14ac:dyDescent="0.3">
      <c r="A9" s="24" t="s">
        <v>94</v>
      </c>
      <c r="B9" s="25">
        <v>250000000</v>
      </c>
      <c r="C9" s="22">
        <v>460935665</v>
      </c>
      <c r="D9" s="25">
        <v>210935665</v>
      </c>
      <c r="E9" s="25"/>
      <c r="F9" s="26"/>
    </row>
    <row r="10" spans="1:11" x14ac:dyDescent="0.3">
      <c r="A10" s="21" t="s">
        <v>102</v>
      </c>
      <c r="B10" s="22">
        <v>250000000</v>
      </c>
      <c r="C10" s="25">
        <v>458991599</v>
      </c>
      <c r="D10" s="22">
        <v>208991599</v>
      </c>
      <c r="E10" s="22"/>
      <c r="F10" s="27"/>
    </row>
    <row r="11" spans="1:11" x14ac:dyDescent="0.3">
      <c r="A11" s="24" t="s">
        <v>109</v>
      </c>
      <c r="B11" s="25">
        <v>250000000</v>
      </c>
      <c r="C11" s="25">
        <v>448130642</v>
      </c>
      <c r="D11" s="25">
        <v>198130642</v>
      </c>
      <c r="E11" s="25"/>
      <c r="F11" s="26"/>
    </row>
    <row r="12" spans="1:11" x14ac:dyDescent="0.3">
      <c r="A12" s="21" t="s">
        <v>116</v>
      </c>
      <c r="B12" s="22">
        <v>209000000</v>
      </c>
      <c r="C12" s="25">
        <v>436471036</v>
      </c>
      <c r="D12" s="22">
        <v>227471036</v>
      </c>
      <c r="E12" s="22"/>
      <c r="F12" s="27"/>
      <c r="H12" s="18" t="s">
        <v>11</v>
      </c>
      <c r="I12" s="19" t="s">
        <v>22</v>
      </c>
      <c r="J12" s="19" t="s">
        <v>8</v>
      </c>
      <c r="K12" s="33" t="s">
        <v>18135</v>
      </c>
    </row>
    <row r="13" spans="1:11" x14ac:dyDescent="0.3">
      <c r="A13" s="24" t="s">
        <v>124</v>
      </c>
      <c r="B13" s="25">
        <v>200000000</v>
      </c>
      <c r="C13" s="22">
        <v>434949459</v>
      </c>
      <c r="D13" s="25">
        <v>234949459</v>
      </c>
      <c r="E13" s="25"/>
      <c r="F13" s="26"/>
      <c r="H13" s="21" t="s">
        <v>33</v>
      </c>
      <c r="I13" s="22">
        <v>237000000</v>
      </c>
      <c r="J13" s="22">
        <v>760505847</v>
      </c>
      <c r="K13" s="34">
        <v>523505487</v>
      </c>
    </row>
    <row r="14" spans="1:11" x14ac:dyDescent="0.3">
      <c r="A14" s="21" t="s">
        <v>127</v>
      </c>
      <c r="B14" s="22">
        <v>225000000</v>
      </c>
      <c r="C14" s="22">
        <v>424645577</v>
      </c>
      <c r="D14" s="22">
        <v>199645577</v>
      </c>
      <c r="E14" s="22"/>
      <c r="F14" s="27"/>
      <c r="H14" s="24" t="s">
        <v>44</v>
      </c>
      <c r="I14" s="25">
        <v>300000000</v>
      </c>
      <c r="J14" s="25">
        <v>658672302</v>
      </c>
      <c r="K14" s="35">
        <v>358672302</v>
      </c>
    </row>
    <row r="15" spans="1:11" x14ac:dyDescent="0.3">
      <c r="A15" s="24" t="s">
        <v>132</v>
      </c>
      <c r="B15" s="25">
        <v>215000000</v>
      </c>
      <c r="C15" s="22">
        <v>423032628</v>
      </c>
      <c r="D15" s="25">
        <v>208032628</v>
      </c>
      <c r="E15" s="25"/>
      <c r="F15" s="26"/>
      <c r="H15" s="21" t="s">
        <v>52</v>
      </c>
      <c r="I15" s="22">
        <v>245000000</v>
      </c>
      <c r="J15" s="22">
        <v>652177271</v>
      </c>
      <c r="K15" s="34">
        <v>407177271</v>
      </c>
    </row>
    <row r="16" spans="1:11" x14ac:dyDescent="0.3">
      <c r="A16" s="21" t="s">
        <v>137</v>
      </c>
      <c r="B16" s="22">
        <v>225000000</v>
      </c>
      <c r="C16" s="25">
        <v>422783777</v>
      </c>
      <c r="D16" s="22">
        <v>197783777</v>
      </c>
      <c r="E16" s="22"/>
      <c r="F16" s="27"/>
      <c r="H16" s="24" t="s">
        <v>61</v>
      </c>
      <c r="I16" s="25">
        <v>250000000</v>
      </c>
      <c r="J16" s="22">
        <v>623279547</v>
      </c>
      <c r="K16" s="35">
        <v>373279547</v>
      </c>
    </row>
    <row r="17" spans="1:11" x14ac:dyDescent="0.3">
      <c r="A17" s="24" t="s">
        <v>145</v>
      </c>
      <c r="B17" s="25">
        <v>225000000</v>
      </c>
      <c r="C17" s="22">
        <v>414984497</v>
      </c>
      <c r="D17" s="25">
        <v>189984497</v>
      </c>
      <c r="E17" s="25"/>
      <c r="F17" s="26"/>
      <c r="H17" s="21" t="s">
        <v>70</v>
      </c>
      <c r="I17" s="22">
        <v>263700000</v>
      </c>
      <c r="J17" s="25">
        <v>623279547</v>
      </c>
      <c r="K17" s="34">
        <v>275316061</v>
      </c>
    </row>
    <row r="18" spans="1:11" x14ac:dyDescent="0.3">
      <c r="A18" s="21" t="s">
        <v>149</v>
      </c>
      <c r="B18" s="22">
        <v>220000000</v>
      </c>
      <c r="C18" s="25">
        <v>408992272</v>
      </c>
      <c r="D18" s="22">
        <v>188992272</v>
      </c>
      <c r="E18" s="22"/>
      <c r="F18" s="27"/>
      <c r="H18" s="24" t="s">
        <v>78</v>
      </c>
      <c r="I18" s="25">
        <v>258000000</v>
      </c>
      <c r="J18" s="22">
        <v>533316061</v>
      </c>
      <c r="K18" s="35">
        <v>214544677</v>
      </c>
    </row>
    <row r="19" spans="1:11" x14ac:dyDescent="0.3">
      <c r="A19" s="24" t="s">
        <v>154</v>
      </c>
      <c r="B19" s="25">
        <v>250000000</v>
      </c>
      <c r="C19" s="22">
        <v>407999255</v>
      </c>
      <c r="D19" s="25">
        <v>157999255</v>
      </c>
      <c r="E19" s="25"/>
      <c r="F19" s="26"/>
      <c r="H19" s="21" t="s">
        <v>86</v>
      </c>
      <c r="I19" s="22">
        <v>260000000</v>
      </c>
      <c r="J19" s="25">
        <v>474544677</v>
      </c>
      <c r="K19" s="34">
        <v>210935665</v>
      </c>
    </row>
    <row r="20" spans="1:11" x14ac:dyDescent="0.3">
      <c r="A20" s="21" t="s">
        <v>162</v>
      </c>
      <c r="B20" s="22">
        <v>225000000</v>
      </c>
      <c r="C20" s="22">
        <v>407197282</v>
      </c>
      <c r="D20" s="22">
        <v>182197282</v>
      </c>
      <c r="E20" s="22"/>
      <c r="F20" s="27"/>
      <c r="H20" s="24" t="s">
        <v>94</v>
      </c>
      <c r="I20" s="25">
        <v>250000000</v>
      </c>
      <c r="J20" s="22">
        <v>460935665</v>
      </c>
      <c r="K20" s="35">
        <v>208991599</v>
      </c>
    </row>
    <row r="21" spans="1:11" x14ac:dyDescent="0.3">
      <c r="A21" s="24" t="s">
        <v>170</v>
      </c>
      <c r="B21" s="25">
        <v>250000000</v>
      </c>
      <c r="C21" s="22">
        <v>403706375</v>
      </c>
      <c r="D21" s="25">
        <v>153706375</v>
      </c>
      <c r="E21" s="25"/>
      <c r="F21" s="26"/>
      <c r="H21" s="21" t="s">
        <v>102</v>
      </c>
      <c r="I21" s="22">
        <v>250000000</v>
      </c>
      <c r="J21" s="25">
        <v>458991599</v>
      </c>
      <c r="K21" s="34">
        <v>198130642</v>
      </c>
    </row>
    <row r="22" spans="1:11" x14ac:dyDescent="0.3">
      <c r="A22" s="21" t="s">
        <v>178</v>
      </c>
      <c r="B22" s="22">
        <v>230000000</v>
      </c>
      <c r="C22" s="25">
        <v>402076689</v>
      </c>
      <c r="D22" s="22">
        <v>172076689</v>
      </c>
      <c r="E22" s="22"/>
      <c r="F22" s="27"/>
      <c r="H22" s="24" t="s">
        <v>109</v>
      </c>
      <c r="I22" s="25">
        <v>250000000</v>
      </c>
      <c r="J22" s="25">
        <v>448130642</v>
      </c>
      <c r="K22" s="35">
        <v>227471036</v>
      </c>
    </row>
    <row r="23" spans="1:11" x14ac:dyDescent="0.3">
      <c r="A23" s="24" t="s">
        <v>186</v>
      </c>
      <c r="B23" s="25">
        <v>200000000</v>
      </c>
      <c r="C23" s="22">
        <v>400736600</v>
      </c>
      <c r="D23" s="25">
        <v>200736600</v>
      </c>
      <c r="E23" s="25"/>
      <c r="F23" s="26"/>
    </row>
    <row r="24" spans="1:11" x14ac:dyDescent="0.3">
      <c r="A24" s="21" t="s">
        <v>190</v>
      </c>
      <c r="B24" s="22">
        <v>225000000</v>
      </c>
      <c r="C24" s="25">
        <v>380838870</v>
      </c>
      <c r="D24" s="22">
        <v>155838870</v>
      </c>
      <c r="E24" s="22"/>
      <c r="F24" s="27"/>
    </row>
    <row r="25" spans="1:11" x14ac:dyDescent="0.3">
      <c r="A25" s="24" t="s">
        <v>197</v>
      </c>
      <c r="B25" s="25">
        <v>180000000</v>
      </c>
      <c r="C25" s="25">
        <v>380262555</v>
      </c>
      <c r="D25" s="25">
        <v>200262555</v>
      </c>
      <c r="E25" s="25"/>
      <c r="F25" s="26"/>
    </row>
    <row r="26" spans="1:11" x14ac:dyDescent="0.3">
      <c r="A26" s="21" t="s">
        <v>204</v>
      </c>
      <c r="B26" s="22">
        <v>207000000</v>
      </c>
      <c r="C26" s="22">
        <v>377019252</v>
      </c>
      <c r="D26" s="22">
        <v>170019252</v>
      </c>
      <c r="E26" s="22"/>
      <c r="F26" s="27"/>
    </row>
    <row r="27" spans="1:11" x14ac:dyDescent="0.3">
      <c r="A27" s="24" t="s">
        <v>211</v>
      </c>
      <c r="B27" s="25">
        <v>200000000</v>
      </c>
      <c r="C27" s="22">
        <v>373377893</v>
      </c>
      <c r="D27" s="25">
        <v>173377893</v>
      </c>
      <c r="E27" s="25"/>
      <c r="F27" s="26"/>
    </row>
    <row r="28" spans="1:11" x14ac:dyDescent="0.3">
      <c r="A28" s="21" t="s">
        <v>216</v>
      </c>
      <c r="B28" s="22">
        <v>250000000</v>
      </c>
      <c r="C28" s="25">
        <v>368049635</v>
      </c>
      <c r="D28" s="22">
        <v>118049635</v>
      </c>
      <c r="E28" s="22"/>
      <c r="F28" s="27"/>
    </row>
    <row r="29" spans="1:11" x14ac:dyDescent="0.3">
      <c r="A29" s="24" t="s">
        <v>224</v>
      </c>
      <c r="B29" s="25">
        <v>209000000</v>
      </c>
      <c r="C29" s="22">
        <v>363024263</v>
      </c>
      <c r="D29" s="25">
        <v>154024263</v>
      </c>
      <c r="E29" s="25"/>
      <c r="F29" s="26"/>
    </row>
    <row r="30" spans="1:11" x14ac:dyDescent="0.3">
      <c r="A30" s="21" t="s">
        <v>231</v>
      </c>
      <c r="B30" s="22">
        <v>150000000</v>
      </c>
      <c r="C30" s="25">
        <v>362645141</v>
      </c>
      <c r="D30" s="22">
        <v>212645141</v>
      </c>
      <c r="E30" s="22"/>
      <c r="F30" s="27"/>
    </row>
    <row r="31" spans="1:11" x14ac:dyDescent="0.3">
      <c r="A31" s="24" t="s">
        <v>237</v>
      </c>
      <c r="B31" s="25">
        <v>200000000</v>
      </c>
      <c r="C31" s="22">
        <v>362645141</v>
      </c>
      <c r="D31" s="25">
        <v>162645141</v>
      </c>
      <c r="E31" s="25"/>
      <c r="F31" s="26"/>
    </row>
    <row r="32" spans="1:11" x14ac:dyDescent="0.3">
      <c r="A32" s="21" t="s">
        <v>241</v>
      </c>
      <c r="B32" s="22">
        <v>200000000</v>
      </c>
      <c r="C32" s="25">
        <v>356784000</v>
      </c>
      <c r="D32" s="22">
        <v>156784000</v>
      </c>
      <c r="E32" s="22"/>
      <c r="F32" s="27"/>
    </row>
    <row r="33" spans="1:6" x14ac:dyDescent="0.3">
      <c r="A33" s="24" t="s">
        <v>246</v>
      </c>
      <c r="B33" s="25">
        <v>200000000</v>
      </c>
      <c r="C33" s="22">
        <v>356454367</v>
      </c>
      <c r="D33" s="25">
        <v>156454367</v>
      </c>
      <c r="E33" s="25"/>
      <c r="F33" s="26"/>
    </row>
    <row r="34" spans="1:6" x14ac:dyDescent="0.3">
      <c r="A34" s="21" t="s">
        <v>251</v>
      </c>
      <c r="B34" s="22">
        <v>200000000</v>
      </c>
      <c r="C34" s="22">
        <v>352358779</v>
      </c>
      <c r="D34" s="22">
        <v>152358779</v>
      </c>
      <c r="E34" s="22"/>
      <c r="F34" s="27"/>
    </row>
    <row r="35" spans="1:6" x14ac:dyDescent="0.3">
      <c r="A35" s="24" t="s">
        <v>259</v>
      </c>
      <c r="B35" s="25">
        <v>210000000</v>
      </c>
      <c r="C35" s="22">
        <v>350123553</v>
      </c>
      <c r="D35" s="25">
        <v>140123553</v>
      </c>
      <c r="E35" s="25"/>
      <c r="F35" s="26"/>
    </row>
    <row r="36" spans="1:6" x14ac:dyDescent="0.3">
      <c r="A36" s="21" t="s">
        <v>268</v>
      </c>
      <c r="B36" s="22">
        <v>200000000</v>
      </c>
      <c r="C36" s="22">
        <v>350034110</v>
      </c>
      <c r="D36" s="22">
        <v>150034110</v>
      </c>
      <c r="E36" s="22"/>
      <c r="F36" s="27"/>
    </row>
    <row r="37" spans="1:6" x14ac:dyDescent="0.3">
      <c r="A37" s="24" t="s">
        <v>276</v>
      </c>
      <c r="B37" s="25">
        <v>200000000</v>
      </c>
      <c r="C37" s="25">
        <v>340478898</v>
      </c>
      <c r="D37" s="25">
        <v>140478898</v>
      </c>
      <c r="E37" s="25"/>
      <c r="F37" s="26"/>
    </row>
    <row r="38" spans="1:6" x14ac:dyDescent="0.3">
      <c r="A38" s="21" t="s">
        <v>282</v>
      </c>
      <c r="B38" s="22">
        <v>210000000</v>
      </c>
      <c r="C38" s="22">
        <v>337103873</v>
      </c>
      <c r="D38" s="22">
        <v>127103873</v>
      </c>
      <c r="E38" s="22"/>
      <c r="F38" s="27"/>
    </row>
    <row r="39" spans="1:6" x14ac:dyDescent="0.3">
      <c r="A39" s="24" t="s">
        <v>287</v>
      </c>
      <c r="B39" s="25">
        <v>215000000</v>
      </c>
      <c r="C39" s="25">
        <v>336530303</v>
      </c>
      <c r="D39" s="25">
        <v>121530303</v>
      </c>
      <c r="E39" s="25"/>
      <c r="F39" s="26"/>
    </row>
    <row r="40" spans="1:6" x14ac:dyDescent="0.3">
      <c r="A40" s="21" t="s">
        <v>290</v>
      </c>
      <c r="B40" s="22">
        <v>200000000</v>
      </c>
      <c r="C40" s="25">
        <v>336530303</v>
      </c>
      <c r="D40" s="22">
        <v>136530303</v>
      </c>
      <c r="E40" s="22"/>
      <c r="F40" s="27"/>
    </row>
    <row r="41" spans="1:6" x14ac:dyDescent="0.3">
      <c r="A41" s="24" t="s">
        <v>297</v>
      </c>
      <c r="B41" s="25">
        <v>170000000</v>
      </c>
      <c r="C41" s="22">
        <v>336029560</v>
      </c>
      <c r="D41" s="25">
        <v>166029560</v>
      </c>
      <c r="E41" s="25"/>
      <c r="F41" s="26"/>
    </row>
    <row r="42" spans="1:6" x14ac:dyDescent="0.3">
      <c r="A42" s="21" t="s">
        <v>304</v>
      </c>
      <c r="B42" s="22">
        <v>200000000</v>
      </c>
      <c r="C42" s="22">
        <v>334185206</v>
      </c>
      <c r="D42" s="22">
        <v>134185206</v>
      </c>
      <c r="E42" s="22"/>
      <c r="F42" s="27"/>
    </row>
    <row r="43" spans="1:6" x14ac:dyDescent="0.3">
      <c r="A43" s="24" t="s">
        <v>311</v>
      </c>
      <c r="B43" s="25">
        <v>200000000</v>
      </c>
      <c r="C43" s="25">
        <v>334185206</v>
      </c>
      <c r="D43" s="25">
        <v>134185206</v>
      </c>
      <c r="E43" s="25"/>
      <c r="F43" s="26"/>
    </row>
    <row r="44" spans="1:6" x14ac:dyDescent="0.3">
      <c r="A44" s="21" t="s">
        <v>318</v>
      </c>
      <c r="B44" s="22">
        <v>200000000</v>
      </c>
      <c r="C44" s="22">
        <v>333130696</v>
      </c>
      <c r="D44" s="22">
        <v>133130696</v>
      </c>
      <c r="E44" s="22"/>
      <c r="F44" s="27"/>
    </row>
    <row r="45" spans="1:6" x14ac:dyDescent="0.3">
      <c r="A45" s="24" t="s">
        <v>323</v>
      </c>
      <c r="B45" s="25">
        <v>200000000</v>
      </c>
      <c r="C45" s="25">
        <v>330249062</v>
      </c>
      <c r="D45" s="25">
        <v>130249062</v>
      </c>
      <c r="E45" s="25"/>
      <c r="F45" s="26"/>
    </row>
    <row r="46" spans="1:6" x14ac:dyDescent="0.3">
      <c r="A46" s="21" t="s">
        <v>331</v>
      </c>
      <c r="B46" s="22">
        <v>190000000</v>
      </c>
      <c r="C46" s="22">
        <v>329691196</v>
      </c>
      <c r="D46" s="22">
        <v>139691196</v>
      </c>
      <c r="E46" s="22"/>
      <c r="F46" s="27"/>
    </row>
    <row r="47" spans="1:6" x14ac:dyDescent="0.3">
      <c r="A47" s="24" t="s">
        <v>338</v>
      </c>
      <c r="B47" s="25">
        <v>190000000</v>
      </c>
      <c r="C47" s="25">
        <v>323505540</v>
      </c>
      <c r="D47" s="25">
        <v>133505540</v>
      </c>
      <c r="E47" s="25"/>
      <c r="F47" s="26"/>
    </row>
    <row r="48" spans="1:6" x14ac:dyDescent="0.3">
      <c r="A48" s="21" t="s">
        <v>343</v>
      </c>
      <c r="B48" s="22">
        <v>200000000</v>
      </c>
      <c r="C48" s="22">
        <v>320706665</v>
      </c>
      <c r="D48" s="22">
        <v>120706665</v>
      </c>
      <c r="E48" s="22"/>
      <c r="F48" s="27"/>
    </row>
    <row r="49" spans="1:6" x14ac:dyDescent="0.3">
      <c r="A49" s="24" t="s">
        <v>349</v>
      </c>
      <c r="B49" s="25">
        <v>190000000</v>
      </c>
      <c r="C49" s="25">
        <v>318759914</v>
      </c>
      <c r="D49" s="25">
        <v>128759914</v>
      </c>
      <c r="E49" s="25"/>
      <c r="F49" s="26"/>
    </row>
    <row r="50" spans="1:6" x14ac:dyDescent="0.3">
      <c r="A50" s="21" t="s">
        <v>355</v>
      </c>
      <c r="B50" s="22">
        <v>195000000</v>
      </c>
      <c r="C50" s="25">
        <v>318298180</v>
      </c>
      <c r="D50" s="22">
        <v>123298180</v>
      </c>
      <c r="E50" s="22"/>
      <c r="F50" s="27"/>
    </row>
    <row r="51" spans="1:6" x14ac:dyDescent="0.3">
      <c r="A51" s="24" t="s">
        <v>361</v>
      </c>
      <c r="B51" s="25">
        <v>105000000</v>
      </c>
      <c r="C51" s="25">
        <v>317557891</v>
      </c>
      <c r="D51" s="25">
        <v>212557891</v>
      </c>
      <c r="E51" s="25"/>
      <c r="F51" s="26"/>
    </row>
    <row r="52" spans="1:6" x14ac:dyDescent="0.3">
      <c r="A52" s="21" t="s">
        <v>369</v>
      </c>
      <c r="B52" s="22">
        <v>200000000</v>
      </c>
      <c r="C52" s="25">
        <v>317011114</v>
      </c>
      <c r="D52" s="22">
        <v>117011114</v>
      </c>
      <c r="E52" s="22"/>
      <c r="F52" s="27"/>
    </row>
    <row r="53" spans="1:6" x14ac:dyDescent="0.3">
      <c r="A53" s="24" t="s">
        <v>376</v>
      </c>
      <c r="B53" s="25">
        <v>190000000</v>
      </c>
      <c r="C53" s="22">
        <v>313837577</v>
      </c>
      <c r="D53" s="25">
        <v>123837577</v>
      </c>
      <c r="E53" s="25"/>
      <c r="F53" s="26"/>
    </row>
    <row r="54" spans="1:6" x14ac:dyDescent="0.3">
      <c r="A54" s="21" t="s">
        <v>381</v>
      </c>
      <c r="B54" s="22">
        <v>195000000</v>
      </c>
      <c r="C54" s="22">
        <v>312057433</v>
      </c>
      <c r="D54" s="22">
        <v>117057433</v>
      </c>
      <c r="E54" s="22"/>
      <c r="F54" s="27"/>
    </row>
    <row r="55" spans="1:6" x14ac:dyDescent="0.3">
      <c r="A55" s="24" t="s">
        <v>387</v>
      </c>
      <c r="B55" s="25">
        <v>185000000</v>
      </c>
      <c r="C55" s="22">
        <v>310675583</v>
      </c>
      <c r="D55" s="25">
        <v>125675583</v>
      </c>
      <c r="E55" s="25"/>
      <c r="F55" s="26"/>
    </row>
    <row r="56" spans="1:6" x14ac:dyDescent="0.3">
      <c r="A56" s="21" t="s">
        <v>394</v>
      </c>
      <c r="B56" s="22">
        <v>185000000</v>
      </c>
      <c r="C56" s="25">
        <v>309404152</v>
      </c>
      <c r="D56" s="22">
        <v>124404152</v>
      </c>
      <c r="E56" s="22"/>
      <c r="F56" s="27"/>
    </row>
    <row r="57" spans="1:6" x14ac:dyDescent="0.3">
      <c r="A57" s="24" t="s">
        <v>401</v>
      </c>
      <c r="B57" s="25">
        <v>185000000</v>
      </c>
      <c r="C57" s="22">
        <v>309125409</v>
      </c>
      <c r="D57" s="25">
        <v>124125409</v>
      </c>
      <c r="E57" s="25"/>
      <c r="F57" s="26"/>
    </row>
    <row r="58" spans="1:6" x14ac:dyDescent="0.3">
      <c r="A58" s="21" t="s">
        <v>407</v>
      </c>
      <c r="B58" s="22">
        <v>180000000</v>
      </c>
      <c r="C58" s="22">
        <v>306124059</v>
      </c>
      <c r="D58" s="22">
        <v>126124059</v>
      </c>
      <c r="E58" s="22"/>
      <c r="F58" s="27"/>
    </row>
    <row r="59" spans="1:6" x14ac:dyDescent="0.3">
      <c r="A59" s="24" t="s">
        <v>414</v>
      </c>
      <c r="B59" s="25">
        <v>140000000</v>
      </c>
      <c r="C59" s="25">
        <v>305388685</v>
      </c>
      <c r="D59" s="25">
        <v>165388685</v>
      </c>
      <c r="E59" s="25"/>
      <c r="F59" s="26"/>
    </row>
    <row r="60" spans="1:6" x14ac:dyDescent="0.3">
      <c r="A60" s="21" t="s">
        <v>421</v>
      </c>
      <c r="B60" s="22">
        <v>200000000</v>
      </c>
      <c r="C60" s="25">
        <v>304360277</v>
      </c>
      <c r="D60" s="22">
        <v>104360277</v>
      </c>
      <c r="E60" s="22"/>
      <c r="F60" s="27"/>
    </row>
    <row r="61" spans="1:6" x14ac:dyDescent="0.3">
      <c r="A61" s="24" t="s">
        <v>429</v>
      </c>
      <c r="B61" s="25">
        <v>200000000</v>
      </c>
      <c r="C61" s="22">
        <v>304360277</v>
      </c>
      <c r="D61" s="25">
        <v>104360277</v>
      </c>
      <c r="E61" s="25"/>
      <c r="F61" s="26"/>
    </row>
    <row r="62" spans="1:6" x14ac:dyDescent="0.3">
      <c r="A62" s="21" t="s">
        <v>435</v>
      </c>
      <c r="B62" s="22">
        <v>176000000</v>
      </c>
      <c r="C62" s="22">
        <v>301956980</v>
      </c>
      <c r="D62" s="22">
        <v>125956980</v>
      </c>
      <c r="E62" s="22"/>
      <c r="F62" s="27"/>
    </row>
    <row r="63" spans="1:6" x14ac:dyDescent="0.3">
      <c r="A63" s="24" t="s">
        <v>439</v>
      </c>
      <c r="B63" s="25">
        <v>180000000</v>
      </c>
      <c r="C63" s="22">
        <v>300523113</v>
      </c>
      <c r="D63" s="25">
        <v>120523113</v>
      </c>
      <c r="E63" s="25"/>
      <c r="F63" s="26"/>
    </row>
    <row r="64" spans="1:6" x14ac:dyDescent="0.3">
      <c r="A64" s="21" t="s">
        <v>444</v>
      </c>
      <c r="B64" s="22">
        <v>180000000</v>
      </c>
      <c r="C64" s="22">
        <v>296623634</v>
      </c>
      <c r="D64" s="22">
        <v>116623634</v>
      </c>
      <c r="E64" s="22"/>
      <c r="F64" s="27"/>
    </row>
    <row r="65" spans="1:6" x14ac:dyDescent="0.3">
      <c r="A65" s="24" t="s">
        <v>449</v>
      </c>
      <c r="B65" s="25">
        <v>178000000</v>
      </c>
      <c r="C65" s="25">
        <v>293501675</v>
      </c>
      <c r="D65" s="25">
        <v>115501675</v>
      </c>
      <c r="E65" s="25"/>
      <c r="F65" s="26"/>
    </row>
    <row r="66" spans="1:6" x14ac:dyDescent="0.3">
      <c r="A66" s="21" t="s">
        <v>455</v>
      </c>
      <c r="B66" s="22">
        <v>185000000</v>
      </c>
      <c r="C66" s="25">
        <v>292979556</v>
      </c>
      <c r="D66" s="22">
        <v>107979556</v>
      </c>
      <c r="E66" s="22"/>
      <c r="F66" s="27"/>
    </row>
    <row r="67" spans="1:6" x14ac:dyDescent="0.3">
      <c r="A67" s="24" t="s">
        <v>462</v>
      </c>
      <c r="B67" s="25">
        <v>175000000</v>
      </c>
      <c r="C67" s="22">
        <v>292568851</v>
      </c>
      <c r="D67" s="25">
        <v>117568851</v>
      </c>
      <c r="E67" s="25"/>
      <c r="F67" s="26"/>
    </row>
    <row r="68" spans="1:6" x14ac:dyDescent="0.3">
      <c r="A68" s="21" t="s">
        <v>470</v>
      </c>
      <c r="B68" s="22">
        <v>175000000</v>
      </c>
      <c r="C68" s="25">
        <v>292298923</v>
      </c>
      <c r="D68" s="22">
        <v>117298923</v>
      </c>
      <c r="E68" s="22"/>
      <c r="F68" s="27"/>
    </row>
    <row r="69" spans="1:6" x14ac:dyDescent="0.3">
      <c r="A69" s="24" t="s">
        <v>474</v>
      </c>
      <c r="B69" s="25">
        <v>140000000</v>
      </c>
      <c r="C69" s="25">
        <v>292298923</v>
      </c>
      <c r="D69" s="25">
        <v>152298923</v>
      </c>
      <c r="E69" s="25"/>
      <c r="F69" s="26"/>
    </row>
    <row r="70" spans="1:6" x14ac:dyDescent="0.3">
      <c r="A70" s="21" t="s">
        <v>480</v>
      </c>
      <c r="B70" s="22">
        <v>170000000</v>
      </c>
      <c r="C70" s="25">
        <v>292000866</v>
      </c>
      <c r="D70" s="22">
        <v>122000866</v>
      </c>
      <c r="E70" s="22"/>
      <c r="F70" s="27"/>
    </row>
    <row r="71" spans="1:6" x14ac:dyDescent="0.3">
      <c r="A71" s="24" t="s">
        <v>485</v>
      </c>
      <c r="B71" s="25">
        <v>170000000</v>
      </c>
      <c r="C71" s="22">
        <v>291709845</v>
      </c>
      <c r="D71" s="25">
        <v>121709845</v>
      </c>
      <c r="E71" s="25"/>
      <c r="F71" s="26"/>
    </row>
    <row r="72" spans="1:6" x14ac:dyDescent="0.3">
      <c r="A72" s="21" t="s">
        <v>493</v>
      </c>
      <c r="B72" s="22">
        <v>145000000</v>
      </c>
      <c r="C72" s="22">
        <v>291021565</v>
      </c>
      <c r="D72" s="22">
        <v>146021565</v>
      </c>
      <c r="E72" s="22"/>
      <c r="F72" s="27"/>
    </row>
    <row r="73" spans="1:6" x14ac:dyDescent="0.3">
      <c r="A73" s="24" t="s">
        <v>500</v>
      </c>
      <c r="B73" s="25">
        <v>175000000</v>
      </c>
      <c r="C73" s="22">
        <v>290158751</v>
      </c>
      <c r="D73" s="25">
        <v>115158751</v>
      </c>
      <c r="E73" s="25"/>
      <c r="F73" s="26"/>
    </row>
    <row r="74" spans="1:6" x14ac:dyDescent="0.3">
      <c r="A74" s="21" t="s">
        <v>507</v>
      </c>
      <c r="B74" s="22">
        <v>175000000</v>
      </c>
      <c r="C74" s="22">
        <v>289994397</v>
      </c>
      <c r="D74" s="22">
        <v>114994397</v>
      </c>
      <c r="E74" s="22"/>
      <c r="F74" s="27"/>
    </row>
    <row r="75" spans="1:6" x14ac:dyDescent="0.3">
      <c r="A75" s="24" t="s">
        <v>514</v>
      </c>
      <c r="B75" s="25">
        <v>178000000</v>
      </c>
      <c r="C75" s="25">
        <v>289907418</v>
      </c>
      <c r="D75" s="25">
        <v>111907418</v>
      </c>
      <c r="E75" s="25"/>
      <c r="F75" s="26"/>
    </row>
    <row r="76" spans="1:6" x14ac:dyDescent="0.3">
      <c r="A76" s="21" t="s">
        <v>521</v>
      </c>
      <c r="B76" s="22">
        <v>175000000</v>
      </c>
      <c r="C76" s="22">
        <v>285761243</v>
      </c>
      <c r="D76" s="22">
        <v>110761243</v>
      </c>
      <c r="E76" s="22"/>
      <c r="F76" s="27"/>
    </row>
    <row r="77" spans="1:6" x14ac:dyDescent="0.3">
      <c r="A77" s="24" t="s">
        <v>527</v>
      </c>
      <c r="B77" s="25">
        <v>175000000</v>
      </c>
      <c r="C77" s="22">
        <v>281666058</v>
      </c>
      <c r="D77" s="25">
        <v>106666058</v>
      </c>
      <c r="E77" s="25"/>
      <c r="F77" s="26"/>
    </row>
    <row r="78" spans="1:6" x14ac:dyDescent="0.3">
      <c r="A78" s="21" t="s">
        <v>533</v>
      </c>
      <c r="B78" s="22">
        <v>175000000</v>
      </c>
      <c r="C78" s="25">
        <v>281492479</v>
      </c>
      <c r="D78" s="22">
        <v>106492479</v>
      </c>
      <c r="E78" s="22"/>
      <c r="F78" s="27"/>
    </row>
    <row r="79" spans="1:6" x14ac:dyDescent="0.3">
      <c r="A79" s="24" t="s">
        <v>539</v>
      </c>
      <c r="B79" s="25">
        <v>175000000</v>
      </c>
      <c r="C79" s="22">
        <v>279167575</v>
      </c>
      <c r="D79" s="25">
        <v>104167575</v>
      </c>
      <c r="E79" s="25"/>
      <c r="F79" s="26"/>
    </row>
    <row r="80" spans="1:6" x14ac:dyDescent="0.3">
      <c r="A80" s="21" t="s">
        <v>543</v>
      </c>
      <c r="B80" s="22">
        <v>200000000</v>
      </c>
      <c r="C80" s="25">
        <v>277313371</v>
      </c>
      <c r="D80" s="22">
        <v>77313371</v>
      </c>
      <c r="E80" s="22"/>
      <c r="F80" s="27"/>
    </row>
    <row r="81" spans="1:6" x14ac:dyDescent="0.3">
      <c r="A81" s="24" t="s">
        <v>549</v>
      </c>
      <c r="B81" s="25">
        <v>170000000</v>
      </c>
      <c r="C81" s="22">
        <v>274084951</v>
      </c>
      <c r="D81" s="25">
        <v>104084951</v>
      </c>
      <c r="E81" s="25"/>
      <c r="F81" s="26"/>
    </row>
    <row r="82" spans="1:6" x14ac:dyDescent="0.3">
      <c r="A82" s="21" t="s">
        <v>556</v>
      </c>
      <c r="B82" s="22">
        <v>180000000</v>
      </c>
      <c r="C82" s="22">
        <v>268488329</v>
      </c>
      <c r="D82" s="22">
        <v>88488329</v>
      </c>
      <c r="E82" s="22"/>
      <c r="F82" s="27"/>
    </row>
    <row r="83" spans="1:6" x14ac:dyDescent="0.3">
      <c r="A83" s="24" t="s">
        <v>562</v>
      </c>
      <c r="B83" s="25">
        <v>170000000</v>
      </c>
      <c r="C83" s="25">
        <v>267652016</v>
      </c>
      <c r="D83" s="25">
        <v>97652016</v>
      </c>
      <c r="E83" s="25"/>
      <c r="F83" s="26"/>
    </row>
    <row r="84" spans="1:6" x14ac:dyDescent="0.3">
      <c r="A84" s="21" t="s">
        <v>573</v>
      </c>
      <c r="B84" s="22">
        <v>175000000</v>
      </c>
      <c r="C84" s="22">
        <v>262030663</v>
      </c>
      <c r="D84" s="22">
        <v>87030663</v>
      </c>
      <c r="E84" s="22"/>
      <c r="F84" s="27"/>
    </row>
    <row r="85" spans="1:6" x14ac:dyDescent="0.3">
      <c r="A85" s="24" t="s">
        <v>577</v>
      </c>
      <c r="B85" s="25">
        <v>170000000</v>
      </c>
      <c r="C85" s="22">
        <v>261970615</v>
      </c>
      <c r="D85" s="25">
        <v>91970615</v>
      </c>
      <c r="E85" s="25"/>
      <c r="F85" s="26"/>
    </row>
    <row r="86" spans="1:6" x14ac:dyDescent="0.3">
      <c r="A86" s="21" t="s">
        <v>584</v>
      </c>
      <c r="B86" s="22">
        <v>165000000</v>
      </c>
      <c r="C86" s="22">
        <v>261437578</v>
      </c>
      <c r="D86" s="22">
        <v>96437578</v>
      </c>
      <c r="E86" s="22"/>
      <c r="F86" s="27"/>
    </row>
    <row r="87" spans="1:6" x14ac:dyDescent="0.3">
      <c r="A87" s="24" t="s">
        <v>591</v>
      </c>
      <c r="B87" s="25">
        <v>190000000</v>
      </c>
      <c r="C87" s="25">
        <v>260031035</v>
      </c>
      <c r="D87" s="25">
        <v>70031035</v>
      </c>
      <c r="E87" s="25"/>
      <c r="F87" s="26"/>
    </row>
    <row r="88" spans="1:6" x14ac:dyDescent="0.3">
      <c r="A88" s="21" t="s">
        <v>599</v>
      </c>
      <c r="B88" s="22">
        <v>165000000</v>
      </c>
      <c r="C88" s="22">
        <v>260000000</v>
      </c>
      <c r="D88" s="22">
        <v>95000000</v>
      </c>
      <c r="E88" s="22"/>
      <c r="F88" s="27"/>
    </row>
    <row r="89" spans="1:6" x14ac:dyDescent="0.3">
      <c r="A89" s="24" t="s">
        <v>607</v>
      </c>
      <c r="B89" s="25">
        <v>165000000</v>
      </c>
      <c r="C89" s="25">
        <v>259746958</v>
      </c>
      <c r="D89" s="25">
        <v>94746958</v>
      </c>
      <c r="E89" s="25"/>
      <c r="F89" s="26"/>
    </row>
    <row r="90" spans="1:6" x14ac:dyDescent="0.3">
      <c r="A90" s="21" t="s">
        <v>613</v>
      </c>
      <c r="B90" s="22">
        <v>165000000</v>
      </c>
      <c r="C90" s="22">
        <v>258355354</v>
      </c>
      <c r="D90" s="22">
        <v>93355354</v>
      </c>
      <c r="E90" s="22"/>
      <c r="F90" s="27"/>
    </row>
    <row r="91" spans="1:6" x14ac:dyDescent="0.3">
      <c r="A91" s="24" t="s">
        <v>619</v>
      </c>
      <c r="B91" s="25">
        <v>165000000</v>
      </c>
      <c r="C91" s="25">
        <v>257756197</v>
      </c>
      <c r="D91" s="25">
        <v>92756197</v>
      </c>
      <c r="E91" s="25"/>
      <c r="F91" s="26"/>
    </row>
    <row r="92" spans="1:6" x14ac:dyDescent="0.3">
      <c r="A92" s="21" t="s">
        <v>626</v>
      </c>
      <c r="B92" s="22">
        <v>165000000</v>
      </c>
      <c r="C92" s="25">
        <v>257704099</v>
      </c>
      <c r="D92" s="22">
        <v>92704099</v>
      </c>
      <c r="E92" s="22"/>
      <c r="F92" s="27"/>
    </row>
    <row r="93" spans="1:6" x14ac:dyDescent="0.3">
      <c r="A93" s="24" t="s">
        <v>633</v>
      </c>
      <c r="B93" s="25">
        <v>200000000</v>
      </c>
      <c r="C93" s="22">
        <v>256386216</v>
      </c>
      <c r="D93" s="25">
        <v>56386216</v>
      </c>
      <c r="E93" s="25"/>
      <c r="F93" s="26"/>
    </row>
    <row r="94" spans="1:6" x14ac:dyDescent="0.3">
      <c r="A94" s="21" t="s">
        <v>639</v>
      </c>
      <c r="B94" s="22">
        <v>170000000</v>
      </c>
      <c r="C94" s="25">
        <v>255950375</v>
      </c>
      <c r="D94" s="22">
        <v>85950375</v>
      </c>
      <c r="E94" s="22"/>
      <c r="F94" s="27"/>
    </row>
    <row r="95" spans="1:6" x14ac:dyDescent="0.3">
      <c r="A95" s="24" t="s">
        <v>645</v>
      </c>
      <c r="B95" s="25">
        <v>165000000</v>
      </c>
      <c r="C95" s="25">
        <v>255108370</v>
      </c>
      <c r="D95" s="25">
        <v>90108370</v>
      </c>
      <c r="E95" s="25"/>
      <c r="F95" s="26"/>
    </row>
    <row r="96" spans="1:6" x14ac:dyDescent="0.3">
      <c r="A96" s="21" t="s">
        <v>649</v>
      </c>
      <c r="B96" s="22">
        <v>160000000</v>
      </c>
      <c r="C96" s="25">
        <v>254455986</v>
      </c>
      <c r="D96" s="22">
        <v>94455986</v>
      </c>
      <c r="E96" s="22"/>
      <c r="F96" s="27"/>
    </row>
    <row r="97" spans="1:6" x14ac:dyDescent="0.3">
      <c r="A97" s="24" t="s">
        <v>654</v>
      </c>
      <c r="B97" s="25">
        <v>38000000</v>
      </c>
      <c r="C97" s="22">
        <v>251501645</v>
      </c>
      <c r="D97" s="25">
        <v>213501645</v>
      </c>
      <c r="E97" s="25"/>
      <c r="F97" s="26"/>
    </row>
    <row r="98" spans="1:6" x14ac:dyDescent="0.3">
      <c r="A98" s="21" t="s">
        <v>661</v>
      </c>
      <c r="B98" s="22">
        <v>150000000</v>
      </c>
      <c r="C98" s="22">
        <v>251188924</v>
      </c>
      <c r="D98" s="22">
        <v>101188924</v>
      </c>
      <c r="E98" s="22"/>
      <c r="F98" s="27"/>
    </row>
    <row r="99" spans="1:6" x14ac:dyDescent="0.3">
      <c r="A99" s="24" t="s">
        <v>666</v>
      </c>
      <c r="B99" s="25">
        <v>160000000</v>
      </c>
      <c r="C99" s="25">
        <v>250863268</v>
      </c>
      <c r="D99" s="25">
        <v>90863268</v>
      </c>
      <c r="E99" s="25"/>
      <c r="F99" s="26"/>
    </row>
    <row r="100" spans="1:6" x14ac:dyDescent="0.3">
      <c r="A100" s="21" t="s">
        <v>672</v>
      </c>
      <c r="B100" s="22">
        <v>160000000</v>
      </c>
      <c r="C100" s="25">
        <v>250147615</v>
      </c>
      <c r="D100" s="22">
        <v>90147615</v>
      </c>
      <c r="E100" s="22"/>
      <c r="F100" s="27"/>
    </row>
    <row r="101" spans="1:6" x14ac:dyDescent="0.3">
      <c r="A101" s="24" t="s">
        <v>679</v>
      </c>
      <c r="B101" s="25">
        <v>150000000</v>
      </c>
      <c r="C101" s="25">
        <v>249358727</v>
      </c>
      <c r="D101" s="25">
        <v>99358727</v>
      </c>
      <c r="E101" s="25"/>
      <c r="F101" s="26"/>
    </row>
    <row r="102" spans="1:6" x14ac:dyDescent="0.3">
      <c r="A102" s="21" t="s">
        <v>686</v>
      </c>
      <c r="B102" s="22">
        <v>160000000</v>
      </c>
      <c r="C102" s="22">
        <v>245823397</v>
      </c>
      <c r="D102" s="22">
        <v>85823397</v>
      </c>
      <c r="E102" s="22"/>
      <c r="F102" s="27"/>
    </row>
    <row r="103" spans="1:6" x14ac:dyDescent="0.3">
      <c r="A103" s="24" t="s">
        <v>691</v>
      </c>
      <c r="B103" s="25">
        <v>170000000</v>
      </c>
      <c r="C103" s="22">
        <v>245428137</v>
      </c>
      <c r="D103" s="25">
        <v>75428137</v>
      </c>
      <c r="E103" s="25"/>
      <c r="F103" s="26"/>
    </row>
    <row r="104" spans="1:6" x14ac:dyDescent="0.3">
      <c r="A104" s="21" t="s">
        <v>697</v>
      </c>
      <c r="B104" s="22">
        <v>160000000</v>
      </c>
      <c r="C104" s="22">
        <v>244052771</v>
      </c>
      <c r="D104" s="22">
        <v>84052771</v>
      </c>
      <c r="E104" s="22"/>
      <c r="F104" s="27"/>
    </row>
    <row r="105" spans="1:6" x14ac:dyDescent="0.3">
      <c r="A105" s="24" t="s">
        <v>704</v>
      </c>
      <c r="B105" s="25">
        <v>160000000</v>
      </c>
      <c r="C105" s="25">
        <v>242589580</v>
      </c>
      <c r="D105" s="25">
        <v>82589580</v>
      </c>
      <c r="E105" s="25"/>
      <c r="F105" s="26"/>
    </row>
    <row r="106" spans="1:6" x14ac:dyDescent="0.3">
      <c r="A106" s="21" t="s">
        <v>710</v>
      </c>
      <c r="B106" s="22">
        <v>155000000</v>
      </c>
      <c r="C106" s="22">
        <v>242374454</v>
      </c>
      <c r="D106" s="22">
        <v>87374454</v>
      </c>
      <c r="E106" s="22"/>
      <c r="F106" s="27"/>
    </row>
    <row r="107" spans="1:6" x14ac:dyDescent="0.3">
      <c r="A107" s="24" t="s">
        <v>716</v>
      </c>
      <c r="B107" s="25">
        <v>155000000</v>
      </c>
      <c r="C107" s="22">
        <v>241688385</v>
      </c>
      <c r="D107" s="25">
        <v>86688385</v>
      </c>
      <c r="E107" s="25"/>
      <c r="F107" s="26"/>
    </row>
    <row r="108" spans="1:6" x14ac:dyDescent="0.3">
      <c r="A108" s="21" t="s">
        <v>724</v>
      </c>
      <c r="B108" s="22">
        <v>140000000</v>
      </c>
      <c r="C108" s="22">
        <v>241437427</v>
      </c>
      <c r="D108" s="22">
        <v>101437427</v>
      </c>
      <c r="E108" s="22"/>
      <c r="F108" s="27"/>
    </row>
    <row r="109" spans="1:6" x14ac:dyDescent="0.3">
      <c r="A109" s="24" t="s">
        <v>730</v>
      </c>
      <c r="B109" s="25">
        <v>150000000</v>
      </c>
      <c r="C109" s="22">
        <v>241407328</v>
      </c>
      <c r="D109" s="25">
        <v>91407328</v>
      </c>
      <c r="E109" s="25"/>
      <c r="F109" s="26"/>
    </row>
    <row r="110" spans="1:6" x14ac:dyDescent="0.3">
      <c r="A110" s="21" t="s">
        <v>736</v>
      </c>
      <c r="B110" s="22">
        <v>155000000</v>
      </c>
      <c r="C110" s="25">
        <v>241063875</v>
      </c>
      <c r="D110" s="22">
        <v>86063875</v>
      </c>
      <c r="E110" s="22"/>
      <c r="F110" s="27"/>
    </row>
    <row r="111" spans="1:6" x14ac:dyDescent="0.3">
      <c r="A111" s="24" t="s">
        <v>742</v>
      </c>
      <c r="B111" s="25">
        <v>150000000</v>
      </c>
      <c r="C111" s="22">
        <v>238371987</v>
      </c>
      <c r="D111" s="25">
        <v>88371987</v>
      </c>
      <c r="E111" s="25"/>
      <c r="F111" s="26"/>
    </row>
    <row r="112" spans="1:6" x14ac:dyDescent="0.3">
      <c r="A112" s="21" t="s">
        <v>746</v>
      </c>
      <c r="B112" s="22">
        <v>150000000</v>
      </c>
      <c r="C112" s="22">
        <v>237282182</v>
      </c>
      <c r="D112" s="22">
        <v>87282182</v>
      </c>
      <c r="E112" s="22"/>
      <c r="F112" s="27"/>
    </row>
    <row r="113" spans="1:6" x14ac:dyDescent="0.3">
      <c r="A113" s="24" t="s">
        <v>751</v>
      </c>
      <c r="B113" s="25">
        <v>150000000</v>
      </c>
      <c r="C113" s="25">
        <v>234903076</v>
      </c>
      <c r="D113" s="25">
        <v>84903076</v>
      </c>
      <c r="E113" s="25"/>
      <c r="F113" s="26"/>
    </row>
    <row r="114" spans="1:6" x14ac:dyDescent="0.3">
      <c r="A114" s="21" t="s">
        <v>756</v>
      </c>
      <c r="B114" s="22">
        <v>150000000</v>
      </c>
      <c r="C114" s="22">
        <v>234903076</v>
      </c>
      <c r="D114" s="22">
        <v>84903076</v>
      </c>
      <c r="E114" s="22"/>
      <c r="F114" s="27"/>
    </row>
    <row r="115" spans="1:6" x14ac:dyDescent="0.3">
      <c r="A115" s="24" t="s">
        <v>761</v>
      </c>
      <c r="B115" s="25">
        <v>150000000</v>
      </c>
      <c r="C115" s="25">
        <v>234760500</v>
      </c>
      <c r="D115" s="25">
        <v>84760500</v>
      </c>
      <c r="E115" s="25"/>
      <c r="F115" s="26"/>
    </row>
    <row r="116" spans="1:6" x14ac:dyDescent="0.3">
      <c r="A116" s="21" t="s">
        <v>767</v>
      </c>
      <c r="B116" s="22">
        <v>150000000</v>
      </c>
      <c r="C116" s="25">
        <v>234360014</v>
      </c>
      <c r="D116" s="22">
        <v>84360014</v>
      </c>
      <c r="E116" s="22"/>
      <c r="F116" s="27"/>
    </row>
    <row r="117" spans="1:6" x14ac:dyDescent="0.3">
      <c r="A117" s="24" t="s">
        <v>771</v>
      </c>
      <c r="B117" s="25">
        <v>150000000</v>
      </c>
      <c r="C117" s="25">
        <v>234277056</v>
      </c>
      <c r="D117" s="25">
        <v>84277056</v>
      </c>
      <c r="E117" s="25"/>
      <c r="F117" s="26"/>
    </row>
    <row r="118" spans="1:6" x14ac:dyDescent="0.3">
      <c r="A118" s="21" t="s">
        <v>778</v>
      </c>
      <c r="B118" s="22">
        <v>150000000</v>
      </c>
      <c r="C118" s="22">
        <v>233914986</v>
      </c>
      <c r="D118" s="22">
        <v>83914986</v>
      </c>
      <c r="E118" s="22"/>
      <c r="F118" s="27"/>
    </row>
    <row r="119" spans="1:6" x14ac:dyDescent="0.3">
      <c r="A119" s="24" t="s">
        <v>785</v>
      </c>
      <c r="B119" s="25">
        <v>150000000</v>
      </c>
      <c r="C119" s="22">
        <v>233630478</v>
      </c>
      <c r="D119" s="25">
        <v>83630478</v>
      </c>
      <c r="E119" s="25"/>
      <c r="F119" s="26"/>
    </row>
    <row r="120" spans="1:6" x14ac:dyDescent="0.3">
      <c r="A120" s="21" t="s">
        <v>790</v>
      </c>
      <c r="B120" s="22">
        <v>150000000</v>
      </c>
      <c r="C120" s="25">
        <v>229074524</v>
      </c>
      <c r="D120" s="22">
        <v>79074524</v>
      </c>
      <c r="E120" s="22"/>
      <c r="F120" s="27"/>
    </row>
    <row r="121" spans="1:6" x14ac:dyDescent="0.3">
      <c r="A121" s="24" t="s">
        <v>796</v>
      </c>
      <c r="B121" s="25">
        <v>150000000</v>
      </c>
      <c r="C121" s="25">
        <v>228756232</v>
      </c>
      <c r="D121" s="25">
        <v>78756232</v>
      </c>
      <c r="E121" s="25"/>
      <c r="F121" s="26"/>
    </row>
    <row r="122" spans="1:6" x14ac:dyDescent="0.3">
      <c r="A122" s="21" t="s">
        <v>804</v>
      </c>
      <c r="B122" s="22">
        <v>150000000</v>
      </c>
      <c r="C122" s="22">
        <v>228430993</v>
      </c>
      <c r="D122" s="22">
        <v>78430993</v>
      </c>
      <c r="E122" s="22"/>
      <c r="F122" s="27"/>
    </row>
    <row r="123" spans="1:6" x14ac:dyDescent="0.3">
      <c r="A123" s="24" t="s">
        <v>810</v>
      </c>
      <c r="B123" s="25">
        <v>150000000</v>
      </c>
      <c r="C123" s="22">
        <v>227965690</v>
      </c>
      <c r="D123" s="25">
        <v>77965690</v>
      </c>
      <c r="E123" s="25"/>
      <c r="F123" s="26"/>
    </row>
    <row r="124" spans="1:6" x14ac:dyDescent="0.3">
      <c r="A124" s="21" t="s">
        <v>815</v>
      </c>
      <c r="B124" s="22">
        <v>170000000</v>
      </c>
      <c r="C124" s="25">
        <v>227946274</v>
      </c>
      <c r="D124" s="22">
        <v>57946274</v>
      </c>
      <c r="E124" s="22"/>
      <c r="F124" s="27"/>
    </row>
    <row r="125" spans="1:6" x14ac:dyDescent="0.3">
      <c r="A125" s="24" t="s">
        <v>819</v>
      </c>
      <c r="B125" s="25">
        <v>150000000</v>
      </c>
      <c r="C125" s="25">
        <v>227137090</v>
      </c>
      <c r="D125" s="25">
        <v>77137090</v>
      </c>
      <c r="E125" s="25"/>
      <c r="F125" s="26"/>
    </row>
    <row r="126" spans="1:6" x14ac:dyDescent="0.3">
      <c r="A126" s="21" t="s">
        <v>826</v>
      </c>
      <c r="B126" s="22">
        <v>150000000</v>
      </c>
      <c r="C126" s="22">
        <v>226138454</v>
      </c>
      <c r="D126" s="22">
        <v>76138454</v>
      </c>
      <c r="E126" s="22"/>
      <c r="F126" s="27"/>
    </row>
    <row r="127" spans="1:6" x14ac:dyDescent="0.3">
      <c r="A127" s="24" t="s">
        <v>831</v>
      </c>
      <c r="B127" s="25">
        <v>150000000</v>
      </c>
      <c r="C127" s="22">
        <v>223806889</v>
      </c>
      <c r="D127" s="25">
        <v>73806889</v>
      </c>
      <c r="E127" s="25"/>
      <c r="F127" s="26"/>
    </row>
    <row r="128" spans="1:6" x14ac:dyDescent="0.3">
      <c r="A128" s="21" t="s">
        <v>837</v>
      </c>
      <c r="B128" s="22">
        <v>150000000</v>
      </c>
      <c r="C128" s="22">
        <v>222487711</v>
      </c>
      <c r="D128" s="22">
        <v>72487711</v>
      </c>
      <c r="E128" s="22"/>
      <c r="F128" s="27"/>
    </row>
    <row r="129" spans="1:6" x14ac:dyDescent="0.3">
      <c r="A129" s="24" t="s">
        <v>845</v>
      </c>
      <c r="B129" s="25">
        <v>150000000</v>
      </c>
      <c r="C129" s="25">
        <v>219613391</v>
      </c>
      <c r="D129" s="25">
        <v>69613391</v>
      </c>
      <c r="E129" s="25"/>
      <c r="F129" s="26"/>
    </row>
    <row r="130" spans="1:6" x14ac:dyDescent="0.3">
      <c r="A130" s="21" t="s">
        <v>851</v>
      </c>
      <c r="B130" s="22">
        <v>150000000</v>
      </c>
      <c r="C130" s="22">
        <v>219200000</v>
      </c>
      <c r="D130" s="22">
        <v>69200000</v>
      </c>
      <c r="E130" s="22"/>
      <c r="F130" s="27"/>
    </row>
    <row r="131" spans="1:6" x14ac:dyDescent="0.3">
      <c r="A131" s="24" t="s">
        <v>856</v>
      </c>
      <c r="B131" s="25">
        <v>100000000</v>
      </c>
      <c r="C131" s="25">
        <v>218628680</v>
      </c>
      <c r="D131" s="25">
        <v>118628680</v>
      </c>
      <c r="E131" s="25"/>
      <c r="F131" s="26"/>
    </row>
    <row r="132" spans="1:6" x14ac:dyDescent="0.3">
      <c r="A132" s="21" t="s">
        <v>861</v>
      </c>
      <c r="B132" s="22">
        <v>150000000</v>
      </c>
      <c r="C132" s="22">
        <v>218051260</v>
      </c>
      <c r="D132" s="22">
        <v>68051260</v>
      </c>
      <c r="E132" s="22"/>
      <c r="F132" s="27"/>
    </row>
    <row r="133" spans="1:6" x14ac:dyDescent="0.3">
      <c r="A133" s="24" t="s">
        <v>869</v>
      </c>
      <c r="B133" s="25">
        <v>150000000</v>
      </c>
      <c r="C133" s="22">
        <v>218051260</v>
      </c>
      <c r="D133" s="25">
        <v>68051260</v>
      </c>
      <c r="E133" s="25"/>
      <c r="F133" s="26"/>
    </row>
    <row r="134" spans="1:6" x14ac:dyDescent="0.3">
      <c r="A134" s="21" t="s">
        <v>439</v>
      </c>
      <c r="B134" s="22">
        <v>180000000</v>
      </c>
      <c r="C134" s="22">
        <v>218051260</v>
      </c>
      <c r="D134" s="22">
        <v>38051260</v>
      </c>
      <c r="E134" s="22"/>
      <c r="F134" s="27"/>
    </row>
    <row r="135" spans="1:6" x14ac:dyDescent="0.3">
      <c r="A135" s="24" t="s">
        <v>876</v>
      </c>
      <c r="B135" s="25">
        <v>150000000</v>
      </c>
      <c r="C135" s="22">
        <v>217631306</v>
      </c>
      <c r="D135" s="25">
        <v>67631306</v>
      </c>
      <c r="E135" s="25"/>
      <c r="F135" s="26"/>
    </row>
    <row r="136" spans="1:6" x14ac:dyDescent="0.3">
      <c r="A136" s="21" t="s">
        <v>881</v>
      </c>
      <c r="B136" s="22">
        <v>150000000</v>
      </c>
      <c r="C136" s="25">
        <v>217536138</v>
      </c>
      <c r="D136" s="22">
        <v>67536138</v>
      </c>
      <c r="E136" s="22"/>
      <c r="F136" s="27"/>
    </row>
    <row r="137" spans="1:6" x14ac:dyDescent="0.3">
      <c r="A137" s="24" t="s">
        <v>888</v>
      </c>
      <c r="B137" s="25">
        <v>150000000</v>
      </c>
      <c r="C137" s="22">
        <v>217387997</v>
      </c>
      <c r="D137" s="25">
        <v>67387997</v>
      </c>
      <c r="E137" s="25"/>
      <c r="F137" s="26"/>
    </row>
    <row r="138" spans="1:6" x14ac:dyDescent="0.3">
      <c r="A138" s="21" t="s">
        <v>892</v>
      </c>
      <c r="B138" s="22">
        <v>150000000</v>
      </c>
      <c r="C138" s="25">
        <v>217350219</v>
      </c>
      <c r="D138" s="22">
        <v>67350219</v>
      </c>
      <c r="E138" s="22"/>
      <c r="F138" s="27"/>
    </row>
    <row r="139" spans="1:6" x14ac:dyDescent="0.3">
      <c r="A139" s="24" t="s">
        <v>897</v>
      </c>
      <c r="B139" s="25">
        <v>150000000</v>
      </c>
      <c r="C139" s="25">
        <v>217326336</v>
      </c>
      <c r="D139" s="25">
        <v>67326336</v>
      </c>
      <c r="E139" s="25"/>
      <c r="F139" s="26"/>
    </row>
    <row r="140" spans="1:6" x14ac:dyDescent="0.3">
      <c r="A140" s="21" t="s">
        <v>904</v>
      </c>
      <c r="B140" s="22">
        <v>150000000</v>
      </c>
      <c r="C140" s="25">
        <v>216366733</v>
      </c>
      <c r="D140" s="22">
        <v>66366733</v>
      </c>
      <c r="E140" s="22"/>
      <c r="F140" s="27"/>
    </row>
    <row r="141" spans="1:6" x14ac:dyDescent="0.3">
      <c r="A141" s="24" t="s">
        <v>909</v>
      </c>
      <c r="B141" s="25">
        <v>149000000</v>
      </c>
      <c r="C141" s="22">
        <v>216119491</v>
      </c>
      <c r="D141" s="25">
        <v>67119491</v>
      </c>
      <c r="E141" s="25"/>
      <c r="F141" s="26"/>
    </row>
    <row r="142" spans="1:6" x14ac:dyDescent="0.3">
      <c r="A142" s="21" t="s">
        <v>915</v>
      </c>
      <c r="B142" s="22">
        <v>150000000</v>
      </c>
      <c r="C142" s="25">
        <v>215397307</v>
      </c>
      <c r="D142" s="22">
        <v>65397307</v>
      </c>
      <c r="E142" s="22"/>
      <c r="F142" s="27"/>
    </row>
    <row r="143" spans="1:6" x14ac:dyDescent="0.3">
      <c r="A143" s="24" t="s">
        <v>922</v>
      </c>
      <c r="B143" s="25">
        <v>145000000</v>
      </c>
      <c r="C143" s="22">
        <v>215395021</v>
      </c>
      <c r="D143" s="25">
        <v>70395021</v>
      </c>
      <c r="E143" s="25"/>
      <c r="F143" s="26"/>
    </row>
    <row r="144" spans="1:6" x14ac:dyDescent="0.3">
      <c r="A144" s="21" t="s">
        <v>927</v>
      </c>
      <c r="B144" s="22">
        <v>175000000</v>
      </c>
      <c r="C144" s="25">
        <v>214948780</v>
      </c>
      <c r="D144" s="22">
        <v>39948780</v>
      </c>
      <c r="E144" s="22"/>
      <c r="F144" s="27"/>
    </row>
    <row r="145" spans="1:6" x14ac:dyDescent="0.3">
      <c r="A145" s="24" t="s">
        <v>932</v>
      </c>
      <c r="B145" s="25">
        <v>145000000</v>
      </c>
      <c r="C145" s="25">
        <v>213079163</v>
      </c>
      <c r="D145" s="25">
        <v>68079163</v>
      </c>
      <c r="E145" s="25"/>
      <c r="F145" s="26"/>
    </row>
    <row r="146" spans="1:6" x14ac:dyDescent="0.3">
      <c r="A146" s="21" t="s">
        <v>938</v>
      </c>
      <c r="B146" s="22">
        <v>142000000</v>
      </c>
      <c r="C146" s="22">
        <v>210609762</v>
      </c>
      <c r="D146" s="22">
        <v>68609762</v>
      </c>
      <c r="E146" s="22"/>
      <c r="F146" s="27"/>
    </row>
    <row r="147" spans="1:6" x14ac:dyDescent="0.3">
      <c r="A147" s="24" t="s">
        <v>946</v>
      </c>
      <c r="B147" s="25">
        <v>144000000</v>
      </c>
      <c r="C147" s="25">
        <v>210592590</v>
      </c>
      <c r="D147" s="25">
        <v>66592590</v>
      </c>
      <c r="E147" s="25"/>
      <c r="F147" s="26"/>
    </row>
    <row r="148" spans="1:6" x14ac:dyDescent="0.3">
      <c r="A148" s="21" t="s">
        <v>951</v>
      </c>
      <c r="B148" s="22">
        <v>140000000</v>
      </c>
      <c r="C148" s="22">
        <v>209805005</v>
      </c>
      <c r="D148" s="22">
        <v>69805005</v>
      </c>
      <c r="E148" s="22"/>
      <c r="F148" s="27"/>
    </row>
    <row r="149" spans="1:6" x14ac:dyDescent="0.3">
      <c r="A149" s="24" t="s">
        <v>957</v>
      </c>
      <c r="B149" s="25">
        <v>140000000</v>
      </c>
      <c r="C149" s="22">
        <v>209364921</v>
      </c>
      <c r="D149" s="25">
        <v>69364921</v>
      </c>
      <c r="E149" s="25"/>
      <c r="F149" s="26"/>
    </row>
    <row r="150" spans="1:6" x14ac:dyDescent="0.3">
      <c r="A150" s="21" t="s">
        <v>961</v>
      </c>
      <c r="B150" s="22">
        <v>150000000</v>
      </c>
      <c r="C150" s="25">
        <v>209019489</v>
      </c>
      <c r="D150" s="22">
        <v>59019489</v>
      </c>
      <c r="E150" s="22"/>
      <c r="F150" s="27"/>
    </row>
    <row r="151" spans="1:6" x14ac:dyDescent="0.3">
      <c r="A151" s="24" t="s">
        <v>966</v>
      </c>
      <c r="B151" s="25">
        <v>145000000</v>
      </c>
      <c r="C151" s="25">
        <v>208543795</v>
      </c>
      <c r="D151" s="25">
        <v>63543795</v>
      </c>
      <c r="E151" s="25"/>
      <c r="F151" s="26"/>
    </row>
    <row r="152" spans="1:6" x14ac:dyDescent="0.3">
      <c r="A152" s="21" t="s">
        <v>970</v>
      </c>
      <c r="B152" s="22">
        <v>145000000</v>
      </c>
      <c r="C152" s="25">
        <v>206456431</v>
      </c>
      <c r="D152" s="22">
        <v>61456431</v>
      </c>
      <c r="E152" s="22"/>
      <c r="F152" s="27"/>
    </row>
    <row r="153" spans="1:6" x14ac:dyDescent="0.3">
      <c r="A153" s="24" t="s">
        <v>976</v>
      </c>
      <c r="B153" s="25">
        <v>145000000</v>
      </c>
      <c r="C153" s="22">
        <v>206435493</v>
      </c>
      <c r="D153" s="25">
        <v>61435493</v>
      </c>
      <c r="E153" s="25"/>
      <c r="F153" s="26"/>
    </row>
    <row r="154" spans="1:6" x14ac:dyDescent="0.3">
      <c r="A154" s="21" t="s">
        <v>984</v>
      </c>
      <c r="B154" s="22">
        <v>100000000</v>
      </c>
      <c r="C154" s="22">
        <v>206360018</v>
      </c>
      <c r="D154" s="22">
        <v>106360018</v>
      </c>
      <c r="E154" s="22"/>
      <c r="F154" s="27"/>
    </row>
    <row r="155" spans="1:6" x14ac:dyDescent="0.3">
      <c r="A155" s="24" t="s">
        <v>991</v>
      </c>
      <c r="B155" s="25">
        <v>140000000</v>
      </c>
      <c r="C155" s="25">
        <v>205399422</v>
      </c>
      <c r="D155" s="25">
        <v>65399422</v>
      </c>
      <c r="E155" s="25"/>
      <c r="F155" s="26"/>
    </row>
    <row r="156" spans="1:6" x14ac:dyDescent="0.3">
      <c r="A156" s="21" t="s">
        <v>997</v>
      </c>
      <c r="B156" s="22">
        <v>140000000</v>
      </c>
      <c r="C156" s="25">
        <v>205343774</v>
      </c>
      <c r="D156" s="22">
        <v>65343774</v>
      </c>
      <c r="E156" s="22"/>
      <c r="F156" s="27"/>
    </row>
    <row r="157" spans="1:6" x14ac:dyDescent="0.3">
      <c r="A157" s="24" t="s">
        <v>1002</v>
      </c>
      <c r="B157" s="25">
        <v>150000000</v>
      </c>
      <c r="C157" s="25">
        <v>204843350</v>
      </c>
      <c r="D157" s="25">
        <v>54843350</v>
      </c>
      <c r="E157" s="25"/>
      <c r="F157" s="26"/>
    </row>
    <row r="158" spans="1:6" x14ac:dyDescent="0.3">
      <c r="A158" s="21" t="s">
        <v>1005</v>
      </c>
      <c r="B158" s="22">
        <v>139000000</v>
      </c>
      <c r="C158" s="25">
        <v>204565000</v>
      </c>
      <c r="D158" s="22">
        <v>65565000</v>
      </c>
      <c r="E158" s="22"/>
      <c r="F158" s="27"/>
    </row>
    <row r="159" spans="1:6" x14ac:dyDescent="0.3">
      <c r="A159" s="24" t="s">
        <v>1009</v>
      </c>
      <c r="B159" s="25">
        <v>145000000</v>
      </c>
      <c r="C159" s="22">
        <v>202853933</v>
      </c>
      <c r="D159" s="25">
        <v>57853933</v>
      </c>
      <c r="E159" s="25"/>
      <c r="F159" s="26"/>
    </row>
    <row r="160" spans="1:6" x14ac:dyDescent="0.3">
      <c r="A160" s="21" t="s">
        <v>1014</v>
      </c>
      <c r="B160" s="22">
        <v>140000000</v>
      </c>
      <c r="C160" s="25">
        <v>202351611</v>
      </c>
      <c r="D160" s="22">
        <v>62351611</v>
      </c>
      <c r="E160" s="22"/>
      <c r="F160" s="27"/>
    </row>
    <row r="161" spans="1:6" x14ac:dyDescent="0.3">
      <c r="A161" s="24" t="s">
        <v>1020</v>
      </c>
      <c r="B161" s="25">
        <v>135000000</v>
      </c>
      <c r="C161" s="22">
        <v>202007640</v>
      </c>
      <c r="D161" s="25">
        <v>67007640</v>
      </c>
      <c r="E161" s="25"/>
      <c r="F161" s="26"/>
    </row>
    <row r="162" spans="1:6" x14ac:dyDescent="0.3">
      <c r="A162" s="21" t="s">
        <v>1027</v>
      </c>
      <c r="B162" s="22">
        <v>130000000</v>
      </c>
      <c r="C162" s="22">
        <v>201573391</v>
      </c>
      <c r="D162" s="22">
        <v>71573391</v>
      </c>
      <c r="E162" s="22"/>
      <c r="F162" s="27"/>
    </row>
    <row r="163" spans="1:6" x14ac:dyDescent="0.3">
      <c r="A163" s="24" t="s">
        <v>1033</v>
      </c>
      <c r="B163" s="25">
        <v>140000000</v>
      </c>
      <c r="C163" s="25">
        <v>201148159</v>
      </c>
      <c r="D163" s="25">
        <v>61148159</v>
      </c>
      <c r="E163" s="25"/>
      <c r="F163" s="26"/>
    </row>
    <row r="164" spans="1:6" x14ac:dyDescent="0.3">
      <c r="A164" s="21" t="s">
        <v>1040</v>
      </c>
      <c r="B164" s="22">
        <v>137000000</v>
      </c>
      <c r="C164" s="22">
        <v>201148159</v>
      </c>
      <c r="D164" s="22">
        <v>64148159</v>
      </c>
      <c r="E164" s="22"/>
      <c r="F164" s="27"/>
    </row>
    <row r="165" spans="1:6" x14ac:dyDescent="0.3">
      <c r="A165" s="24" t="s">
        <v>1046</v>
      </c>
      <c r="B165" s="25">
        <v>130000000</v>
      </c>
      <c r="C165" s="22">
        <v>200807262</v>
      </c>
      <c r="D165" s="25">
        <v>70807262</v>
      </c>
      <c r="E165" s="25"/>
      <c r="F165" s="26"/>
    </row>
    <row r="166" spans="1:6" x14ac:dyDescent="0.3">
      <c r="A166" s="21" t="s">
        <v>1051</v>
      </c>
      <c r="B166" s="22">
        <v>130000000</v>
      </c>
      <c r="C166" s="22">
        <v>200074175</v>
      </c>
      <c r="D166" s="22">
        <v>70074175</v>
      </c>
      <c r="E166" s="22"/>
      <c r="F166" s="27"/>
    </row>
    <row r="167" spans="1:6" x14ac:dyDescent="0.3">
      <c r="A167" s="24" t="s">
        <v>1057</v>
      </c>
      <c r="B167" s="25">
        <v>137000000</v>
      </c>
      <c r="C167" s="22">
        <v>200069408</v>
      </c>
      <c r="D167" s="25">
        <v>63069408</v>
      </c>
      <c r="E167" s="25"/>
      <c r="F167" s="26"/>
    </row>
    <row r="168" spans="1:6" x14ac:dyDescent="0.3">
      <c r="A168" s="21" t="s">
        <v>1061</v>
      </c>
      <c r="B168" s="22">
        <v>140000000</v>
      </c>
      <c r="C168" s="25">
        <v>198655278</v>
      </c>
      <c r="D168" s="22">
        <v>58655278</v>
      </c>
      <c r="E168" s="22"/>
      <c r="F168" s="27"/>
    </row>
    <row r="169" spans="1:6" x14ac:dyDescent="0.3">
      <c r="A169" s="24" t="s">
        <v>1065</v>
      </c>
      <c r="B169" s="25">
        <v>135000000</v>
      </c>
      <c r="C169" s="22">
        <v>198539855</v>
      </c>
      <c r="D169" s="25">
        <v>63539855</v>
      </c>
      <c r="E169" s="25"/>
      <c r="F169" s="26"/>
    </row>
    <row r="170" spans="1:6" x14ac:dyDescent="0.3">
      <c r="A170" s="21" t="s">
        <v>1073</v>
      </c>
      <c r="B170" s="22">
        <v>150000000</v>
      </c>
      <c r="C170" s="22">
        <v>198332128</v>
      </c>
      <c r="D170" s="22">
        <v>48332128</v>
      </c>
      <c r="E170" s="22"/>
      <c r="F170" s="27"/>
    </row>
    <row r="171" spans="1:6" x14ac:dyDescent="0.3">
      <c r="A171" s="24" t="s">
        <v>1079</v>
      </c>
      <c r="B171" s="25">
        <v>120000000</v>
      </c>
      <c r="C171" s="25">
        <v>197992827</v>
      </c>
      <c r="D171" s="25">
        <v>77992827</v>
      </c>
      <c r="E171" s="25"/>
      <c r="F171" s="26"/>
    </row>
    <row r="172" spans="1:6" x14ac:dyDescent="0.3">
      <c r="A172" s="21" t="s">
        <v>1084</v>
      </c>
      <c r="B172" s="22">
        <v>135000000</v>
      </c>
      <c r="C172" s="25">
        <v>197171806</v>
      </c>
      <c r="D172" s="22">
        <v>62171806</v>
      </c>
      <c r="E172" s="22"/>
      <c r="F172" s="27"/>
    </row>
    <row r="173" spans="1:6" x14ac:dyDescent="0.3">
      <c r="A173" s="24" t="s">
        <v>1089</v>
      </c>
      <c r="B173" s="25">
        <v>150000000</v>
      </c>
      <c r="C173" s="25">
        <v>196573705</v>
      </c>
      <c r="D173" s="25">
        <v>46573705</v>
      </c>
      <c r="E173" s="25"/>
      <c r="F173" s="26"/>
    </row>
    <row r="174" spans="1:6" x14ac:dyDescent="0.3">
      <c r="A174" s="21" t="s">
        <v>1096</v>
      </c>
      <c r="B174" s="22">
        <v>140000000</v>
      </c>
      <c r="C174" s="25">
        <v>195329763</v>
      </c>
      <c r="D174" s="22">
        <v>55329763</v>
      </c>
      <c r="E174" s="22"/>
      <c r="F174" s="27"/>
    </row>
    <row r="175" spans="1:6" x14ac:dyDescent="0.3">
      <c r="A175" s="24" t="s">
        <v>1102</v>
      </c>
      <c r="B175" s="25">
        <v>135000000</v>
      </c>
      <c r="C175" s="22">
        <v>195000874</v>
      </c>
      <c r="D175" s="25">
        <v>60000874</v>
      </c>
      <c r="E175" s="25"/>
      <c r="F175" s="26"/>
    </row>
    <row r="176" spans="1:6" x14ac:dyDescent="0.3">
      <c r="A176" s="21" t="s">
        <v>1108</v>
      </c>
      <c r="B176" s="22">
        <v>135000000</v>
      </c>
      <c r="C176" s="22">
        <v>193136719</v>
      </c>
      <c r="D176" s="22">
        <v>58136719</v>
      </c>
      <c r="E176" s="22"/>
      <c r="F176" s="27"/>
    </row>
    <row r="177" spans="1:6" x14ac:dyDescent="0.3">
      <c r="A177" s="24" t="s">
        <v>1113</v>
      </c>
      <c r="B177" s="25">
        <v>135000000</v>
      </c>
      <c r="C177" s="25">
        <v>191796233</v>
      </c>
      <c r="D177" s="25">
        <v>56796233</v>
      </c>
      <c r="E177" s="25"/>
      <c r="F177" s="26"/>
    </row>
    <row r="178" spans="1:6" x14ac:dyDescent="0.3">
      <c r="A178" s="21" t="s">
        <v>1118</v>
      </c>
      <c r="B178" s="22">
        <v>132000000</v>
      </c>
      <c r="C178" s="25">
        <v>191616238</v>
      </c>
      <c r="D178" s="22">
        <v>59616238</v>
      </c>
      <c r="E178" s="22"/>
      <c r="F178" s="27"/>
    </row>
    <row r="179" spans="1:6" x14ac:dyDescent="0.3">
      <c r="A179" s="24" t="s">
        <v>1125</v>
      </c>
      <c r="B179" s="25">
        <v>110000000</v>
      </c>
      <c r="C179" s="22">
        <v>191450875</v>
      </c>
      <c r="D179" s="25">
        <v>81450875</v>
      </c>
      <c r="E179" s="25"/>
      <c r="F179" s="26"/>
    </row>
    <row r="180" spans="1:6" x14ac:dyDescent="0.3">
      <c r="A180" s="21" t="s">
        <v>1129</v>
      </c>
      <c r="B180" s="22">
        <v>130000000</v>
      </c>
      <c r="C180" s="25">
        <v>191449475</v>
      </c>
      <c r="D180" s="22">
        <v>61449475</v>
      </c>
      <c r="E180" s="22"/>
      <c r="F180" s="27"/>
    </row>
    <row r="181" spans="1:6" x14ac:dyDescent="0.3">
      <c r="A181" s="24" t="s">
        <v>1133</v>
      </c>
      <c r="B181" s="25">
        <v>130000000</v>
      </c>
      <c r="C181" s="25">
        <v>191449475</v>
      </c>
      <c r="D181" s="25">
        <v>61449475</v>
      </c>
      <c r="E181" s="25"/>
      <c r="F181" s="26"/>
    </row>
    <row r="182" spans="1:6" x14ac:dyDescent="0.3">
      <c r="A182" s="21" t="s">
        <v>1138</v>
      </c>
      <c r="B182" s="22">
        <v>130000000</v>
      </c>
      <c r="C182" s="25">
        <v>190871240</v>
      </c>
      <c r="D182" s="22">
        <v>60871240</v>
      </c>
      <c r="E182" s="22"/>
      <c r="F182" s="27"/>
    </row>
    <row r="183" spans="1:6" x14ac:dyDescent="0.3">
      <c r="A183" s="24" t="s">
        <v>1079</v>
      </c>
      <c r="B183" s="25">
        <v>120000000</v>
      </c>
      <c r="C183" s="22">
        <v>190871240</v>
      </c>
      <c r="D183" s="25">
        <v>70871240</v>
      </c>
      <c r="E183" s="25"/>
      <c r="F183" s="26"/>
    </row>
    <row r="184" spans="1:6" x14ac:dyDescent="0.3">
      <c r="A184" s="21" t="s">
        <v>1146</v>
      </c>
      <c r="B184" s="22">
        <v>135000000</v>
      </c>
      <c r="C184" s="25">
        <v>190418803</v>
      </c>
      <c r="D184" s="22">
        <v>55418803</v>
      </c>
      <c r="E184" s="22"/>
      <c r="F184" s="27"/>
    </row>
    <row r="185" spans="1:6" x14ac:dyDescent="0.3">
      <c r="A185" s="24" t="s">
        <v>1151</v>
      </c>
      <c r="B185" s="25">
        <v>132000000</v>
      </c>
      <c r="C185" s="25">
        <v>189412677</v>
      </c>
      <c r="D185" s="25">
        <v>57412677</v>
      </c>
      <c r="E185" s="25"/>
      <c r="F185" s="26"/>
    </row>
    <row r="186" spans="1:6" x14ac:dyDescent="0.3">
      <c r="A186" s="21" t="s">
        <v>1156</v>
      </c>
      <c r="B186" s="22">
        <v>130000000</v>
      </c>
      <c r="C186" s="25">
        <v>187991439</v>
      </c>
      <c r="D186" s="22">
        <v>57991439</v>
      </c>
      <c r="E186" s="22"/>
      <c r="F186" s="27"/>
    </row>
    <row r="187" spans="1:6" x14ac:dyDescent="0.3">
      <c r="A187" s="24" t="s">
        <v>1161</v>
      </c>
      <c r="B187" s="25">
        <v>130000000</v>
      </c>
      <c r="C187" s="22">
        <v>187670866</v>
      </c>
      <c r="D187" s="25">
        <v>57670866</v>
      </c>
      <c r="E187" s="25"/>
      <c r="F187" s="26"/>
    </row>
    <row r="188" spans="1:6" x14ac:dyDescent="0.3">
      <c r="A188" s="21" t="s">
        <v>1167</v>
      </c>
      <c r="B188" s="22">
        <v>110000000</v>
      </c>
      <c r="C188" s="22">
        <v>187165546</v>
      </c>
      <c r="D188" s="22">
        <v>77165546</v>
      </c>
      <c r="E188" s="22"/>
      <c r="F188" s="27"/>
    </row>
    <row r="189" spans="1:6" x14ac:dyDescent="0.3">
      <c r="A189" s="24" t="s">
        <v>1173</v>
      </c>
      <c r="B189" s="25">
        <v>125000000</v>
      </c>
      <c r="C189" s="25">
        <v>186830669</v>
      </c>
      <c r="D189" s="25">
        <v>61830669</v>
      </c>
      <c r="E189" s="25"/>
      <c r="F189" s="26"/>
    </row>
    <row r="190" spans="1:6" x14ac:dyDescent="0.3">
      <c r="A190" s="21" t="s">
        <v>1180</v>
      </c>
      <c r="B190" s="22">
        <v>135000000</v>
      </c>
      <c r="C190" s="22">
        <v>186739919</v>
      </c>
      <c r="D190" s="22">
        <v>51739919</v>
      </c>
      <c r="E190" s="22"/>
      <c r="F190" s="27"/>
    </row>
    <row r="191" spans="1:6" x14ac:dyDescent="0.3">
      <c r="A191" s="24" t="s">
        <v>1185</v>
      </c>
      <c r="B191" s="25">
        <v>130000000</v>
      </c>
      <c r="C191" s="22">
        <v>186336103</v>
      </c>
      <c r="D191" s="25">
        <v>56336103</v>
      </c>
      <c r="E191" s="25"/>
      <c r="F191" s="26"/>
    </row>
    <row r="192" spans="1:6" x14ac:dyDescent="0.3">
      <c r="A192" s="21" t="s">
        <v>1189</v>
      </c>
      <c r="B192" s="22">
        <v>130000000</v>
      </c>
      <c r="C192" s="22">
        <v>184925485</v>
      </c>
      <c r="D192" s="22">
        <v>54925485</v>
      </c>
      <c r="E192" s="22"/>
      <c r="F192" s="27"/>
    </row>
    <row r="193" spans="1:6" x14ac:dyDescent="0.3">
      <c r="A193" s="24" t="s">
        <v>1193</v>
      </c>
      <c r="B193" s="25">
        <v>130000000</v>
      </c>
      <c r="C193" s="22">
        <v>184208848</v>
      </c>
      <c r="D193" s="25">
        <v>54208848</v>
      </c>
      <c r="E193" s="25"/>
      <c r="F193" s="26"/>
    </row>
    <row r="194" spans="1:6" x14ac:dyDescent="0.3">
      <c r="A194" s="21" t="s">
        <v>1200</v>
      </c>
      <c r="B194" s="22">
        <v>127500000</v>
      </c>
      <c r="C194" s="22">
        <v>184031112</v>
      </c>
      <c r="D194" s="22">
        <v>56531112</v>
      </c>
      <c r="E194" s="22"/>
      <c r="F194" s="27"/>
    </row>
    <row r="195" spans="1:6" x14ac:dyDescent="0.3">
      <c r="A195" s="24" t="s">
        <v>1207</v>
      </c>
      <c r="B195" s="25">
        <v>127000000</v>
      </c>
      <c r="C195" s="22">
        <v>183875760</v>
      </c>
      <c r="D195" s="25">
        <v>56875760</v>
      </c>
      <c r="E195" s="25"/>
      <c r="F195" s="26"/>
    </row>
    <row r="196" spans="1:6" x14ac:dyDescent="0.3">
      <c r="A196" s="21" t="s">
        <v>1212</v>
      </c>
      <c r="B196" s="22">
        <v>130000000</v>
      </c>
      <c r="C196" s="25">
        <v>183635922</v>
      </c>
      <c r="D196" s="22">
        <v>53635922</v>
      </c>
      <c r="E196" s="22"/>
      <c r="F196" s="27"/>
    </row>
    <row r="197" spans="1:6" x14ac:dyDescent="0.3">
      <c r="A197" s="24" t="s">
        <v>1217</v>
      </c>
      <c r="B197" s="25">
        <v>125000000</v>
      </c>
      <c r="C197" s="22">
        <v>183436380</v>
      </c>
      <c r="D197" s="25">
        <v>58436380</v>
      </c>
      <c r="E197" s="25"/>
      <c r="F197" s="26"/>
    </row>
    <row r="198" spans="1:6" x14ac:dyDescent="0.3">
      <c r="A198" s="21" t="s">
        <v>1223</v>
      </c>
      <c r="B198" s="22">
        <v>130000000</v>
      </c>
      <c r="C198" s="22">
        <v>183405771</v>
      </c>
      <c r="D198" s="22">
        <v>53405771</v>
      </c>
      <c r="E198" s="22"/>
      <c r="F198" s="27"/>
    </row>
    <row r="199" spans="1:6" x14ac:dyDescent="0.3">
      <c r="A199" s="24" t="s">
        <v>1227</v>
      </c>
      <c r="B199" s="25">
        <v>140000000</v>
      </c>
      <c r="C199" s="22">
        <v>183132370</v>
      </c>
      <c r="D199" s="25">
        <v>43132370</v>
      </c>
      <c r="E199" s="25"/>
      <c r="F199" s="26"/>
    </row>
    <row r="200" spans="1:6" x14ac:dyDescent="0.3">
      <c r="A200" s="21" t="s">
        <v>1230</v>
      </c>
      <c r="B200" s="22">
        <v>125000000</v>
      </c>
      <c r="C200" s="22">
        <v>182805123</v>
      </c>
      <c r="D200" s="22">
        <v>57805123</v>
      </c>
      <c r="E200" s="22"/>
      <c r="F200" s="27"/>
    </row>
    <row r="201" spans="1:6" x14ac:dyDescent="0.3">
      <c r="A201" s="24" t="s">
        <v>1234</v>
      </c>
      <c r="B201" s="25">
        <v>125000000</v>
      </c>
      <c r="C201" s="22">
        <v>182618434</v>
      </c>
      <c r="D201" s="25">
        <v>57618434</v>
      </c>
      <c r="E201" s="25"/>
      <c r="F201" s="26"/>
    </row>
    <row r="202" spans="1:6" x14ac:dyDescent="0.3">
      <c r="A202" s="21" t="s">
        <v>1242</v>
      </c>
      <c r="B202" s="22">
        <v>103000000</v>
      </c>
      <c r="C202" s="25">
        <v>182204440</v>
      </c>
      <c r="D202" s="22">
        <v>79204440</v>
      </c>
      <c r="E202" s="22"/>
      <c r="F202" s="27"/>
    </row>
    <row r="203" spans="1:6" x14ac:dyDescent="0.3">
      <c r="A203" s="24" t="s">
        <v>1247</v>
      </c>
      <c r="B203" s="25">
        <v>110000000</v>
      </c>
      <c r="C203" s="25">
        <v>181395380</v>
      </c>
      <c r="D203" s="25">
        <v>71395380</v>
      </c>
      <c r="E203" s="25"/>
      <c r="F203" s="26"/>
    </row>
    <row r="204" spans="1:6" x14ac:dyDescent="0.3">
      <c r="A204" s="21" t="s">
        <v>1251</v>
      </c>
      <c r="B204" s="22">
        <v>125000000</v>
      </c>
      <c r="C204" s="22">
        <v>181360000</v>
      </c>
      <c r="D204" s="22">
        <v>56360000</v>
      </c>
      <c r="E204" s="22"/>
      <c r="F204" s="27"/>
    </row>
    <row r="205" spans="1:6" x14ac:dyDescent="0.3">
      <c r="A205" s="24" t="s">
        <v>1256</v>
      </c>
      <c r="B205" s="25">
        <v>125000000</v>
      </c>
      <c r="C205" s="25">
        <v>181166115</v>
      </c>
      <c r="D205" s="25">
        <v>56166115</v>
      </c>
      <c r="E205" s="25"/>
      <c r="F205" s="26"/>
    </row>
    <row r="206" spans="1:6" x14ac:dyDescent="0.3">
      <c r="A206" s="21" t="s">
        <v>1260</v>
      </c>
      <c r="B206" s="22">
        <v>125000000</v>
      </c>
      <c r="C206" s="25">
        <v>181015141</v>
      </c>
      <c r="D206" s="22">
        <v>56015141</v>
      </c>
      <c r="E206" s="22"/>
      <c r="F206" s="27"/>
    </row>
    <row r="207" spans="1:6" x14ac:dyDescent="0.3">
      <c r="A207" s="24" t="s">
        <v>1267</v>
      </c>
      <c r="B207" s="25">
        <v>65000000</v>
      </c>
      <c r="C207" s="25">
        <v>180965237</v>
      </c>
      <c r="D207" s="25">
        <v>115965237</v>
      </c>
      <c r="E207" s="25"/>
      <c r="F207" s="26"/>
    </row>
    <row r="208" spans="1:6" x14ac:dyDescent="0.3">
      <c r="A208" s="21" t="s">
        <v>1274</v>
      </c>
      <c r="B208" s="22">
        <v>85000000</v>
      </c>
      <c r="C208" s="25">
        <v>180191634</v>
      </c>
      <c r="D208" s="22">
        <v>95191634</v>
      </c>
      <c r="E208" s="22"/>
      <c r="F208" s="27"/>
    </row>
    <row r="209" spans="1:6" x14ac:dyDescent="0.3">
      <c r="A209" s="24" t="s">
        <v>1280</v>
      </c>
      <c r="B209" s="25">
        <v>125000000</v>
      </c>
      <c r="C209" s="22">
        <v>180011740</v>
      </c>
      <c r="D209" s="25">
        <v>55011740</v>
      </c>
      <c r="E209" s="25"/>
      <c r="F209" s="26"/>
    </row>
    <row r="210" spans="1:6" x14ac:dyDescent="0.3">
      <c r="A210" s="21" t="s">
        <v>1287</v>
      </c>
      <c r="B210" s="22">
        <v>125000000</v>
      </c>
      <c r="C210" s="22">
        <v>180011740</v>
      </c>
      <c r="D210" s="22">
        <v>55011740</v>
      </c>
      <c r="E210" s="22"/>
      <c r="F210" s="27"/>
    </row>
    <row r="211" spans="1:6" x14ac:dyDescent="0.3">
      <c r="A211" s="24" t="s">
        <v>1293</v>
      </c>
      <c r="B211" s="25">
        <v>123000000</v>
      </c>
      <c r="C211" s="22">
        <v>179982968</v>
      </c>
      <c r="D211" s="25">
        <v>56982968</v>
      </c>
      <c r="E211" s="25"/>
      <c r="F211" s="26"/>
    </row>
    <row r="212" spans="1:6" x14ac:dyDescent="0.3">
      <c r="A212" s="21" t="s">
        <v>1297</v>
      </c>
      <c r="B212" s="22">
        <v>125000000</v>
      </c>
      <c r="C212" s="22">
        <v>179883016</v>
      </c>
      <c r="D212" s="22">
        <v>54883016</v>
      </c>
      <c r="E212" s="22"/>
      <c r="F212" s="27"/>
    </row>
    <row r="213" spans="1:6" x14ac:dyDescent="0.3">
      <c r="A213" s="24" t="s">
        <v>1302</v>
      </c>
      <c r="B213" s="25">
        <v>125000000</v>
      </c>
      <c r="C213" s="25">
        <v>179870271</v>
      </c>
      <c r="D213" s="25">
        <v>54870271</v>
      </c>
      <c r="E213" s="25"/>
      <c r="F213" s="26"/>
    </row>
    <row r="214" spans="1:6" x14ac:dyDescent="0.3">
      <c r="A214" s="21" t="s">
        <v>1307</v>
      </c>
      <c r="B214" s="22">
        <v>140000000</v>
      </c>
      <c r="C214" s="22">
        <v>179020854</v>
      </c>
      <c r="D214" s="22">
        <v>39020854</v>
      </c>
      <c r="E214" s="22"/>
      <c r="F214" s="27"/>
    </row>
    <row r="215" spans="1:6" x14ac:dyDescent="0.3">
      <c r="A215" s="24" t="s">
        <v>1313</v>
      </c>
      <c r="B215" s="25">
        <v>130000000</v>
      </c>
      <c r="C215" s="25">
        <v>178406268</v>
      </c>
      <c r="D215" s="25">
        <v>48406268</v>
      </c>
      <c r="E215" s="25"/>
      <c r="F215" s="26"/>
    </row>
    <row r="216" spans="1:6" x14ac:dyDescent="0.3">
      <c r="A216" s="21" t="s">
        <v>1318</v>
      </c>
      <c r="B216" s="22">
        <v>120000000</v>
      </c>
      <c r="C216" s="22">
        <v>177575142</v>
      </c>
      <c r="D216" s="22">
        <v>57575142</v>
      </c>
      <c r="E216" s="22"/>
      <c r="F216" s="27"/>
    </row>
    <row r="217" spans="1:6" x14ac:dyDescent="0.3">
      <c r="A217" s="24" t="s">
        <v>1325</v>
      </c>
      <c r="B217" s="25">
        <v>110000000</v>
      </c>
      <c r="C217" s="22">
        <v>177343675</v>
      </c>
      <c r="D217" s="25">
        <v>67343675</v>
      </c>
      <c r="E217" s="25"/>
      <c r="F217" s="26"/>
    </row>
    <row r="218" spans="1:6" x14ac:dyDescent="0.3">
      <c r="A218" s="21" t="s">
        <v>1330</v>
      </c>
      <c r="B218" s="22">
        <v>120000000</v>
      </c>
      <c r="C218" s="25">
        <v>177343675</v>
      </c>
      <c r="D218" s="22">
        <v>57343675</v>
      </c>
      <c r="E218" s="22"/>
      <c r="F218" s="27"/>
    </row>
    <row r="219" spans="1:6" x14ac:dyDescent="0.3">
      <c r="A219" s="24" t="s">
        <v>1336</v>
      </c>
      <c r="B219" s="25">
        <v>120000000</v>
      </c>
      <c r="C219" s="25">
        <v>177343675</v>
      </c>
      <c r="D219" s="25">
        <v>57343675</v>
      </c>
      <c r="E219" s="25"/>
      <c r="F219" s="26"/>
    </row>
    <row r="220" spans="1:6" x14ac:dyDescent="0.3">
      <c r="A220" s="21" t="s">
        <v>1341</v>
      </c>
      <c r="B220" s="22">
        <v>130000000</v>
      </c>
      <c r="C220" s="25">
        <v>177243721</v>
      </c>
      <c r="D220" s="22">
        <v>47243721</v>
      </c>
      <c r="E220" s="22"/>
      <c r="F220" s="27"/>
    </row>
    <row r="221" spans="1:6" x14ac:dyDescent="0.3">
      <c r="A221" s="24" t="s">
        <v>1345</v>
      </c>
      <c r="B221" s="25">
        <v>120000000</v>
      </c>
      <c r="C221" s="22">
        <v>177200000</v>
      </c>
      <c r="D221" s="25">
        <v>57200000</v>
      </c>
      <c r="E221" s="25"/>
      <c r="F221" s="26"/>
    </row>
    <row r="222" spans="1:6" x14ac:dyDescent="0.3">
      <c r="A222" s="21" t="s">
        <v>1351</v>
      </c>
      <c r="B222" s="22">
        <v>115000000</v>
      </c>
      <c r="C222" s="25">
        <v>176997107</v>
      </c>
      <c r="D222" s="22">
        <v>61997107</v>
      </c>
      <c r="E222" s="22"/>
      <c r="F222" s="27"/>
    </row>
    <row r="223" spans="1:6" x14ac:dyDescent="0.3">
      <c r="A223" s="24" t="s">
        <v>1355</v>
      </c>
      <c r="B223" s="25">
        <v>105000000</v>
      </c>
      <c r="C223" s="25">
        <v>176781728</v>
      </c>
      <c r="D223" s="25">
        <v>71781728</v>
      </c>
      <c r="E223" s="25"/>
      <c r="F223" s="26"/>
    </row>
    <row r="224" spans="1:6" x14ac:dyDescent="0.3">
      <c r="A224" s="21" t="s">
        <v>1362</v>
      </c>
      <c r="B224" s="22">
        <v>100000000</v>
      </c>
      <c r="C224" s="22">
        <v>176740650</v>
      </c>
      <c r="D224" s="22">
        <v>76740650</v>
      </c>
      <c r="E224" s="22"/>
      <c r="F224" s="27"/>
    </row>
    <row r="225" spans="1:6" x14ac:dyDescent="0.3">
      <c r="A225" s="24" t="s">
        <v>1369</v>
      </c>
      <c r="B225" s="25">
        <v>120000000</v>
      </c>
      <c r="C225" s="22">
        <v>176636816</v>
      </c>
      <c r="D225" s="25">
        <v>56636816</v>
      </c>
      <c r="E225" s="25"/>
      <c r="F225" s="26"/>
    </row>
    <row r="226" spans="1:6" x14ac:dyDescent="0.3">
      <c r="A226" s="21" t="s">
        <v>1377</v>
      </c>
      <c r="B226" s="22">
        <v>120000000</v>
      </c>
      <c r="C226" s="25">
        <v>176483808</v>
      </c>
      <c r="D226" s="22">
        <v>56483808</v>
      </c>
      <c r="E226" s="22"/>
      <c r="F226" s="27"/>
    </row>
    <row r="227" spans="1:6" x14ac:dyDescent="0.3">
      <c r="A227" s="24" t="s">
        <v>1384</v>
      </c>
      <c r="B227" s="25">
        <v>117000000</v>
      </c>
      <c r="C227" s="25">
        <v>176387405</v>
      </c>
      <c r="D227" s="25">
        <v>59387405</v>
      </c>
      <c r="E227" s="25"/>
      <c r="F227" s="26"/>
    </row>
    <row r="228" spans="1:6" x14ac:dyDescent="0.3">
      <c r="A228" s="21" t="s">
        <v>1388</v>
      </c>
      <c r="B228" s="22">
        <v>120000000</v>
      </c>
      <c r="C228" s="22">
        <v>176049130</v>
      </c>
      <c r="D228" s="22">
        <v>56049130</v>
      </c>
      <c r="E228" s="22"/>
      <c r="F228" s="27"/>
    </row>
    <row r="229" spans="1:6" x14ac:dyDescent="0.3">
      <c r="A229" s="24" t="s">
        <v>1393</v>
      </c>
      <c r="B229" s="25">
        <v>113000000</v>
      </c>
      <c r="C229" s="25">
        <v>174635000</v>
      </c>
      <c r="D229" s="25">
        <v>61635000</v>
      </c>
      <c r="E229" s="25"/>
      <c r="F229" s="26"/>
    </row>
    <row r="230" spans="1:6" x14ac:dyDescent="0.3">
      <c r="A230" s="21" t="s">
        <v>1397</v>
      </c>
      <c r="B230" s="22">
        <v>115000000</v>
      </c>
      <c r="C230" s="25">
        <v>173585516</v>
      </c>
      <c r="D230" s="22">
        <v>58585516</v>
      </c>
      <c r="E230" s="22"/>
      <c r="F230" s="27"/>
    </row>
    <row r="231" spans="1:6" x14ac:dyDescent="0.3">
      <c r="A231" s="24" t="s">
        <v>1400</v>
      </c>
      <c r="B231" s="25">
        <v>115000000</v>
      </c>
      <c r="C231" s="25">
        <v>173381405</v>
      </c>
      <c r="D231" s="25">
        <v>58381405</v>
      </c>
      <c r="E231" s="25"/>
      <c r="F231" s="26"/>
    </row>
    <row r="232" spans="1:6" x14ac:dyDescent="0.3">
      <c r="A232" s="21" t="s">
        <v>1405</v>
      </c>
      <c r="B232" s="22">
        <v>120000000</v>
      </c>
      <c r="C232" s="25">
        <v>173005002</v>
      </c>
      <c r="D232" s="22">
        <v>53005002</v>
      </c>
      <c r="E232" s="22"/>
      <c r="F232" s="27"/>
    </row>
    <row r="233" spans="1:6" x14ac:dyDescent="0.3">
      <c r="A233" s="24" t="s">
        <v>1409</v>
      </c>
      <c r="B233" s="25">
        <v>115000000</v>
      </c>
      <c r="C233" s="25">
        <v>172825435</v>
      </c>
      <c r="D233" s="25">
        <v>57825435</v>
      </c>
      <c r="E233" s="25"/>
      <c r="F233" s="26"/>
    </row>
    <row r="234" spans="1:6" x14ac:dyDescent="0.3">
      <c r="A234" s="21" t="s">
        <v>1414</v>
      </c>
      <c r="B234" s="22">
        <v>135000000</v>
      </c>
      <c r="C234" s="25">
        <v>172620724</v>
      </c>
      <c r="D234" s="22">
        <v>37620724</v>
      </c>
      <c r="E234" s="22"/>
      <c r="F234" s="27"/>
    </row>
    <row r="235" spans="1:6" x14ac:dyDescent="0.3">
      <c r="A235" s="24" t="s">
        <v>1421</v>
      </c>
      <c r="B235" s="25">
        <v>115000000</v>
      </c>
      <c r="C235" s="25">
        <v>172071312</v>
      </c>
      <c r="D235" s="25">
        <v>57071312</v>
      </c>
      <c r="E235" s="25"/>
      <c r="F235" s="26"/>
    </row>
    <row r="236" spans="1:6" x14ac:dyDescent="0.3">
      <c r="A236" s="21" t="s">
        <v>1426</v>
      </c>
      <c r="B236" s="22">
        <v>115000000</v>
      </c>
      <c r="C236" s="25">
        <v>172051787</v>
      </c>
      <c r="D236" s="22">
        <v>57051787</v>
      </c>
      <c r="E236" s="22"/>
      <c r="F236" s="27"/>
    </row>
    <row r="237" spans="1:6" x14ac:dyDescent="0.3">
      <c r="A237" s="24" t="s">
        <v>1431</v>
      </c>
      <c r="B237" s="25">
        <v>125000000</v>
      </c>
      <c r="C237" s="25">
        <v>172051787</v>
      </c>
      <c r="D237" s="25">
        <v>47051787</v>
      </c>
      <c r="E237" s="25"/>
      <c r="F237" s="26"/>
    </row>
    <row r="238" spans="1:6" x14ac:dyDescent="0.3">
      <c r="A238" s="21" t="s">
        <v>1438</v>
      </c>
      <c r="B238" s="22">
        <v>100000000</v>
      </c>
      <c r="C238" s="22">
        <v>171383253</v>
      </c>
      <c r="D238" s="22">
        <v>71383253</v>
      </c>
      <c r="E238" s="22"/>
      <c r="F238" s="27"/>
    </row>
    <row r="239" spans="1:6" x14ac:dyDescent="0.3">
      <c r="A239" s="24" t="s">
        <v>1445</v>
      </c>
      <c r="B239" s="25">
        <v>116000000</v>
      </c>
      <c r="C239" s="22">
        <v>171031347</v>
      </c>
      <c r="D239" s="25">
        <v>55031347</v>
      </c>
      <c r="E239" s="25"/>
      <c r="F239" s="26"/>
    </row>
    <row r="240" spans="1:6" x14ac:dyDescent="0.3">
      <c r="A240" s="21" t="s">
        <v>1452</v>
      </c>
      <c r="B240" s="22">
        <v>120000000</v>
      </c>
      <c r="C240" s="22">
        <v>170708996</v>
      </c>
      <c r="D240" s="22">
        <v>50708996</v>
      </c>
      <c r="E240" s="22"/>
      <c r="F240" s="27"/>
    </row>
    <row r="241" spans="1:6" x14ac:dyDescent="0.3">
      <c r="A241" s="24" t="s">
        <v>1457</v>
      </c>
      <c r="B241" s="25">
        <v>110000000</v>
      </c>
      <c r="C241" s="22">
        <v>170684505</v>
      </c>
      <c r="D241" s="25">
        <v>60684505</v>
      </c>
      <c r="E241" s="25"/>
      <c r="F241" s="26"/>
    </row>
    <row r="242" spans="1:6" x14ac:dyDescent="0.3">
      <c r="A242" s="21" t="s">
        <v>1461</v>
      </c>
      <c r="B242" s="22">
        <v>110000000</v>
      </c>
      <c r="C242" s="22">
        <v>169705587</v>
      </c>
      <c r="D242" s="22">
        <v>59705587</v>
      </c>
      <c r="E242" s="22"/>
      <c r="F242" s="27"/>
    </row>
    <row r="243" spans="1:6" x14ac:dyDescent="0.3">
      <c r="A243" s="24" t="s">
        <v>1467</v>
      </c>
      <c r="B243" s="25">
        <v>110000000</v>
      </c>
      <c r="C243" s="22">
        <v>169692572</v>
      </c>
      <c r="D243" s="25">
        <v>59692572</v>
      </c>
      <c r="E243" s="25"/>
      <c r="F243" s="26"/>
    </row>
    <row r="244" spans="1:6" x14ac:dyDescent="0.3">
      <c r="A244" s="21" t="s">
        <v>1472</v>
      </c>
      <c r="B244" s="22">
        <v>110000000</v>
      </c>
      <c r="C244" s="22">
        <v>169076745</v>
      </c>
      <c r="D244" s="22">
        <v>59076745</v>
      </c>
      <c r="E244" s="22"/>
      <c r="F244" s="27"/>
    </row>
    <row r="245" spans="1:6" x14ac:dyDescent="0.3">
      <c r="A245" s="24" t="s">
        <v>1478</v>
      </c>
      <c r="B245" s="25">
        <v>110000000</v>
      </c>
      <c r="C245" s="25">
        <v>168368427</v>
      </c>
      <c r="D245" s="25">
        <v>58368427</v>
      </c>
      <c r="E245" s="25"/>
      <c r="F245" s="26"/>
    </row>
    <row r="246" spans="1:6" x14ac:dyDescent="0.3">
      <c r="A246" s="21" t="s">
        <v>1483</v>
      </c>
      <c r="B246" s="22">
        <v>120000000</v>
      </c>
      <c r="C246" s="25">
        <v>167780960</v>
      </c>
      <c r="D246" s="22">
        <v>47780960</v>
      </c>
      <c r="E246" s="22"/>
      <c r="F246" s="27"/>
    </row>
    <row r="247" spans="1:6" x14ac:dyDescent="0.3">
      <c r="A247" s="24" t="s">
        <v>1488</v>
      </c>
      <c r="B247" s="25">
        <v>110000000</v>
      </c>
      <c r="C247" s="22">
        <v>167735396</v>
      </c>
      <c r="D247" s="25">
        <v>57735396</v>
      </c>
      <c r="E247" s="25"/>
      <c r="F247" s="26"/>
    </row>
    <row r="248" spans="1:6" x14ac:dyDescent="0.3">
      <c r="A248" s="21" t="s">
        <v>1494</v>
      </c>
      <c r="B248" s="22">
        <v>110000000</v>
      </c>
      <c r="C248" s="25">
        <v>167007184</v>
      </c>
      <c r="D248" s="22">
        <v>57007184</v>
      </c>
      <c r="E248" s="22"/>
      <c r="F248" s="27"/>
    </row>
    <row r="249" spans="1:6" x14ac:dyDescent="0.3">
      <c r="A249" s="24" t="s">
        <v>1500</v>
      </c>
      <c r="B249" s="25">
        <v>112000000</v>
      </c>
      <c r="C249" s="22">
        <v>167007184</v>
      </c>
      <c r="D249" s="25">
        <v>55007184</v>
      </c>
      <c r="E249" s="25"/>
      <c r="F249" s="26"/>
    </row>
    <row r="250" spans="1:6" x14ac:dyDescent="0.3">
      <c r="A250" s="21" t="s">
        <v>1506</v>
      </c>
      <c r="B250" s="22">
        <v>120000000</v>
      </c>
      <c r="C250" s="22">
        <v>166225040</v>
      </c>
      <c r="D250" s="22">
        <v>46225040</v>
      </c>
      <c r="E250" s="22"/>
      <c r="F250" s="27"/>
    </row>
    <row r="251" spans="1:6" x14ac:dyDescent="0.3">
      <c r="A251" s="24" t="s">
        <v>1513</v>
      </c>
      <c r="B251" s="25">
        <v>110000000</v>
      </c>
      <c r="C251" s="22">
        <v>166147885</v>
      </c>
      <c r="D251" s="25">
        <v>56147885</v>
      </c>
      <c r="E251" s="25"/>
      <c r="F251" s="26"/>
    </row>
    <row r="252" spans="1:6" x14ac:dyDescent="0.3">
      <c r="A252" s="21" t="s">
        <v>1519</v>
      </c>
      <c r="B252" s="22">
        <v>110000000</v>
      </c>
      <c r="C252" s="22">
        <v>166112167</v>
      </c>
      <c r="D252" s="22">
        <v>56112167</v>
      </c>
      <c r="E252" s="22"/>
      <c r="F252" s="27"/>
    </row>
    <row r="253" spans="1:6" x14ac:dyDescent="0.3">
      <c r="A253" s="24" t="s">
        <v>1526</v>
      </c>
      <c r="B253" s="25">
        <v>110000000</v>
      </c>
      <c r="C253" s="25">
        <v>165500000</v>
      </c>
      <c r="D253" s="25">
        <v>55500000</v>
      </c>
      <c r="E253" s="25"/>
      <c r="F253" s="26"/>
    </row>
    <row r="254" spans="1:6" x14ac:dyDescent="0.3">
      <c r="A254" s="21" t="s">
        <v>1531</v>
      </c>
      <c r="B254" s="22">
        <v>110000000</v>
      </c>
      <c r="C254" s="22">
        <v>165230261</v>
      </c>
      <c r="D254" s="22">
        <v>55230261</v>
      </c>
      <c r="E254" s="22"/>
      <c r="F254" s="27"/>
    </row>
    <row r="255" spans="1:6" x14ac:dyDescent="0.3">
      <c r="A255" s="24" t="s">
        <v>1536</v>
      </c>
      <c r="B255" s="25">
        <v>110000000</v>
      </c>
      <c r="C255" s="22">
        <v>164435221</v>
      </c>
      <c r="D255" s="25">
        <v>54435221</v>
      </c>
      <c r="E255" s="25"/>
      <c r="F255" s="26"/>
    </row>
    <row r="256" spans="1:6" x14ac:dyDescent="0.3">
      <c r="A256" s="21" t="s">
        <v>1542</v>
      </c>
      <c r="B256" s="22">
        <v>105000000</v>
      </c>
      <c r="C256" s="22">
        <v>163947053</v>
      </c>
      <c r="D256" s="22">
        <v>58947053</v>
      </c>
      <c r="E256" s="22"/>
      <c r="F256" s="27"/>
    </row>
    <row r="257" spans="1:6" x14ac:dyDescent="0.3">
      <c r="A257" s="24" t="s">
        <v>1549</v>
      </c>
      <c r="B257" s="25">
        <v>160000000</v>
      </c>
      <c r="C257" s="25">
        <v>163479795</v>
      </c>
      <c r="D257" s="25">
        <v>3479795</v>
      </c>
      <c r="E257" s="25"/>
      <c r="F257" s="26"/>
    </row>
    <row r="258" spans="1:6" x14ac:dyDescent="0.3">
      <c r="A258" s="21" t="s">
        <v>1554</v>
      </c>
      <c r="B258" s="22">
        <v>110000000</v>
      </c>
      <c r="C258" s="25">
        <v>163214286</v>
      </c>
      <c r="D258" s="22">
        <v>53214286</v>
      </c>
      <c r="E258" s="22"/>
      <c r="F258" s="27"/>
    </row>
    <row r="259" spans="1:6" x14ac:dyDescent="0.3">
      <c r="A259" s="24" t="s">
        <v>1560</v>
      </c>
      <c r="B259" s="25">
        <v>110000000</v>
      </c>
      <c r="C259" s="22">
        <v>163192114</v>
      </c>
      <c r="D259" s="25">
        <v>53192114</v>
      </c>
      <c r="E259" s="25"/>
      <c r="F259" s="26"/>
    </row>
    <row r="260" spans="1:6" x14ac:dyDescent="0.3">
      <c r="A260" s="21" t="s">
        <v>1564</v>
      </c>
      <c r="B260" s="22">
        <v>93000000</v>
      </c>
      <c r="C260" s="25">
        <v>163192114</v>
      </c>
      <c r="D260" s="22">
        <v>70192114</v>
      </c>
      <c r="E260" s="22"/>
      <c r="F260" s="27"/>
    </row>
    <row r="261" spans="1:6" x14ac:dyDescent="0.3">
      <c r="A261" s="24" t="s">
        <v>1570</v>
      </c>
      <c r="B261" s="25">
        <v>110000000</v>
      </c>
      <c r="C261" s="22">
        <v>162831698</v>
      </c>
      <c r="D261" s="25">
        <v>52831698</v>
      </c>
      <c r="E261" s="25"/>
      <c r="F261" s="26"/>
    </row>
    <row r="262" spans="1:6" x14ac:dyDescent="0.3">
      <c r="A262" s="21" t="s">
        <v>1576</v>
      </c>
      <c r="B262" s="22">
        <v>107000000</v>
      </c>
      <c r="C262" s="25">
        <v>162804648</v>
      </c>
      <c r="D262" s="22">
        <v>55804648</v>
      </c>
      <c r="E262" s="22"/>
      <c r="F262" s="27"/>
    </row>
    <row r="263" spans="1:6" x14ac:dyDescent="0.3">
      <c r="A263" s="24" t="s">
        <v>1581</v>
      </c>
      <c r="B263" s="25">
        <v>109000000</v>
      </c>
      <c r="C263" s="22">
        <v>162792677</v>
      </c>
      <c r="D263" s="25">
        <v>53792677</v>
      </c>
      <c r="E263" s="25"/>
      <c r="F263" s="26"/>
    </row>
    <row r="264" spans="1:6" x14ac:dyDescent="0.3">
      <c r="A264" s="21" t="s">
        <v>1586</v>
      </c>
      <c r="B264" s="22">
        <v>120000000</v>
      </c>
      <c r="C264" s="25">
        <v>162586036</v>
      </c>
      <c r="D264" s="22">
        <v>42586036</v>
      </c>
      <c r="E264" s="22"/>
      <c r="F264" s="27"/>
    </row>
    <row r="265" spans="1:6" x14ac:dyDescent="0.3">
      <c r="A265" s="24" t="s">
        <v>1590</v>
      </c>
      <c r="B265" s="25">
        <v>130000000</v>
      </c>
      <c r="C265" s="25">
        <v>162495848</v>
      </c>
      <c r="D265" s="25">
        <v>32495848</v>
      </c>
      <c r="E265" s="25"/>
      <c r="F265" s="26"/>
    </row>
    <row r="266" spans="1:6" x14ac:dyDescent="0.3">
      <c r="A266" s="21" t="s">
        <v>1595</v>
      </c>
      <c r="B266" s="22">
        <v>133000000</v>
      </c>
      <c r="C266" s="25">
        <v>162001186</v>
      </c>
      <c r="D266" s="22">
        <v>29001186</v>
      </c>
      <c r="E266" s="22"/>
      <c r="F266" s="27"/>
    </row>
    <row r="267" spans="1:6" x14ac:dyDescent="0.3">
      <c r="A267" s="24" t="s">
        <v>1602</v>
      </c>
      <c r="B267" s="25">
        <v>105000000</v>
      </c>
      <c r="C267" s="25">
        <v>161487252</v>
      </c>
      <c r="D267" s="25">
        <v>56487252</v>
      </c>
      <c r="E267" s="25"/>
      <c r="F267" s="26"/>
    </row>
    <row r="268" spans="1:6" x14ac:dyDescent="0.3">
      <c r="A268" s="21" t="s">
        <v>1607</v>
      </c>
      <c r="B268" s="22">
        <v>108000000</v>
      </c>
      <c r="C268" s="22">
        <v>161317423</v>
      </c>
      <c r="D268" s="22">
        <v>53317423</v>
      </c>
      <c r="E268" s="22"/>
      <c r="F268" s="27"/>
    </row>
    <row r="269" spans="1:6" x14ac:dyDescent="0.3">
      <c r="A269" s="24" t="s">
        <v>1613</v>
      </c>
      <c r="B269" s="25">
        <v>126000000</v>
      </c>
      <c r="C269" s="25">
        <v>161087183</v>
      </c>
      <c r="D269" s="25">
        <v>35087183</v>
      </c>
      <c r="E269" s="25"/>
      <c r="F269" s="26"/>
    </row>
    <row r="270" spans="1:6" x14ac:dyDescent="0.3">
      <c r="A270" s="21" t="s">
        <v>1620</v>
      </c>
      <c r="B270" s="22">
        <v>90000000</v>
      </c>
      <c r="C270" s="22">
        <v>161029270</v>
      </c>
      <c r="D270" s="22">
        <v>71029270</v>
      </c>
      <c r="E270" s="22"/>
      <c r="F270" s="27"/>
    </row>
    <row r="271" spans="1:6" x14ac:dyDescent="0.3">
      <c r="A271" s="24" t="s">
        <v>1625</v>
      </c>
      <c r="B271" s="25">
        <v>90000000</v>
      </c>
      <c r="C271" s="22">
        <v>160762022</v>
      </c>
      <c r="D271" s="25">
        <v>70762022</v>
      </c>
      <c r="E271" s="25"/>
      <c r="F271" s="26"/>
    </row>
    <row r="272" spans="1:6" x14ac:dyDescent="0.3">
      <c r="A272" s="21" t="s">
        <v>1631</v>
      </c>
      <c r="B272" s="22">
        <v>103000000</v>
      </c>
      <c r="C272" s="22">
        <v>160201106</v>
      </c>
      <c r="D272" s="22">
        <v>57201106</v>
      </c>
      <c r="E272" s="22"/>
      <c r="F272" s="27"/>
    </row>
    <row r="273" spans="1:6" x14ac:dyDescent="0.3">
      <c r="A273" s="24" t="s">
        <v>1636</v>
      </c>
      <c r="B273" s="25">
        <v>102000000</v>
      </c>
      <c r="C273" s="25">
        <v>159600000</v>
      </c>
      <c r="D273" s="25">
        <v>57600000</v>
      </c>
      <c r="E273" s="25"/>
      <c r="F273" s="26"/>
    </row>
    <row r="274" spans="1:6" x14ac:dyDescent="0.3">
      <c r="A274" s="21" t="s">
        <v>1640</v>
      </c>
      <c r="B274" s="22">
        <v>100000000</v>
      </c>
      <c r="C274" s="25">
        <v>159578352</v>
      </c>
      <c r="D274" s="22">
        <v>59578352</v>
      </c>
      <c r="E274" s="22"/>
      <c r="F274" s="27"/>
    </row>
    <row r="275" spans="1:6" x14ac:dyDescent="0.3">
      <c r="A275" s="24" t="s">
        <v>1644</v>
      </c>
      <c r="B275" s="25">
        <v>150000000</v>
      </c>
      <c r="C275" s="25">
        <v>158348400</v>
      </c>
      <c r="D275" s="25">
        <v>8348400</v>
      </c>
      <c r="E275" s="25"/>
      <c r="F275" s="26"/>
    </row>
    <row r="276" spans="1:6" x14ac:dyDescent="0.3">
      <c r="A276" s="21" t="s">
        <v>1649</v>
      </c>
      <c r="B276" s="22">
        <v>100000000</v>
      </c>
      <c r="C276" s="25">
        <v>158115031</v>
      </c>
      <c r="D276" s="22">
        <v>58115031</v>
      </c>
      <c r="E276" s="22"/>
      <c r="F276" s="27"/>
    </row>
    <row r="277" spans="1:6" x14ac:dyDescent="0.3">
      <c r="A277" s="24" t="s">
        <v>1654</v>
      </c>
      <c r="B277" s="25">
        <v>102000000</v>
      </c>
      <c r="C277" s="22">
        <v>157299717</v>
      </c>
      <c r="D277" s="25">
        <v>55299717</v>
      </c>
      <c r="E277" s="25"/>
      <c r="F277" s="26"/>
    </row>
    <row r="278" spans="1:6" x14ac:dyDescent="0.3">
      <c r="A278" s="21" t="s">
        <v>1659</v>
      </c>
      <c r="B278" s="22">
        <v>100000000</v>
      </c>
      <c r="C278" s="22">
        <v>156645693</v>
      </c>
      <c r="D278" s="22">
        <v>56645693</v>
      </c>
      <c r="E278" s="22"/>
      <c r="F278" s="27"/>
    </row>
    <row r="279" spans="1:6" x14ac:dyDescent="0.3">
      <c r="A279" s="24" t="s">
        <v>1665</v>
      </c>
      <c r="B279" s="25">
        <v>100000000</v>
      </c>
      <c r="C279" s="25">
        <v>155370362</v>
      </c>
      <c r="D279" s="25">
        <v>55370362</v>
      </c>
      <c r="E279" s="25"/>
      <c r="F279" s="26"/>
    </row>
    <row r="280" spans="1:6" x14ac:dyDescent="0.3">
      <c r="A280" s="21" t="s">
        <v>1672</v>
      </c>
      <c r="B280" s="22">
        <v>115000000</v>
      </c>
      <c r="C280" s="22">
        <v>155181732</v>
      </c>
      <c r="D280" s="22">
        <v>40181732</v>
      </c>
      <c r="E280" s="22"/>
      <c r="F280" s="27"/>
    </row>
    <row r="281" spans="1:6" x14ac:dyDescent="0.3">
      <c r="A281" s="24" t="s">
        <v>1677</v>
      </c>
      <c r="B281" s="25">
        <v>100000000</v>
      </c>
      <c r="C281" s="25">
        <v>155111815</v>
      </c>
      <c r="D281" s="25">
        <v>55111815</v>
      </c>
      <c r="E281" s="25"/>
      <c r="F281" s="26"/>
    </row>
    <row r="282" spans="1:6" x14ac:dyDescent="0.3">
      <c r="A282" s="21" t="s">
        <v>1684</v>
      </c>
      <c r="B282" s="22">
        <v>100000000</v>
      </c>
      <c r="C282" s="25">
        <v>155019340</v>
      </c>
      <c r="D282" s="22">
        <v>55019340</v>
      </c>
      <c r="E282" s="22"/>
      <c r="F282" s="27"/>
    </row>
    <row r="283" spans="1:6" x14ac:dyDescent="0.3">
      <c r="A283" s="24" t="s">
        <v>1690</v>
      </c>
      <c r="B283" s="25">
        <v>100000000</v>
      </c>
      <c r="C283" s="25">
        <v>154985087</v>
      </c>
      <c r="D283" s="25">
        <v>54985087</v>
      </c>
      <c r="E283" s="25"/>
      <c r="F283" s="26"/>
    </row>
    <row r="284" spans="1:6" x14ac:dyDescent="0.3">
      <c r="A284" s="21" t="s">
        <v>1697</v>
      </c>
      <c r="B284" s="22">
        <v>100000000</v>
      </c>
      <c r="C284" s="22">
        <v>153665036</v>
      </c>
      <c r="D284" s="22">
        <v>53665036</v>
      </c>
      <c r="E284" s="22"/>
      <c r="F284" s="27"/>
    </row>
    <row r="285" spans="1:6" x14ac:dyDescent="0.3">
      <c r="A285" s="24" t="s">
        <v>1703</v>
      </c>
      <c r="B285" s="25">
        <v>100000000</v>
      </c>
      <c r="C285" s="25">
        <v>153629485</v>
      </c>
      <c r="D285" s="25">
        <v>53629485</v>
      </c>
      <c r="E285" s="25"/>
      <c r="F285" s="26"/>
    </row>
    <row r="286" spans="1:6" x14ac:dyDescent="0.3">
      <c r="A286" s="21" t="s">
        <v>1709</v>
      </c>
      <c r="B286" s="22">
        <v>100000000</v>
      </c>
      <c r="C286" s="22">
        <v>153620822</v>
      </c>
      <c r="D286" s="22">
        <v>53620822</v>
      </c>
      <c r="E286" s="22"/>
      <c r="F286" s="27"/>
    </row>
    <row r="287" spans="1:6" x14ac:dyDescent="0.3">
      <c r="A287" s="24" t="s">
        <v>1716</v>
      </c>
      <c r="B287" s="25">
        <v>100000000</v>
      </c>
      <c r="C287" s="25">
        <v>153288182</v>
      </c>
      <c r="D287" s="25">
        <v>53288182</v>
      </c>
      <c r="E287" s="25"/>
      <c r="F287" s="26"/>
    </row>
    <row r="288" spans="1:6" x14ac:dyDescent="0.3">
      <c r="A288" s="21" t="s">
        <v>1722</v>
      </c>
      <c r="B288" s="22">
        <v>92000000</v>
      </c>
      <c r="C288" s="25">
        <v>152149590</v>
      </c>
      <c r="D288" s="22">
        <v>60149590</v>
      </c>
      <c r="E288" s="22"/>
      <c r="F288" s="27"/>
    </row>
    <row r="289" spans="1:6" x14ac:dyDescent="0.3">
      <c r="A289" s="24" t="s">
        <v>1727</v>
      </c>
      <c r="B289" s="25">
        <v>100000000</v>
      </c>
      <c r="C289" s="22">
        <v>150832203</v>
      </c>
      <c r="D289" s="25">
        <v>50832203</v>
      </c>
      <c r="E289" s="25"/>
      <c r="F289" s="26"/>
    </row>
    <row r="290" spans="1:6" x14ac:dyDescent="0.3">
      <c r="A290" s="21" t="s">
        <v>1733</v>
      </c>
      <c r="B290" s="22">
        <v>100000000</v>
      </c>
      <c r="C290" s="25">
        <v>150415432</v>
      </c>
      <c r="D290" s="22">
        <v>50415432</v>
      </c>
      <c r="E290" s="22"/>
      <c r="F290" s="27"/>
    </row>
    <row r="291" spans="1:6" x14ac:dyDescent="0.3">
      <c r="A291" s="24" t="s">
        <v>1740</v>
      </c>
      <c r="B291" s="25">
        <v>100000000</v>
      </c>
      <c r="C291" s="22">
        <v>150368971</v>
      </c>
      <c r="D291" s="25">
        <v>50368971</v>
      </c>
      <c r="E291" s="25"/>
      <c r="F291" s="26"/>
    </row>
    <row r="292" spans="1:6" x14ac:dyDescent="0.3">
      <c r="A292" s="21" t="s">
        <v>915</v>
      </c>
      <c r="B292" s="22">
        <v>150000000</v>
      </c>
      <c r="C292" s="25">
        <v>150350192</v>
      </c>
      <c r="D292" s="22">
        <v>350192</v>
      </c>
      <c r="E292" s="22"/>
      <c r="F292" s="27"/>
    </row>
    <row r="293" spans="1:6" x14ac:dyDescent="0.3">
      <c r="A293" s="24" t="s">
        <v>1746</v>
      </c>
      <c r="B293" s="25">
        <v>100000000</v>
      </c>
      <c r="C293" s="22">
        <v>150315155</v>
      </c>
      <c r="D293" s="25">
        <v>50315155</v>
      </c>
      <c r="E293" s="25"/>
      <c r="F293" s="26"/>
    </row>
    <row r="294" spans="1:6" x14ac:dyDescent="0.3">
      <c r="A294" s="21" t="s">
        <v>1752</v>
      </c>
      <c r="B294" s="22">
        <v>100000000</v>
      </c>
      <c r="C294" s="25">
        <v>150167630</v>
      </c>
      <c r="D294" s="22">
        <v>50167630</v>
      </c>
      <c r="E294" s="22"/>
      <c r="F294" s="27"/>
    </row>
    <row r="295" spans="1:6" x14ac:dyDescent="0.3">
      <c r="A295" s="24" t="s">
        <v>1759</v>
      </c>
      <c r="B295" s="25">
        <v>83000000</v>
      </c>
      <c r="C295" s="25">
        <v>150117807</v>
      </c>
      <c r="D295" s="25">
        <v>67117807</v>
      </c>
      <c r="E295" s="25"/>
      <c r="F295" s="26"/>
    </row>
    <row r="296" spans="1:6" x14ac:dyDescent="0.3">
      <c r="A296" s="21" t="s">
        <v>1764</v>
      </c>
      <c r="B296" s="22">
        <v>100000000</v>
      </c>
      <c r="C296" s="25">
        <v>150056505</v>
      </c>
      <c r="D296" s="22">
        <v>50056505</v>
      </c>
      <c r="E296" s="22"/>
      <c r="F296" s="27"/>
    </row>
    <row r="297" spans="1:6" x14ac:dyDescent="0.3">
      <c r="A297" s="24" t="s">
        <v>1769</v>
      </c>
      <c r="B297" s="25">
        <v>100000000</v>
      </c>
      <c r="C297" s="25">
        <v>149234747</v>
      </c>
      <c r="D297" s="25">
        <v>49234747</v>
      </c>
      <c r="E297" s="25"/>
      <c r="F297" s="26"/>
    </row>
    <row r="298" spans="1:6" x14ac:dyDescent="0.3">
      <c r="A298" s="21" t="s">
        <v>1773</v>
      </c>
      <c r="B298" s="22">
        <v>100000000</v>
      </c>
      <c r="C298" s="22">
        <v>148775460</v>
      </c>
      <c r="D298" s="22">
        <v>48775460</v>
      </c>
      <c r="E298" s="22"/>
      <c r="F298" s="27"/>
    </row>
    <row r="299" spans="1:6" x14ac:dyDescent="0.3">
      <c r="A299" s="24" t="s">
        <v>1780</v>
      </c>
      <c r="B299" s="25">
        <v>105000000</v>
      </c>
      <c r="C299" s="22">
        <v>148734225</v>
      </c>
      <c r="D299" s="25">
        <v>43734225</v>
      </c>
      <c r="E299" s="25"/>
      <c r="F299" s="26"/>
    </row>
    <row r="300" spans="1:6" x14ac:dyDescent="0.3">
      <c r="A300" s="21" t="s">
        <v>1787</v>
      </c>
      <c r="B300" s="22">
        <v>102000000</v>
      </c>
      <c r="C300" s="22">
        <v>148383780</v>
      </c>
      <c r="D300" s="22">
        <v>46383780</v>
      </c>
      <c r="E300" s="22"/>
      <c r="F300" s="27"/>
    </row>
    <row r="301" spans="1:6" x14ac:dyDescent="0.3">
      <c r="A301" s="24" t="s">
        <v>1791</v>
      </c>
      <c r="B301" s="25">
        <v>80000000</v>
      </c>
      <c r="C301" s="22">
        <v>148337537</v>
      </c>
      <c r="D301" s="25">
        <v>68337537</v>
      </c>
      <c r="E301" s="25"/>
      <c r="F301" s="26"/>
    </row>
    <row r="302" spans="1:6" x14ac:dyDescent="0.3">
      <c r="A302" s="21" t="s">
        <v>1798</v>
      </c>
      <c r="B302" s="22">
        <v>100000000</v>
      </c>
      <c r="C302" s="22">
        <v>148313048</v>
      </c>
      <c r="D302" s="22">
        <v>48313048</v>
      </c>
      <c r="E302" s="22"/>
      <c r="F302" s="27"/>
    </row>
    <row r="303" spans="1:6" x14ac:dyDescent="0.3">
      <c r="A303" s="24" t="s">
        <v>1802</v>
      </c>
      <c r="B303" s="25">
        <v>100000000</v>
      </c>
      <c r="C303" s="22">
        <v>148213377</v>
      </c>
      <c r="D303" s="25">
        <v>48213377</v>
      </c>
      <c r="E303" s="25"/>
      <c r="F303" s="26"/>
    </row>
    <row r="304" spans="1:6" x14ac:dyDescent="0.3">
      <c r="A304" s="21" t="s">
        <v>1806</v>
      </c>
      <c r="B304" s="22">
        <v>140000000</v>
      </c>
      <c r="C304" s="25">
        <v>148170000</v>
      </c>
      <c r="D304" s="22">
        <v>8170000</v>
      </c>
      <c r="E304" s="22"/>
      <c r="F304" s="27"/>
    </row>
    <row r="305" spans="1:6" x14ac:dyDescent="0.3">
      <c r="A305" s="24" t="s">
        <v>1813</v>
      </c>
      <c r="B305" s="25">
        <v>100000000</v>
      </c>
      <c r="C305" s="22">
        <v>148085755</v>
      </c>
      <c r="D305" s="25">
        <v>48085755</v>
      </c>
      <c r="E305" s="25"/>
      <c r="F305" s="26"/>
    </row>
    <row r="306" spans="1:6" x14ac:dyDescent="0.3">
      <c r="A306" s="21" t="s">
        <v>1818</v>
      </c>
      <c r="B306" s="22">
        <v>90000000</v>
      </c>
      <c r="C306" s="22">
        <v>147637474</v>
      </c>
      <c r="D306" s="22">
        <v>57637474</v>
      </c>
      <c r="E306" s="22"/>
      <c r="F306" s="27"/>
    </row>
    <row r="307" spans="1:6" x14ac:dyDescent="0.3">
      <c r="A307" s="24" t="s">
        <v>1823</v>
      </c>
      <c r="B307" s="25">
        <v>105000000</v>
      </c>
      <c r="C307" s="25">
        <v>146405371</v>
      </c>
      <c r="D307" s="25">
        <v>41405371</v>
      </c>
      <c r="E307" s="25"/>
      <c r="F307" s="26"/>
    </row>
    <row r="308" spans="1:6" x14ac:dyDescent="0.3">
      <c r="A308" s="21" t="s">
        <v>1829</v>
      </c>
      <c r="B308" s="22">
        <v>84000000</v>
      </c>
      <c r="C308" s="22">
        <v>146282411</v>
      </c>
      <c r="D308" s="22">
        <v>62282411</v>
      </c>
      <c r="E308" s="22"/>
      <c r="F308" s="27"/>
    </row>
    <row r="309" spans="1:6" x14ac:dyDescent="0.3">
      <c r="A309" s="24" t="s">
        <v>1835</v>
      </c>
      <c r="B309" s="25">
        <v>100000000</v>
      </c>
      <c r="C309" s="22">
        <v>145771527</v>
      </c>
      <c r="D309" s="25">
        <v>45771527</v>
      </c>
      <c r="E309" s="25"/>
      <c r="F309" s="26"/>
    </row>
    <row r="310" spans="1:6" x14ac:dyDescent="0.3">
      <c r="A310" s="21" t="s">
        <v>1842</v>
      </c>
      <c r="B310" s="22">
        <v>100000000</v>
      </c>
      <c r="C310" s="22">
        <v>145096820</v>
      </c>
      <c r="D310" s="22">
        <v>45096820</v>
      </c>
      <c r="E310" s="22"/>
      <c r="F310" s="27"/>
    </row>
    <row r="311" spans="1:6" x14ac:dyDescent="0.3">
      <c r="A311" s="24" t="s">
        <v>1848</v>
      </c>
      <c r="B311" s="25">
        <v>100000000</v>
      </c>
      <c r="C311" s="22">
        <v>145000989</v>
      </c>
      <c r="D311" s="25">
        <v>45000989</v>
      </c>
      <c r="E311" s="25"/>
      <c r="F311" s="26"/>
    </row>
    <row r="312" spans="1:6" x14ac:dyDescent="0.3">
      <c r="A312" s="21" t="s">
        <v>1855</v>
      </c>
      <c r="B312" s="22">
        <v>99000000</v>
      </c>
      <c r="C312" s="22">
        <v>144833357</v>
      </c>
      <c r="D312" s="22">
        <v>45833357</v>
      </c>
      <c r="E312" s="22"/>
      <c r="F312" s="27"/>
    </row>
    <row r="313" spans="1:6" x14ac:dyDescent="0.3">
      <c r="A313" s="24" t="s">
        <v>1863</v>
      </c>
      <c r="B313" s="25">
        <v>10000000</v>
      </c>
      <c r="C313" s="25">
        <v>144812796</v>
      </c>
      <c r="D313" s="25">
        <v>134812796</v>
      </c>
      <c r="E313" s="25"/>
      <c r="F313" s="26"/>
    </row>
    <row r="314" spans="1:6" x14ac:dyDescent="0.3">
      <c r="A314" s="21" t="s">
        <v>1868</v>
      </c>
      <c r="B314" s="22">
        <v>98000000</v>
      </c>
      <c r="C314" s="22">
        <v>144812796</v>
      </c>
      <c r="D314" s="22">
        <v>46812796</v>
      </c>
      <c r="E314" s="22"/>
      <c r="F314" s="27"/>
    </row>
    <row r="315" spans="1:6" x14ac:dyDescent="0.3">
      <c r="A315" s="24" t="s">
        <v>1873</v>
      </c>
      <c r="B315" s="25">
        <v>100000000</v>
      </c>
      <c r="C315" s="22">
        <v>144795350</v>
      </c>
      <c r="D315" s="25">
        <v>44795350</v>
      </c>
      <c r="E315" s="25"/>
      <c r="F315" s="26"/>
    </row>
    <row r="316" spans="1:6" x14ac:dyDescent="0.3">
      <c r="A316" s="21" t="s">
        <v>1879</v>
      </c>
      <c r="B316" s="22">
        <v>94000000</v>
      </c>
      <c r="C316" s="22">
        <v>144731527</v>
      </c>
      <c r="D316" s="22">
        <v>50731527</v>
      </c>
      <c r="E316" s="22"/>
      <c r="F316" s="27"/>
    </row>
    <row r="317" spans="1:6" x14ac:dyDescent="0.3">
      <c r="A317" s="24" t="s">
        <v>1887</v>
      </c>
      <c r="B317" s="25">
        <v>100000000</v>
      </c>
      <c r="C317" s="25">
        <v>144512310</v>
      </c>
      <c r="D317" s="25">
        <v>44512310</v>
      </c>
      <c r="E317" s="25"/>
      <c r="F317" s="26"/>
    </row>
    <row r="318" spans="1:6" x14ac:dyDescent="0.3">
      <c r="A318" s="21" t="s">
        <v>1894</v>
      </c>
      <c r="B318" s="22">
        <v>90000000</v>
      </c>
      <c r="C318" s="25">
        <v>144512310</v>
      </c>
      <c r="D318" s="22">
        <v>54512310</v>
      </c>
      <c r="E318" s="22"/>
      <c r="F318" s="27"/>
    </row>
    <row r="319" spans="1:6" x14ac:dyDescent="0.3">
      <c r="A319" s="24" t="s">
        <v>1899</v>
      </c>
      <c r="B319" s="25">
        <v>92000000</v>
      </c>
      <c r="C319" s="22">
        <v>144512310</v>
      </c>
      <c r="D319" s="25">
        <v>52512310</v>
      </c>
      <c r="E319" s="25"/>
      <c r="F319" s="26"/>
    </row>
    <row r="320" spans="1:6" x14ac:dyDescent="0.3">
      <c r="A320" s="21" t="s">
        <v>1904</v>
      </c>
      <c r="B320" s="22">
        <v>95000000</v>
      </c>
      <c r="C320" s="25">
        <v>144156464</v>
      </c>
      <c r="D320" s="22">
        <v>49156464</v>
      </c>
      <c r="E320" s="22"/>
      <c r="F320" s="27"/>
    </row>
    <row r="321" spans="1:6" x14ac:dyDescent="0.3">
      <c r="A321" s="24" t="s">
        <v>1910</v>
      </c>
      <c r="B321" s="25">
        <v>93000000</v>
      </c>
      <c r="C321" s="25">
        <v>143704210</v>
      </c>
      <c r="D321" s="25">
        <v>50704210</v>
      </c>
      <c r="E321" s="25"/>
      <c r="F321" s="26"/>
    </row>
    <row r="322" spans="1:6" x14ac:dyDescent="0.3">
      <c r="A322" s="21" t="s">
        <v>1916</v>
      </c>
      <c r="B322" s="22">
        <v>100000000</v>
      </c>
      <c r="C322" s="22">
        <v>143618384</v>
      </c>
      <c r="D322" s="22">
        <v>43618384</v>
      </c>
      <c r="E322" s="22"/>
      <c r="F322" s="27"/>
    </row>
    <row r="323" spans="1:6" x14ac:dyDescent="0.3">
      <c r="A323" s="24" t="s">
        <v>1924</v>
      </c>
      <c r="B323" s="25">
        <v>95000000</v>
      </c>
      <c r="C323" s="25">
        <v>143523463</v>
      </c>
      <c r="D323" s="25">
        <v>48523463</v>
      </c>
      <c r="E323" s="25"/>
      <c r="F323" s="26"/>
    </row>
    <row r="324" spans="1:6" x14ac:dyDescent="0.3">
      <c r="A324" s="21" t="s">
        <v>1928</v>
      </c>
      <c r="B324" s="22">
        <v>95000000</v>
      </c>
      <c r="C324" s="25">
        <v>143492840</v>
      </c>
      <c r="D324" s="22">
        <v>48492840</v>
      </c>
      <c r="E324" s="22"/>
      <c r="F324" s="27"/>
    </row>
    <row r="325" spans="1:6" x14ac:dyDescent="0.3">
      <c r="A325" s="24" t="s">
        <v>1934</v>
      </c>
      <c r="B325" s="25">
        <v>95000000</v>
      </c>
      <c r="C325" s="25">
        <v>143492840</v>
      </c>
      <c r="D325" s="25">
        <v>48492840</v>
      </c>
      <c r="E325" s="25"/>
      <c r="F325" s="26"/>
    </row>
    <row r="326" spans="1:6" x14ac:dyDescent="0.3">
      <c r="A326" s="21" t="s">
        <v>1940</v>
      </c>
      <c r="B326" s="22">
        <v>65000000</v>
      </c>
      <c r="C326" s="25">
        <v>143151473</v>
      </c>
      <c r="D326" s="22">
        <v>78151473</v>
      </c>
      <c r="E326" s="22"/>
      <c r="F326" s="27"/>
    </row>
    <row r="327" spans="1:6" x14ac:dyDescent="0.3">
      <c r="A327" s="24" t="s">
        <v>1944</v>
      </c>
      <c r="B327" s="25">
        <v>94000000</v>
      </c>
      <c r="C327" s="22">
        <v>142614158</v>
      </c>
      <c r="D327" s="25">
        <v>48614158</v>
      </c>
      <c r="E327" s="25"/>
      <c r="F327" s="26"/>
    </row>
    <row r="328" spans="1:6" x14ac:dyDescent="0.3">
      <c r="A328" s="21" t="s">
        <v>1947</v>
      </c>
      <c r="B328" s="22">
        <v>94000000</v>
      </c>
      <c r="C328" s="25">
        <v>141614023</v>
      </c>
      <c r="D328" s="22">
        <v>47614023</v>
      </c>
      <c r="E328" s="22"/>
      <c r="F328" s="27"/>
    </row>
    <row r="329" spans="1:6" x14ac:dyDescent="0.3">
      <c r="A329" s="24" t="s">
        <v>1951</v>
      </c>
      <c r="B329" s="25">
        <v>94000000</v>
      </c>
      <c r="C329" s="25">
        <v>141600000</v>
      </c>
      <c r="D329" s="25">
        <v>47600000</v>
      </c>
      <c r="E329" s="25"/>
      <c r="F329" s="26"/>
    </row>
    <row r="330" spans="1:6" x14ac:dyDescent="0.3">
      <c r="A330" s="21" t="s">
        <v>1955</v>
      </c>
      <c r="B330" s="22">
        <v>95000000</v>
      </c>
      <c r="C330" s="22">
        <v>141600000</v>
      </c>
      <c r="D330" s="22">
        <v>46600000</v>
      </c>
      <c r="E330" s="22"/>
      <c r="F330" s="27"/>
    </row>
    <row r="331" spans="1:6" x14ac:dyDescent="0.3">
      <c r="A331" s="24" t="s">
        <v>1959</v>
      </c>
      <c r="B331" s="25">
        <v>115000000</v>
      </c>
      <c r="C331" s="25">
        <v>141340178</v>
      </c>
      <c r="D331" s="25">
        <v>26340178</v>
      </c>
      <c r="E331" s="25"/>
      <c r="F331" s="26"/>
    </row>
    <row r="332" spans="1:6" x14ac:dyDescent="0.3">
      <c r="A332" s="21" t="s">
        <v>1965</v>
      </c>
      <c r="B332" s="22">
        <v>100000000</v>
      </c>
      <c r="C332" s="25">
        <v>141319195</v>
      </c>
      <c r="D332" s="22">
        <v>41319195</v>
      </c>
      <c r="E332" s="22"/>
      <c r="F332" s="27"/>
    </row>
    <row r="333" spans="1:6" x14ac:dyDescent="0.3">
      <c r="A333" s="24" t="s">
        <v>1970</v>
      </c>
      <c r="B333" s="25">
        <v>93000000</v>
      </c>
      <c r="C333" s="22">
        <v>141204016</v>
      </c>
      <c r="D333" s="25">
        <v>48204016</v>
      </c>
      <c r="E333" s="25"/>
      <c r="F333" s="26"/>
    </row>
    <row r="334" spans="1:6" x14ac:dyDescent="0.3">
      <c r="A334" s="21" t="s">
        <v>1976</v>
      </c>
      <c r="B334" s="22">
        <v>93000000</v>
      </c>
      <c r="C334" s="22">
        <v>140530114</v>
      </c>
      <c r="D334" s="22">
        <v>47530114</v>
      </c>
      <c r="E334" s="22"/>
      <c r="F334" s="27"/>
    </row>
    <row r="335" spans="1:6" x14ac:dyDescent="0.3">
      <c r="A335" s="24" t="s">
        <v>1981</v>
      </c>
      <c r="B335" s="25">
        <v>90000000</v>
      </c>
      <c r="C335" s="25">
        <v>140459099</v>
      </c>
      <c r="D335" s="25">
        <v>50459099</v>
      </c>
      <c r="E335" s="25"/>
      <c r="F335" s="26"/>
    </row>
    <row r="336" spans="1:6" x14ac:dyDescent="0.3">
      <c r="A336" s="21" t="s">
        <v>1987</v>
      </c>
      <c r="B336" s="22">
        <v>92000000</v>
      </c>
      <c r="C336" s="25">
        <v>140080850</v>
      </c>
      <c r="D336" s="22">
        <v>48080850</v>
      </c>
      <c r="E336" s="22"/>
      <c r="F336" s="27"/>
    </row>
    <row r="337" spans="1:6" x14ac:dyDescent="0.3">
      <c r="A337" s="24" t="s">
        <v>1993</v>
      </c>
      <c r="B337" s="25">
        <v>107000000</v>
      </c>
      <c r="C337" s="22">
        <v>140015224</v>
      </c>
      <c r="D337" s="25">
        <v>33015224</v>
      </c>
      <c r="E337" s="25"/>
      <c r="F337" s="26"/>
    </row>
    <row r="338" spans="1:6" x14ac:dyDescent="0.3">
      <c r="A338" s="21" t="s">
        <v>1999</v>
      </c>
      <c r="B338" s="22">
        <v>92000000</v>
      </c>
      <c r="C338" s="25">
        <v>139852971</v>
      </c>
      <c r="D338" s="22">
        <v>47852971</v>
      </c>
      <c r="E338" s="22"/>
      <c r="F338" s="27"/>
    </row>
    <row r="339" spans="1:6" x14ac:dyDescent="0.3">
      <c r="A339" s="24" t="s">
        <v>2005</v>
      </c>
      <c r="B339" s="25">
        <v>98000000</v>
      </c>
      <c r="C339" s="25">
        <v>139259759</v>
      </c>
      <c r="D339" s="25">
        <v>41259759</v>
      </c>
      <c r="E339" s="25"/>
      <c r="F339" s="26"/>
    </row>
    <row r="340" spans="1:6" x14ac:dyDescent="0.3">
      <c r="A340" s="21" t="s">
        <v>2009</v>
      </c>
      <c r="B340" s="22">
        <v>95000000</v>
      </c>
      <c r="C340" s="25">
        <v>139225854</v>
      </c>
      <c r="D340" s="22">
        <v>44225854</v>
      </c>
      <c r="E340" s="22"/>
      <c r="F340" s="27"/>
    </row>
    <row r="341" spans="1:6" x14ac:dyDescent="0.3">
      <c r="A341" s="24" t="s">
        <v>2013</v>
      </c>
      <c r="B341" s="25">
        <v>90000000</v>
      </c>
      <c r="C341" s="22">
        <v>138795342</v>
      </c>
      <c r="D341" s="25">
        <v>48795342</v>
      </c>
      <c r="E341" s="25"/>
      <c r="F341" s="26"/>
    </row>
    <row r="342" spans="1:6" x14ac:dyDescent="0.3">
      <c r="A342" s="21" t="s">
        <v>2017</v>
      </c>
      <c r="B342" s="22">
        <v>90000000</v>
      </c>
      <c r="C342" s="25">
        <v>138614544</v>
      </c>
      <c r="D342" s="22">
        <v>48614544</v>
      </c>
      <c r="E342" s="22"/>
      <c r="F342" s="27"/>
    </row>
    <row r="343" spans="1:6" x14ac:dyDescent="0.3">
      <c r="A343" s="24" t="s">
        <v>2020</v>
      </c>
      <c r="B343" s="25">
        <v>100000000</v>
      </c>
      <c r="C343" s="22">
        <v>138447667</v>
      </c>
      <c r="D343" s="25">
        <v>38447667</v>
      </c>
      <c r="E343" s="25"/>
      <c r="F343" s="26"/>
    </row>
    <row r="344" spans="1:6" x14ac:dyDescent="0.3">
      <c r="A344" s="21" t="s">
        <v>2026</v>
      </c>
      <c r="B344" s="22">
        <v>90000000</v>
      </c>
      <c r="C344" s="22">
        <v>138396624</v>
      </c>
      <c r="D344" s="22">
        <v>48396624</v>
      </c>
      <c r="E344" s="22"/>
      <c r="F344" s="27"/>
    </row>
    <row r="345" spans="1:6" x14ac:dyDescent="0.3">
      <c r="A345" s="24" t="s">
        <v>2032</v>
      </c>
      <c r="B345" s="25">
        <v>100000000</v>
      </c>
      <c r="C345" s="25">
        <v>138339411</v>
      </c>
      <c r="D345" s="25">
        <v>38339411</v>
      </c>
      <c r="E345" s="25"/>
      <c r="F345" s="26"/>
    </row>
    <row r="346" spans="1:6" x14ac:dyDescent="0.3">
      <c r="A346" s="21" t="s">
        <v>2039</v>
      </c>
      <c r="B346" s="22">
        <v>100000000</v>
      </c>
      <c r="C346" s="25">
        <v>137963328</v>
      </c>
      <c r="D346" s="22">
        <v>37963328</v>
      </c>
      <c r="E346" s="22"/>
      <c r="F346" s="27"/>
    </row>
    <row r="347" spans="1:6" x14ac:dyDescent="0.3">
      <c r="A347" s="24" t="s">
        <v>2045</v>
      </c>
      <c r="B347" s="25">
        <v>90000000</v>
      </c>
      <c r="C347" s="25">
        <v>137850096</v>
      </c>
      <c r="D347" s="25">
        <v>47850096</v>
      </c>
      <c r="E347" s="25"/>
      <c r="F347" s="26"/>
    </row>
    <row r="348" spans="1:6" x14ac:dyDescent="0.3">
      <c r="A348" s="21" t="s">
        <v>2052</v>
      </c>
      <c r="B348" s="22">
        <v>90000000</v>
      </c>
      <c r="C348" s="22">
        <v>137748063</v>
      </c>
      <c r="D348" s="22">
        <v>47748063</v>
      </c>
      <c r="E348" s="22"/>
      <c r="F348" s="27"/>
    </row>
    <row r="349" spans="1:6" x14ac:dyDescent="0.3">
      <c r="A349" s="24" t="s">
        <v>2058</v>
      </c>
      <c r="B349" s="25">
        <v>92000000</v>
      </c>
      <c r="C349" s="25">
        <v>137387272</v>
      </c>
      <c r="D349" s="25">
        <v>45387272</v>
      </c>
      <c r="E349" s="25"/>
      <c r="F349" s="26"/>
    </row>
    <row r="350" spans="1:6" x14ac:dyDescent="0.3">
      <c r="A350" s="21" t="s">
        <v>2063</v>
      </c>
      <c r="B350" s="22">
        <v>90000000</v>
      </c>
      <c r="C350" s="25">
        <v>137340146</v>
      </c>
      <c r="D350" s="22">
        <v>47340146</v>
      </c>
      <c r="E350" s="22"/>
      <c r="F350" s="27"/>
    </row>
    <row r="351" spans="1:6" x14ac:dyDescent="0.3">
      <c r="A351" s="24" t="s">
        <v>2069</v>
      </c>
      <c r="B351" s="25">
        <v>90000000</v>
      </c>
      <c r="C351" s="22">
        <v>136801374</v>
      </c>
      <c r="D351" s="25">
        <v>46801374</v>
      </c>
      <c r="E351" s="25"/>
      <c r="F351" s="26"/>
    </row>
    <row r="352" spans="1:6" x14ac:dyDescent="0.3">
      <c r="A352" s="21" t="s">
        <v>2074</v>
      </c>
      <c r="B352" s="22">
        <v>92000000</v>
      </c>
      <c r="C352" s="22">
        <v>136448821</v>
      </c>
      <c r="D352" s="22">
        <v>44448821</v>
      </c>
      <c r="E352" s="22"/>
      <c r="F352" s="27"/>
    </row>
    <row r="353" spans="1:6" x14ac:dyDescent="0.3">
      <c r="A353" s="24" t="s">
        <v>2080</v>
      </c>
      <c r="B353" s="25">
        <v>90000000</v>
      </c>
      <c r="C353" s="25">
        <v>136019448</v>
      </c>
      <c r="D353" s="25">
        <v>46019448</v>
      </c>
      <c r="E353" s="25"/>
      <c r="F353" s="26"/>
    </row>
    <row r="354" spans="1:6" x14ac:dyDescent="0.3">
      <c r="A354" s="21" t="s">
        <v>2085</v>
      </c>
      <c r="B354" s="22">
        <v>90000000</v>
      </c>
      <c r="C354" s="25">
        <v>135381507</v>
      </c>
      <c r="D354" s="22">
        <v>45381507</v>
      </c>
      <c r="E354" s="22"/>
      <c r="F354" s="27"/>
    </row>
    <row r="355" spans="1:6" x14ac:dyDescent="0.3">
      <c r="A355" s="24" t="s">
        <v>2089</v>
      </c>
      <c r="B355" s="25">
        <v>90000000</v>
      </c>
      <c r="C355" s="25">
        <v>135014968</v>
      </c>
      <c r="D355" s="25">
        <v>45014968</v>
      </c>
      <c r="E355" s="25"/>
      <c r="F355" s="26"/>
    </row>
    <row r="356" spans="1:6" x14ac:dyDescent="0.3">
      <c r="A356" s="21" t="s">
        <v>2099</v>
      </c>
      <c r="B356" s="22">
        <v>120000000</v>
      </c>
      <c r="C356" s="25">
        <v>134821952</v>
      </c>
      <c r="D356" s="22">
        <v>14821952</v>
      </c>
      <c r="E356" s="22"/>
      <c r="F356" s="27"/>
    </row>
    <row r="357" spans="1:6" x14ac:dyDescent="0.3">
      <c r="A357" s="24" t="s">
        <v>2107</v>
      </c>
      <c r="B357" s="25">
        <v>90000000</v>
      </c>
      <c r="C357" s="25">
        <v>134568845</v>
      </c>
      <c r="D357" s="25">
        <v>44568845</v>
      </c>
      <c r="E357" s="25"/>
      <c r="F357" s="26"/>
    </row>
    <row r="358" spans="1:6" x14ac:dyDescent="0.3">
      <c r="A358" s="21" t="s">
        <v>2112</v>
      </c>
      <c r="B358" s="22">
        <v>75000000</v>
      </c>
      <c r="C358" s="25">
        <v>134520804</v>
      </c>
      <c r="D358" s="22">
        <v>59520804</v>
      </c>
      <c r="E358" s="22"/>
      <c r="F358" s="27"/>
    </row>
    <row r="359" spans="1:6" x14ac:dyDescent="0.3">
      <c r="A359" s="24" t="s">
        <v>2118</v>
      </c>
      <c r="B359" s="25">
        <v>90000000</v>
      </c>
      <c r="C359" s="25">
        <v>134518390</v>
      </c>
      <c r="D359" s="25">
        <v>44518390</v>
      </c>
      <c r="E359" s="25"/>
      <c r="F359" s="26"/>
    </row>
    <row r="360" spans="1:6" x14ac:dyDescent="0.3">
      <c r="A360" s="21" t="s">
        <v>2123</v>
      </c>
      <c r="B360" s="22">
        <v>88000000</v>
      </c>
      <c r="C360" s="25">
        <v>134455175</v>
      </c>
      <c r="D360" s="22">
        <v>46455175</v>
      </c>
      <c r="E360" s="22"/>
      <c r="F360" s="27"/>
    </row>
    <row r="361" spans="1:6" x14ac:dyDescent="0.3">
      <c r="A361" s="24" t="s">
        <v>2127</v>
      </c>
      <c r="B361" s="25">
        <v>100000000</v>
      </c>
      <c r="C361" s="22">
        <v>134218018</v>
      </c>
      <c r="D361" s="25">
        <v>34218018</v>
      </c>
      <c r="E361" s="25"/>
      <c r="F361" s="26"/>
    </row>
    <row r="362" spans="1:6" x14ac:dyDescent="0.3">
      <c r="A362" s="21" t="s">
        <v>2134</v>
      </c>
      <c r="B362" s="22">
        <v>90000000</v>
      </c>
      <c r="C362" s="25">
        <v>134141530</v>
      </c>
      <c r="D362" s="22">
        <v>44141530</v>
      </c>
      <c r="E362" s="22"/>
      <c r="F362" s="27"/>
    </row>
    <row r="363" spans="1:6" x14ac:dyDescent="0.3">
      <c r="A363" s="24" t="s">
        <v>2140</v>
      </c>
      <c r="B363" s="25">
        <v>90000000</v>
      </c>
      <c r="C363" s="22">
        <v>134006721</v>
      </c>
      <c r="D363" s="25">
        <v>44006721</v>
      </c>
      <c r="E363" s="25"/>
      <c r="F363" s="26"/>
    </row>
    <row r="364" spans="1:6" x14ac:dyDescent="0.3">
      <c r="A364" s="21" t="s">
        <v>2147</v>
      </c>
      <c r="B364" s="22">
        <v>95000000</v>
      </c>
      <c r="C364" s="25">
        <v>133668525</v>
      </c>
      <c r="D364" s="22">
        <v>38668525</v>
      </c>
      <c r="E364" s="22"/>
      <c r="F364" s="27"/>
    </row>
    <row r="365" spans="1:6" x14ac:dyDescent="0.3">
      <c r="A365" s="24" t="s">
        <v>2154</v>
      </c>
      <c r="B365" s="25">
        <v>80000000</v>
      </c>
      <c r="C365" s="22">
        <v>133382309</v>
      </c>
      <c r="D365" s="25">
        <v>53382309</v>
      </c>
      <c r="E365" s="25"/>
      <c r="F365" s="26"/>
    </row>
    <row r="366" spans="1:6" x14ac:dyDescent="0.3">
      <c r="A366" s="21" t="s">
        <v>2161</v>
      </c>
      <c r="B366" s="22">
        <v>90000000</v>
      </c>
      <c r="C366" s="22">
        <v>133375846</v>
      </c>
      <c r="D366" s="22">
        <v>43375846</v>
      </c>
      <c r="E366" s="22"/>
      <c r="F366" s="27"/>
    </row>
    <row r="367" spans="1:6" x14ac:dyDescent="0.3">
      <c r="A367" s="24" t="s">
        <v>2164</v>
      </c>
      <c r="B367" s="25">
        <v>95000000</v>
      </c>
      <c r="C367" s="22">
        <v>133228348</v>
      </c>
      <c r="D367" s="25">
        <v>38228348</v>
      </c>
      <c r="E367" s="25"/>
      <c r="F367" s="26"/>
    </row>
    <row r="368" spans="1:6" x14ac:dyDescent="0.3">
      <c r="A368" s="21" t="s">
        <v>2168</v>
      </c>
      <c r="B368" s="22">
        <v>90000000</v>
      </c>
      <c r="C368" s="22">
        <v>133103929</v>
      </c>
      <c r="D368" s="22">
        <v>43103929</v>
      </c>
      <c r="E368" s="22"/>
      <c r="F368" s="27"/>
    </row>
    <row r="369" spans="1:6" x14ac:dyDescent="0.3">
      <c r="A369" s="24" t="s">
        <v>2174</v>
      </c>
      <c r="B369" s="25">
        <v>68000000</v>
      </c>
      <c r="C369" s="22">
        <v>132550960</v>
      </c>
      <c r="D369" s="25">
        <v>64550960</v>
      </c>
      <c r="E369" s="25"/>
      <c r="F369" s="26"/>
    </row>
    <row r="370" spans="1:6" x14ac:dyDescent="0.3">
      <c r="A370" s="21" t="s">
        <v>2179</v>
      </c>
      <c r="B370" s="22">
        <v>92000000</v>
      </c>
      <c r="C370" s="25">
        <v>132541238</v>
      </c>
      <c r="D370" s="22">
        <v>40541238</v>
      </c>
      <c r="E370" s="22"/>
      <c r="F370" s="27"/>
    </row>
    <row r="371" spans="1:6" x14ac:dyDescent="0.3">
      <c r="A371" s="24" t="s">
        <v>2184</v>
      </c>
      <c r="B371" s="25">
        <v>90000000</v>
      </c>
      <c r="C371" s="22">
        <v>132373442</v>
      </c>
      <c r="D371" s="25">
        <v>42373442</v>
      </c>
      <c r="E371" s="25"/>
      <c r="F371" s="26"/>
    </row>
    <row r="372" spans="1:6" x14ac:dyDescent="0.3">
      <c r="A372" s="21" t="s">
        <v>2189</v>
      </c>
      <c r="B372" s="22">
        <v>90000000</v>
      </c>
      <c r="C372" s="22">
        <v>132122995</v>
      </c>
      <c r="D372" s="22">
        <v>42122995</v>
      </c>
      <c r="E372" s="22"/>
      <c r="F372" s="27"/>
    </row>
    <row r="373" spans="1:6" x14ac:dyDescent="0.3">
      <c r="A373" s="24" t="s">
        <v>2194</v>
      </c>
      <c r="B373" s="25">
        <v>100000000</v>
      </c>
      <c r="C373" s="25">
        <v>132088910</v>
      </c>
      <c r="D373" s="25">
        <v>32088910</v>
      </c>
      <c r="E373" s="25"/>
      <c r="F373" s="26"/>
    </row>
    <row r="374" spans="1:6" x14ac:dyDescent="0.3">
      <c r="A374" s="21" t="s">
        <v>2199</v>
      </c>
      <c r="B374" s="22">
        <v>90000000</v>
      </c>
      <c r="C374" s="25">
        <v>132014112</v>
      </c>
      <c r="D374" s="22">
        <v>42014112</v>
      </c>
      <c r="E374" s="22"/>
      <c r="F374" s="27"/>
    </row>
    <row r="375" spans="1:6" x14ac:dyDescent="0.3">
      <c r="A375" s="24" t="s">
        <v>2204</v>
      </c>
      <c r="B375" s="25">
        <v>86000000</v>
      </c>
      <c r="C375" s="25">
        <v>131920333</v>
      </c>
      <c r="D375" s="25">
        <v>45920333</v>
      </c>
      <c r="E375" s="25"/>
      <c r="F375" s="26"/>
    </row>
    <row r="376" spans="1:6" x14ac:dyDescent="0.3">
      <c r="A376" s="21" t="s">
        <v>2210</v>
      </c>
      <c r="B376" s="22">
        <v>100000000</v>
      </c>
      <c r="C376" s="25">
        <v>131564731</v>
      </c>
      <c r="D376" s="22">
        <v>31564731</v>
      </c>
      <c r="E376" s="22"/>
      <c r="F376" s="27"/>
    </row>
    <row r="377" spans="1:6" x14ac:dyDescent="0.3">
      <c r="A377" s="24" t="s">
        <v>1452</v>
      </c>
      <c r="B377" s="25">
        <v>120000000</v>
      </c>
      <c r="C377" s="22">
        <v>131536019</v>
      </c>
      <c r="D377" s="25">
        <v>11536019</v>
      </c>
      <c r="E377" s="25"/>
      <c r="F377" s="26"/>
    </row>
    <row r="378" spans="1:6" x14ac:dyDescent="0.3">
      <c r="A378" s="21" t="s">
        <v>2216</v>
      </c>
      <c r="B378" s="22">
        <v>20000000</v>
      </c>
      <c r="C378" s="25">
        <v>131144183</v>
      </c>
      <c r="D378" s="22">
        <v>111144183</v>
      </c>
      <c r="E378" s="22"/>
      <c r="F378" s="27"/>
    </row>
    <row r="379" spans="1:6" x14ac:dyDescent="0.3">
      <c r="A379" s="24" t="s">
        <v>2222</v>
      </c>
      <c r="B379" s="25">
        <v>88000000</v>
      </c>
      <c r="C379" s="22">
        <v>130727000</v>
      </c>
      <c r="D379" s="25">
        <v>42727000</v>
      </c>
      <c r="E379" s="25"/>
      <c r="F379" s="26"/>
    </row>
    <row r="380" spans="1:6" x14ac:dyDescent="0.3">
      <c r="A380" s="21" t="s">
        <v>2229</v>
      </c>
      <c r="B380" s="22">
        <v>90000000</v>
      </c>
      <c r="C380" s="22">
        <v>130512915</v>
      </c>
      <c r="D380" s="22">
        <v>40512915</v>
      </c>
      <c r="E380" s="22"/>
      <c r="F380" s="27"/>
    </row>
    <row r="381" spans="1:6" x14ac:dyDescent="0.3">
      <c r="A381" s="24" t="s">
        <v>2236</v>
      </c>
      <c r="B381" s="25">
        <v>87000000</v>
      </c>
      <c r="C381" s="25">
        <v>130468626</v>
      </c>
      <c r="D381" s="25">
        <v>43468626</v>
      </c>
      <c r="E381" s="25"/>
      <c r="F381" s="26"/>
    </row>
    <row r="382" spans="1:6" x14ac:dyDescent="0.3">
      <c r="A382" s="21" t="s">
        <v>2240</v>
      </c>
      <c r="B382" s="22">
        <v>92000000</v>
      </c>
      <c r="C382" s="22">
        <v>130313314</v>
      </c>
      <c r="D382" s="22">
        <v>38313314</v>
      </c>
      <c r="E382" s="22"/>
      <c r="F382" s="27"/>
    </row>
    <row r="383" spans="1:6" x14ac:dyDescent="0.3">
      <c r="A383" s="24" t="s">
        <v>654</v>
      </c>
      <c r="B383" s="25">
        <v>38000000</v>
      </c>
      <c r="C383" s="22">
        <v>130174897</v>
      </c>
      <c r="D383" s="25">
        <v>92174897</v>
      </c>
      <c r="E383" s="25"/>
      <c r="F383" s="26"/>
    </row>
    <row r="384" spans="1:6" x14ac:dyDescent="0.3">
      <c r="A384" s="21" t="s">
        <v>2246</v>
      </c>
      <c r="B384" s="22">
        <v>90000000</v>
      </c>
      <c r="C384" s="25">
        <v>130127620</v>
      </c>
      <c r="D384" s="22">
        <v>40127620</v>
      </c>
      <c r="E384" s="22"/>
      <c r="F384" s="27"/>
    </row>
    <row r="385" spans="1:6" x14ac:dyDescent="0.3">
      <c r="A385" s="24" t="s">
        <v>2251</v>
      </c>
      <c r="B385" s="25">
        <v>100000000</v>
      </c>
      <c r="C385" s="25">
        <v>130058047</v>
      </c>
      <c r="D385" s="25">
        <v>30058047</v>
      </c>
      <c r="E385" s="25"/>
      <c r="F385" s="26"/>
    </row>
    <row r="386" spans="1:6" x14ac:dyDescent="0.3">
      <c r="A386" s="21" t="s">
        <v>2256</v>
      </c>
      <c r="B386" s="22">
        <v>75000000</v>
      </c>
      <c r="C386" s="25">
        <v>129995817</v>
      </c>
      <c r="D386" s="22">
        <v>54995817</v>
      </c>
      <c r="E386" s="22"/>
      <c r="F386" s="27"/>
    </row>
    <row r="387" spans="1:6" x14ac:dyDescent="0.3">
      <c r="A387" s="24" t="s">
        <v>2260</v>
      </c>
      <c r="B387" s="25">
        <v>85000000</v>
      </c>
      <c r="C387" s="25">
        <v>129734803</v>
      </c>
      <c r="D387" s="25">
        <v>44734803</v>
      </c>
      <c r="E387" s="25"/>
      <c r="F387" s="26"/>
    </row>
    <row r="388" spans="1:6" x14ac:dyDescent="0.3">
      <c r="A388" s="21" t="s">
        <v>2264</v>
      </c>
      <c r="B388" s="22">
        <v>85000000</v>
      </c>
      <c r="C388" s="25">
        <v>128769345</v>
      </c>
      <c r="D388" s="22">
        <v>43769345</v>
      </c>
      <c r="E388" s="22"/>
      <c r="F388" s="27"/>
    </row>
    <row r="389" spans="1:6" x14ac:dyDescent="0.3">
      <c r="A389" s="24" t="s">
        <v>2269</v>
      </c>
      <c r="B389" s="25">
        <v>75000000</v>
      </c>
      <c r="C389" s="22">
        <v>128505958</v>
      </c>
      <c r="D389" s="25">
        <v>53505958</v>
      </c>
      <c r="E389" s="25"/>
      <c r="F389" s="26"/>
    </row>
    <row r="390" spans="1:6" x14ac:dyDescent="0.3">
      <c r="A390" s="21" t="s">
        <v>2273</v>
      </c>
      <c r="B390" s="22">
        <v>85000000</v>
      </c>
      <c r="C390" s="22">
        <v>128300000</v>
      </c>
      <c r="D390" s="22">
        <v>43300000</v>
      </c>
      <c r="E390" s="22"/>
      <c r="F390" s="27"/>
    </row>
    <row r="391" spans="1:6" x14ac:dyDescent="0.3">
      <c r="A391" s="24" t="s">
        <v>2280</v>
      </c>
      <c r="B391" s="25">
        <v>85000000</v>
      </c>
      <c r="C391" s="22">
        <v>128200012</v>
      </c>
      <c r="D391" s="25">
        <v>43200012</v>
      </c>
      <c r="E391" s="25"/>
      <c r="F391" s="26"/>
    </row>
    <row r="392" spans="1:6" x14ac:dyDescent="0.3">
      <c r="A392" s="21" t="s">
        <v>2287</v>
      </c>
      <c r="B392" s="22">
        <v>85000000</v>
      </c>
      <c r="C392" s="22">
        <v>128067808</v>
      </c>
      <c r="D392" s="22">
        <v>43067808</v>
      </c>
      <c r="E392" s="22"/>
      <c r="F392" s="27"/>
    </row>
    <row r="393" spans="1:6" x14ac:dyDescent="0.3">
      <c r="A393" s="24" t="s">
        <v>2291</v>
      </c>
      <c r="B393" s="25">
        <v>85000000</v>
      </c>
      <c r="C393" s="25">
        <v>127997349</v>
      </c>
      <c r="D393" s="25">
        <v>42997349</v>
      </c>
      <c r="E393" s="25"/>
      <c r="F393" s="26"/>
    </row>
    <row r="394" spans="1:6" x14ac:dyDescent="0.3">
      <c r="A394" s="21" t="s">
        <v>2296</v>
      </c>
      <c r="B394" s="22">
        <v>75000000</v>
      </c>
      <c r="C394" s="22">
        <v>127968405</v>
      </c>
      <c r="D394" s="22">
        <v>52968405</v>
      </c>
      <c r="E394" s="22"/>
      <c r="F394" s="27"/>
    </row>
    <row r="395" spans="1:6" x14ac:dyDescent="0.3">
      <c r="A395" s="24" t="s">
        <v>2300</v>
      </c>
      <c r="B395" s="25">
        <v>85000000</v>
      </c>
      <c r="C395" s="25">
        <v>127706877</v>
      </c>
      <c r="D395" s="25">
        <v>42706877</v>
      </c>
      <c r="E395" s="25"/>
      <c r="F395" s="26"/>
    </row>
    <row r="396" spans="1:6" x14ac:dyDescent="0.3">
      <c r="A396" s="21" t="s">
        <v>2304</v>
      </c>
      <c r="B396" s="22">
        <v>90000000</v>
      </c>
      <c r="C396" s="22">
        <v>127490802</v>
      </c>
      <c r="D396" s="22">
        <v>37490802</v>
      </c>
      <c r="E396" s="22"/>
      <c r="F396" s="27"/>
    </row>
    <row r="397" spans="1:6" x14ac:dyDescent="0.3">
      <c r="A397" s="24" t="s">
        <v>2310</v>
      </c>
      <c r="B397" s="25">
        <v>85000000</v>
      </c>
      <c r="C397" s="25">
        <v>127214072</v>
      </c>
      <c r="D397" s="25">
        <v>42214072</v>
      </c>
      <c r="E397" s="25"/>
      <c r="F397" s="26"/>
    </row>
    <row r="398" spans="1:6" x14ac:dyDescent="0.3">
      <c r="A398" s="21" t="s">
        <v>2315</v>
      </c>
      <c r="B398" s="22">
        <v>85000000</v>
      </c>
      <c r="C398" s="22">
        <v>127175354</v>
      </c>
      <c r="D398" s="22">
        <v>42175354</v>
      </c>
      <c r="E398" s="22"/>
      <c r="F398" s="27"/>
    </row>
    <row r="399" spans="1:6" x14ac:dyDescent="0.3">
      <c r="A399" s="24" t="s">
        <v>2320</v>
      </c>
      <c r="B399" s="25">
        <v>85000000</v>
      </c>
      <c r="C399" s="25">
        <v>127083765</v>
      </c>
      <c r="D399" s="25">
        <v>42083765</v>
      </c>
      <c r="E399" s="25"/>
      <c r="F399" s="26"/>
    </row>
    <row r="400" spans="1:6" x14ac:dyDescent="0.3">
      <c r="A400" s="21" t="s">
        <v>2325</v>
      </c>
      <c r="B400" s="22">
        <v>85000000</v>
      </c>
      <c r="C400" s="22">
        <v>126975169</v>
      </c>
      <c r="D400" s="22">
        <v>41975169</v>
      </c>
      <c r="E400" s="22"/>
      <c r="F400" s="27"/>
    </row>
    <row r="401" spans="1:6" x14ac:dyDescent="0.3">
      <c r="A401" s="24" t="s">
        <v>2331</v>
      </c>
      <c r="B401" s="25">
        <v>68000000</v>
      </c>
      <c r="C401" s="25">
        <v>126930660</v>
      </c>
      <c r="D401" s="25">
        <v>58930660</v>
      </c>
      <c r="E401" s="25"/>
      <c r="F401" s="26"/>
    </row>
    <row r="402" spans="1:6" x14ac:dyDescent="0.3">
      <c r="A402" s="21" t="s">
        <v>2335</v>
      </c>
      <c r="B402" s="22">
        <v>85000000</v>
      </c>
      <c r="C402" s="25">
        <v>126805112</v>
      </c>
      <c r="D402" s="22">
        <v>41805112</v>
      </c>
      <c r="E402" s="22"/>
      <c r="F402" s="27"/>
    </row>
    <row r="403" spans="1:6" x14ac:dyDescent="0.3">
      <c r="A403" s="24" t="s">
        <v>2341</v>
      </c>
      <c r="B403" s="25">
        <v>70000000</v>
      </c>
      <c r="C403" s="25">
        <v>126597121</v>
      </c>
      <c r="D403" s="25">
        <v>56597121</v>
      </c>
      <c r="E403" s="25"/>
      <c r="F403" s="26"/>
    </row>
    <row r="404" spans="1:6" x14ac:dyDescent="0.3">
      <c r="A404" s="21" t="s">
        <v>2345</v>
      </c>
      <c r="B404" s="22">
        <v>85000000</v>
      </c>
      <c r="C404" s="25">
        <v>126546825</v>
      </c>
      <c r="D404" s="22">
        <v>41546825</v>
      </c>
      <c r="E404" s="22"/>
      <c r="F404" s="27"/>
    </row>
    <row r="405" spans="1:6" x14ac:dyDescent="0.3">
      <c r="A405" s="24" t="s">
        <v>2351</v>
      </c>
      <c r="B405" s="25">
        <v>85000000</v>
      </c>
      <c r="C405" s="22">
        <v>126464904</v>
      </c>
      <c r="D405" s="25">
        <v>41464904</v>
      </c>
      <c r="E405" s="25"/>
      <c r="F405" s="26"/>
    </row>
    <row r="406" spans="1:6" x14ac:dyDescent="0.3">
      <c r="A406" s="21" t="s">
        <v>2357</v>
      </c>
      <c r="B406" s="22">
        <v>100000000</v>
      </c>
      <c r="C406" s="25">
        <v>126203320</v>
      </c>
      <c r="D406" s="22">
        <v>26203320</v>
      </c>
      <c r="E406" s="22"/>
      <c r="F406" s="27"/>
    </row>
    <row r="407" spans="1:6" x14ac:dyDescent="0.3">
      <c r="A407" s="24" t="s">
        <v>2362</v>
      </c>
      <c r="B407" s="25">
        <v>90000000</v>
      </c>
      <c r="C407" s="22">
        <v>126149655</v>
      </c>
      <c r="D407" s="25">
        <v>36149655</v>
      </c>
      <c r="E407" s="25"/>
      <c r="F407" s="26"/>
    </row>
    <row r="408" spans="1:6" x14ac:dyDescent="0.3">
      <c r="A408" s="21" t="s">
        <v>2368</v>
      </c>
      <c r="B408" s="22">
        <v>85000000</v>
      </c>
      <c r="C408" s="22">
        <v>126088877</v>
      </c>
      <c r="D408" s="22">
        <v>41088877</v>
      </c>
      <c r="E408" s="22"/>
      <c r="F408" s="27"/>
    </row>
    <row r="409" spans="1:6" x14ac:dyDescent="0.3">
      <c r="A409" s="24" t="s">
        <v>2376</v>
      </c>
      <c r="B409" s="25">
        <v>85000000</v>
      </c>
      <c r="C409" s="22">
        <v>125603360</v>
      </c>
      <c r="D409" s="25">
        <v>40603360</v>
      </c>
      <c r="E409" s="25"/>
      <c r="F409" s="26"/>
    </row>
    <row r="410" spans="1:6" x14ac:dyDescent="0.3">
      <c r="A410" s="21" t="s">
        <v>2383</v>
      </c>
      <c r="B410" s="22">
        <v>60000000</v>
      </c>
      <c r="C410" s="25">
        <v>125548685</v>
      </c>
      <c r="D410" s="22">
        <v>65548685</v>
      </c>
      <c r="E410" s="22"/>
      <c r="F410" s="27"/>
    </row>
    <row r="411" spans="1:6" x14ac:dyDescent="0.3">
      <c r="A411" s="24" t="s">
        <v>2389</v>
      </c>
      <c r="B411" s="25">
        <v>60000000</v>
      </c>
      <c r="C411" s="25">
        <v>125531634</v>
      </c>
      <c r="D411" s="25">
        <v>65531634</v>
      </c>
      <c r="E411" s="25"/>
      <c r="F411" s="26"/>
    </row>
    <row r="412" spans="1:6" x14ac:dyDescent="0.3">
      <c r="A412" s="21" t="s">
        <v>2397</v>
      </c>
      <c r="B412" s="22">
        <v>65000000</v>
      </c>
      <c r="C412" s="25">
        <v>125332007</v>
      </c>
      <c r="D412" s="22">
        <v>60332007</v>
      </c>
      <c r="E412" s="22"/>
      <c r="F412" s="27"/>
    </row>
    <row r="413" spans="1:6" x14ac:dyDescent="0.3">
      <c r="A413" s="24" t="s">
        <v>2404</v>
      </c>
      <c r="B413" s="25">
        <v>84000000</v>
      </c>
      <c r="C413" s="25">
        <v>125320003</v>
      </c>
      <c r="D413" s="25">
        <v>41320003</v>
      </c>
      <c r="E413" s="25"/>
      <c r="F413" s="26"/>
    </row>
    <row r="414" spans="1:6" x14ac:dyDescent="0.3">
      <c r="A414" s="21" t="s">
        <v>2411</v>
      </c>
      <c r="B414" s="22">
        <v>35000000</v>
      </c>
      <c r="C414" s="25">
        <v>125305545</v>
      </c>
      <c r="D414" s="22">
        <v>90305545</v>
      </c>
      <c r="E414" s="22"/>
      <c r="F414" s="27"/>
    </row>
    <row r="415" spans="1:6" x14ac:dyDescent="0.3">
      <c r="A415" s="24" t="s">
        <v>2417</v>
      </c>
      <c r="B415" s="25">
        <v>70000000</v>
      </c>
      <c r="C415" s="22">
        <v>125069696</v>
      </c>
      <c r="D415" s="25">
        <v>55069696</v>
      </c>
      <c r="E415" s="25"/>
      <c r="F415" s="26"/>
    </row>
    <row r="416" spans="1:6" x14ac:dyDescent="0.3">
      <c r="A416" s="21" t="s">
        <v>2426</v>
      </c>
      <c r="B416" s="22">
        <v>85000000</v>
      </c>
      <c r="C416" s="25">
        <v>125014030</v>
      </c>
      <c r="D416" s="22">
        <v>40014030</v>
      </c>
      <c r="E416" s="22"/>
      <c r="F416" s="27"/>
    </row>
    <row r="417" spans="1:6" x14ac:dyDescent="0.3">
      <c r="A417" s="24" t="s">
        <v>2430</v>
      </c>
      <c r="B417" s="25">
        <v>85000000</v>
      </c>
      <c r="C417" s="22">
        <v>124976634</v>
      </c>
      <c r="D417" s="25">
        <v>39976634</v>
      </c>
      <c r="E417" s="25"/>
      <c r="F417" s="26"/>
    </row>
    <row r="418" spans="1:6" x14ac:dyDescent="0.3">
      <c r="A418" s="21" t="s">
        <v>2437</v>
      </c>
      <c r="B418" s="22">
        <v>85000000</v>
      </c>
      <c r="C418" s="22">
        <v>124870275</v>
      </c>
      <c r="D418" s="22">
        <v>39870275</v>
      </c>
      <c r="E418" s="22"/>
      <c r="F418" s="27"/>
    </row>
    <row r="419" spans="1:6" x14ac:dyDescent="0.3">
      <c r="A419" s="24" t="s">
        <v>2442</v>
      </c>
      <c r="B419" s="25">
        <v>65000000</v>
      </c>
      <c r="C419" s="25">
        <v>124868837</v>
      </c>
      <c r="D419" s="25">
        <v>59868837</v>
      </c>
      <c r="E419" s="25"/>
      <c r="F419" s="26"/>
    </row>
    <row r="420" spans="1:6" x14ac:dyDescent="0.3">
      <c r="A420" s="21" t="s">
        <v>2447</v>
      </c>
      <c r="B420" s="22">
        <v>82000000</v>
      </c>
      <c r="C420" s="25">
        <v>124732962</v>
      </c>
      <c r="D420" s="22">
        <v>42732962</v>
      </c>
      <c r="E420" s="22"/>
      <c r="F420" s="27"/>
    </row>
    <row r="421" spans="1:6" x14ac:dyDescent="0.3">
      <c r="A421" s="24" t="s">
        <v>2451</v>
      </c>
      <c r="B421" s="25">
        <v>81000000</v>
      </c>
      <c r="C421" s="25">
        <v>124590960</v>
      </c>
      <c r="D421" s="25">
        <v>43590960</v>
      </c>
      <c r="E421" s="25"/>
      <c r="F421" s="26"/>
    </row>
    <row r="422" spans="1:6" x14ac:dyDescent="0.3">
      <c r="A422" s="21" t="s">
        <v>2454</v>
      </c>
      <c r="B422" s="22">
        <v>80000000</v>
      </c>
      <c r="C422" s="22">
        <v>124107476</v>
      </c>
      <c r="D422" s="22">
        <v>44107476</v>
      </c>
      <c r="E422" s="22"/>
      <c r="F422" s="27"/>
    </row>
    <row r="423" spans="1:6" x14ac:dyDescent="0.3">
      <c r="A423" s="24" t="s">
        <v>2457</v>
      </c>
      <c r="B423" s="25">
        <v>80000000</v>
      </c>
      <c r="C423" s="25">
        <v>124051759</v>
      </c>
      <c r="D423" s="25">
        <v>44051759</v>
      </c>
      <c r="E423" s="25"/>
      <c r="F423" s="26"/>
    </row>
    <row r="424" spans="1:6" x14ac:dyDescent="0.3">
      <c r="A424" s="21" t="s">
        <v>2461</v>
      </c>
      <c r="B424" s="22">
        <v>78000000</v>
      </c>
      <c r="C424" s="22">
        <v>124051759</v>
      </c>
      <c r="D424" s="22">
        <v>46051759</v>
      </c>
      <c r="E424" s="22"/>
      <c r="F424" s="27"/>
    </row>
    <row r="425" spans="1:6" x14ac:dyDescent="0.3">
      <c r="A425" s="24" t="s">
        <v>2467</v>
      </c>
      <c r="B425" s="25">
        <v>80000000</v>
      </c>
      <c r="C425" s="22">
        <v>123922370</v>
      </c>
      <c r="D425" s="25">
        <v>43922370</v>
      </c>
      <c r="E425" s="25"/>
      <c r="F425" s="26"/>
    </row>
    <row r="426" spans="1:6" x14ac:dyDescent="0.3">
      <c r="A426" s="21" t="s">
        <v>2471</v>
      </c>
      <c r="B426" s="22">
        <v>80000000</v>
      </c>
      <c r="C426" s="22">
        <v>123307945</v>
      </c>
      <c r="D426" s="22">
        <v>43307945</v>
      </c>
      <c r="E426" s="22"/>
      <c r="F426" s="27"/>
    </row>
    <row r="427" spans="1:6" x14ac:dyDescent="0.3">
      <c r="A427" s="24" t="s">
        <v>2475</v>
      </c>
      <c r="B427" s="25">
        <v>80000000</v>
      </c>
      <c r="C427" s="25">
        <v>123207194</v>
      </c>
      <c r="D427" s="25">
        <v>43207194</v>
      </c>
      <c r="E427" s="25"/>
      <c r="F427" s="26"/>
    </row>
    <row r="428" spans="1:6" x14ac:dyDescent="0.3">
      <c r="A428" s="21" t="s">
        <v>2480</v>
      </c>
      <c r="B428" s="22">
        <v>80000000</v>
      </c>
      <c r="C428" s="25">
        <v>122512052</v>
      </c>
      <c r="D428" s="22">
        <v>42512052</v>
      </c>
      <c r="E428" s="22"/>
      <c r="F428" s="27"/>
    </row>
    <row r="429" spans="1:6" x14ac:dyDescent="0.3">
      <c r="A429" s="24" t="s">
        <v>2487</v>
      </c>
      <c r="B429" s="25">
        <v>75000000</v>
      </c>
      <c r="C429" s="25">
        <v>122012710</v>
      </c>
      <c r="D429" s="25">
        <v>47012710</v>
      </c>
      <c r="E429" s="25"/>
      <c r="F429" s="26"/>
    </row>
    <row r="430" spans="1:6" x14ac:dyDescent="0.3">
      <c r="A430" s="21" t="s">
        <v>2490</v>
      </c>
      <c r="B430" s="22">
        <v>84000000</v>
      </c>
      <c r="C430" s="22">
        <v>122012643</v>
      </c>
      <c r="D430" s="22">
        <v>38012643</v>
      </c>
      <c r="E430" s="22"/>
      <c r="F430" s="27"/>
    </row>
    <row r="431" spans="1:6" x14ac:dyDescent="0.3">
      <c r="A431" s="24" t="s">
        <v>2496</v>
      </c>
      <c r="B431" s="25">
        <v>82000000</v>
      </c>
      <c r="C431" s="22">
        <v>121945720</v>
      </c>
      <c r="D431" s="25">
        <v>39945720</v>
      </c>
      <c r="E431" s="25"/>
      <c r="F431" s="26"/>
    </row>
    <row r="432" spans="1:6" x14ac:dyDescent="0.3">
      <c r="A432" s="21" t="s">
        <v>2500</v>
      </c>
      <c r="B432" s="22">
        <v>75000000</v>
      </c>
      <c r="C432" s="25">
        <v>121697350</v>
      </c>
      <c r="D432" s="22">
        <v>46697350</v>
      </c>
      <c r="E432" s="22"/>
      <c r="F432" s="27"/>
    </row>
    <row r="433" spans="1:6" x14ac:dyDescent="0.3">
      <c r="A433" s="24" t="s">
        <v>2504</v>
      </c>
      <c r="B433" s="25">
        <v>80000000</v>
      </c>
      <c r="C433" s="25">
        <v>121468960</v>
      </c>
      <c r="D433" s="25">
        <v>41468960</v>
      </c>
      <c r="E433" s="25"/>
      <c r="F433" s="26"/>
    </row>
    <row r="434" spans="1:6" x14ac:dyDescent="0.3">
      <c r="A434" s="21" t="s">
        <v>2507</v>
      </c>
      <c r="B434" s="22">
        <v>80000000</v>
      </c>
      <c r="C434" s="22">
        <v>121463226</v>
      </c>
      <c r="D434" s="22">
        <v>41463226</v>
      </c>
      <c r="E434" s="22"/>
      <c r="F434" s="27"/>
    </row>
    <row r="435" spans="1:6" x14ac:dyDescent="0.3">
      <c r="A435" s="24" t="s">
        <v>2510</v>
      </c>
      <c r="B435" s="25">
        <v>80000000</v>
      </c>
      <c r="C435" s="22">
        <v>121248145</v>
      </c>
      <c r="D435" s="25">
        <v>41248145</v>
      </c>
      <c r="E435" s="25"/>
      <c r="F435" s="26"/>
    </row>
    <row r="436" spans="1:6" x14ac:dyDescent="0.3">
      <c r="A436" s="21" t="s">
        <v>2515</v>
      </c>
      <c r="B436" s="22">
        <v>80000000</v>
      </c>
      <c r="C436" s="22">
        <v>120776832</v>
      </c>
      <c r="D436" s="22">
        <v>40776832</v>
      </c>
      <c r="E436" s="22"/>
      <c r="F436" s="27"/>
    </row>
    <row r="437" spans="1:6" x14ac:dyDescent="0.3">
      <c r="A437" s="24" t="s">
        <v>2520</v>
      </c>
      <c r="B437" s="25">
        <v>80000000</v>
      </c>
      <c r="C437" s="25">
        <v>120618403</v>
      </c>
      <c r="D437" s="25">
        <v>40618403</v>
      </c>
      <c r="E437" s="25"/>
      <c r="F437" s="26"/>
    </row>
    <row r="438" spans="1:6" x14ac:dyDescent="0.3">
      <c r="A438" s="21" t="s">
        <v>2525</v>
      </c>
      <c r="B438" s="22">
        <v>75000000</v>
      </c>
      <c r="C438" s="25">
        <v>120523073</v>
      </c>
      <c r="D438" s="22">
        <v>45523073</v>
      </c>
      <c r="E438" s="22"/>
      <c r="F438" s="27"/>
    </row>
    <row r="439" spans="1:6" x14ac:dyDescent="0.3">
      <c r="A439" s="24" t="s">
        <v>2529</v>
      </c>
      <c r="B439" s="25">
        <v>80000000</v>
      </c>
      <c r="C439" s="25">
        <v>120147445</v>
      </c>
      <c r="D439" s="25">
        <v>40147445</v>
      </c>
      <c r="E439" s="25"/>
      <c r="F439" s="26"/>
    </row>
    <row r="440" spans="1:6" x14ac:dyDescent="0.3">
      <c r="A440" s="21" t="s">
        <v>2535</v>
      </c>
      <c r="B440" s="22">
        <v>80000000</v>
      </c>
      <c r="C440" s="25">
        <v>120136047</v>
      </c>
      <c r="D440" s="22">
        <v>40136047</v>
      </c>
      <c r="E440" s="22"/>
      <c r="F440" s="27"/>
    </row>
    <row r="441" spans="1:6" x14ac:dyDescent="0.3">
      <c r="A441" s="24" t="s">
        <v>2540</v>
      </c>
      <c r="B441" s="25">
        <v>80000000</v>
      </c>
      <c r="C441" s="22">
        <v>119938730</v>
      </c>
      <c r="D441" s="25">
        <v>39938730</v>
      </c>
      <c r="E441" s="25"/>
      <c r="F441" s="26"/>
    </row>
    <row r="442" spans="1:6" x14ac:dyDescent="0.3">
      <c r="A442" s="21" t="s">
        <v>2545</v>
      </c>
      <c r="B442" s="22">
        <v>80000000</v>
      </c>
      <c r="C442" s="25">
        <v>119793567</v>
      </c>
      <c r="D442" s="22">
        <v>39793567</v>
      </c>
      <c r="E442" s="22"/>
      <c r="F442" s="27"/>
    </row>
    <row r="443" spans="1:6" x14ac:dyDescent="0.3">
      <c r="A443" s="24" t="s">
        <v>2550</v>
      </c>
      <c r="B443" s="25">
        <v>75000000</v>
      </c>
      <c r="C443" s="22">
        <v>119654900</v>
      </c>
      <c r="D443" s="25">
        <v>44654900</v>
      </c>
      <c r="E443" s="25"/>
      <c r="F443" s="26"/>
    </row>
    <row r="444" spans="1:6" x14ac:dyDescent="0.3">
      <c r="A444" s="21" t="s">
        <v>2556</v>
      </c>
      <c r="B444" s="22">
        <v>80000000</v>
      </c>
      <c r="C444" s="25">
        <v>119518352</v>
      </c>
      <c r="D444" s="22">
        <v>39518352</v>
      </c>
      <c r="E444" s="22"/>
      <c r="F444" s="27"/>
    </row>
    <row r="445" spans="1:6" x14ac:dyDescent="0.3">
      <c r="A445" s="24" t="s">
        <v>2562</v>
      </c>
      <c r="B445" s="25">
        <v>79000000</v>
      </c>
      <c r="C445" s="25">
        <v>119500000</v>
      </c>
      <c r="D445" s="25">
        <v>40500000</v>
      </c>
      <c r="E445" s="25"/>
      <c r="F445" s="26"/>
    </row>
    <row r="446" spans="1:6" x14ac:dyDescent="0.3">
      <c r="A446" s="21" t="s">
        <v>2566</v>
      </c>
      <c r="B446" s="22">
        <v>80000000</v>
      </c>
      <c r="C446" s="25">
        <v>119420252</v>
      </c>
      <c r="D446" s="22">
        <v>39420252</v>
      </c>
      <c r="E446" s="22"/>
      <c r="F446" s="27"/>
    </row>
    <row r="447" spans="1:6" x14ac:dyDescent="0.3">
      <c r="A447" s="24" t="s">
        <v>2572</v>
      </c>
      <c r="B447" s="25">
        <v>80000000</v>
      </c>
      <c r="C447" s="25">
        <v>119412921</v>
      </c>
      <c r="D447" s="25">
        <v>39412921</v>
      </c>
      <c r="E447" s="25"/>
      <c r="F447" s="26"/>
    </row>
    <row r="448" spans="1:6" x14ac:dyDescent="0.3">
      <c r="A448" s="21" t="s">
        <v>2578</v>
      </c>
      <c r="B448" s="22">
        <v>80000000</v>
      </c>
      <c r="C448" s="22">
        <v>119412921</v>
      </c>
      <c r="D448" s="22">
        <v>39412921</v>
      </c>
      <c r="E448" s="22"/>
      <c r="F448" s="27"/>
    </row>
    <row r="449" spans="1:6" x14ac:dyDescent="0.3">
      <c r="A449" s="24" t="s">
        <v>2584</v>
      </c>
      <c r="B449" s="25">
        <v>80000000</v>
      </c>
      <c r="C449" s="25">
        <v>119219978</v>
      </c>
      <c r="D449" s="25">
        <v>39219978</v>
      </c>
      <c r="E449" s="25"/>
      <c r="F449" s="26"/>
    </row>
    <row r="450" spans="1:6" x14ac:dyDescent="0.3">
      <c r="A450" s="21" t="s">
        <v>2591</v>
      </c>
      <c r="B450" s="22">
        <v>65000000</v>
      </c>
      <c r="C450" s="22">
        <v>119078393</v>
      </c>
      <c r="D450" s="22">
        <v>54078393</v>
      </c>
      <c r="E450" s="22"/>
      <c r="F450" s="27"/>
    </row>
    <row r="451" spans="1:6" x14ac:dyDescent="0.3">
      <c r="A451" s="24" t="s">
        <v>2597</v>
      </c>
      <c r="B451" s="25">
        <v>80000000</v>
      </c>
      <c r="C451" s="25">
        <v>118823091</v>
      </c>
      <c r="D451" s="25">
        <v>38823091</v>
      </c>
      <c r="E451" s="25"/>
      <c r="F451" s="26"/>
    </row>
    <row r="452" spans="1:6" x14ac:dyDescent="0.3">
      <c r="A452" s="21" t="s">
        <v>2603</v>
      </c>
      <c r="B452" s="22">
        <v>75000000</v>
      </c>
      <c r="C452" s="22">
        <v>118683135</v>
      </c>
      <c r="D452" s="22">
        <v>43683135</v>
      </c>
      <c r="E452" s="22"/>
      <c r="F452" s="27"/>
    </row>
    <row r="453" spans="1:6" x14ac:dyDescent="0.3">
      <c r="A453" s="24" t="s">
        <v>2607</v>
      </c>
      <c r="B453" s="25">
        <v>68000000</v>
      </c>
      <c r="C453" s="22">
        <v>118500000</v>
      </c>
      <c r="D453" s="25">
        <v>50500000</v>
      </c>
      <c r="E453" s="25"/>
      <c r="F453" s="26"/>
    </row>
    <row r="454" spans="1:6" x14ac:dyDescent="0.3">
      <c r="A454" s="21" t="s">
        <v>2613</v>
      </c>
      <c r="B454" s="22">
        <v>70000000</v>
      </c>
      <c r="C454" s="25">
        <v>118471320</v>
      </c>
      <c r="D454" s="22">
        <v>48471320</v>
      </c>
      <c r="E454" s="22"/>
      <c r="F454" s="27"/>
    </row>
    <row r="455" spans="1:6" x14ac:dyDescent="0.3">
      <c r="A455" s="24" t="s">
        <v>2618</v>
      </c>
      <c r="B455" s="25">
        <v>80000000</v>
      </c>
      <c r="C455" s="22">
        <v>118311368</v>
      </c>
      <c r="D455" s="25">
        <v>38311368</v>
      </c>
      <c r="E455" s="25"/>
      <c r="F455" s="26"/>
    </row>
    <row r="456" spans="1:6" x14ac:dyDescent="0.3">
      <c r="A456" s="21" t="s">
        <v>2625</v>
      </c>
      <c r="B456" s="22">
        <v>80000000</v>
      </c>
      <c r="C456" s="25">
        <v>118153533</v>
      </c>
      <c r="D456" s="22">
        <v>38153533</v>
      </c>
      <c r="E456" s="22"/>
      <c r="F456" s="27"/>
    </row>
    <row r="457" spans="1:6" x14ac:dyDescent="0.3">
      <c r="A457" s="24" t="s">
        <v>2631</v>
      </c>
      <c r="B457" s="25">
        <v>80000000</v>
      </c>
      <c r="C457" s="25">
        <v>118099659</v>
      </c>
      <c r="D457" s="25">
        <v>38099659</v>
      </c>
      <c r="E457" s="25"/>
      <c r="F457" s="26"/>
    </row>
    <row r="458" spans="1:6" x14ac:dyDescent="0.3">
      <c r="A458" s="21" t="s">
        <v>2637</v>
      </c>
      <c r="B458" s="22">
        <v>80000000</v>
      </c>
      <c r="C458" s="25">
        <v>118099659</v>
      </c>
      <c r="D458" s="22">
        <v>38099659</v>
      </c>
      <c r="E458" s="22"/>
      <c r="F458" s="27"/>
    </row>
    <row r="459" spans="1:6" x14ac:dyDescent="0.3">
      <c r="A459" s="24" t="s">
        <v>2643</v>
      </c>
      <c r="B459" s="25">
        <v>80000000</v>
      </c>
      <c r="C459" s="22">
        <v>117698894</v>
      </c>
      <c r="D459" s="25">
        <v>37698894</v>
      </c>
      <c r="E459" s="25"/>
      <c r="F459" s="26"/>
    </row>
    <row r="460" spans="1:6" x14ac:dyDescent="0.3">
      <c r="A460" s="21" t="s">
        <v>2647</v>
      </c>
      <c r="B460" s="22">
        <v>80000000</v>
      </c>
      <c r="C460" s="25">
        <v>117559438</v>
      </c>
      <c r="D460" s="22">
        <v>37559438</v>
      </c>
      <c r="E460" s="22"/>
      <c r="F460" s="27"/>
    </row>
    <row r="461" spans="1:6" x14ac:dyDescent="0.3">
      <c r="A461" s="24" t="s">
        <v>2655</v>
      </c>
      <c r="B461" s="25">
        <v>80000000</v>
      </c>
      <c r="C461" s="22">
        <v>117541000</v>
      </c>
      <c r="D461" s="25">
        <v>37541000</v>
      </c>
      <c r="E461" s="25"/>
      <c r="F461" s="26"/>
    </row>
    <row r="462" spans="1:6" x14ac:dyDescent="0.3">
      <c r="A462" s="21" t="s">
        <v>2660</v>
      </c>
      <c r="B462" s="22">
        <v>80000000</v>
      </c>
      <c r="C462" s="25">
        <v>117528646</v>
      </c>
      <c r="D462" s="22">
        <v>37528646</v>
      </c>
      <c r="E462" s="22"/>
      <c r="F462" s="27"/>
    </row>
    <row r="463" spans="1:6" x14ac:dyDescent="0.3">
      <c r="A463" s="24" t="s">
        <v>2666</v>
      </c>
      <c r="B463" s="25">
        <v>90000000</v>
      </c>
      <c r="C463" s="22">
        <v>117235247</v>
      </c>
      <c r="D463" s="25">
        <v>27235247</v>
      </c>
      <c r="E463" s="25"/>
      <c r="F463" s="26"/>
    </row>
    <row r="464" spans="1:6" x14ac:dyDescent="0.3">
      <c r="A464" s="21" t="s">
        <v>2670</v>
      </c>
      <c r="B464" s="22">
        <v>80000000</v>
      </c>
      <c r="C464" s="22">
        <v>117224271</v>
      </c>
      <c r="D464" s="22">
        <v>37224271</v>
      </c>
      <c r="E464" s="22"/>
      <c r="F464" s="27"/>
    </row>
    <row r="465" spans="1:6" x14ac:dyDescent="0.3">
      <c r="A465" s="24" t="s">
        <v>2675</v>
      </c>
      <c r="B465" s="25">
        <v>75000000</v>
      </c>
      <c r="C465" s="22">
        <v>117144465</v>
      </c>
      <c r="D465" s="25">
        <v>42144465</v>
      </c>
      <c r="E465" s="25"/>
      <c r="F465" s="26"/>
    </row>
    <row r="466" spans="1:6" x14ac:dyDescent="0.3">
      <c r="A466" s="21" t="s">
        <v>2682</v>
      </c>
      <c r="B466" s="22">
        <v>85000000</v>
      </c>
      <c r="C466" s="25">
        <v>116866727</v>
      </c>
      <c r="D466" s="22">
        <v>31866727</v>
      </c>
      <c r="E466" s="22"/>
      <c r="F466" s="27"/>
    </row>
    <row r="467" spans="1:6" x14ac:dyDescent="0.3">
      <c r="A467" s="24" t="s">
        <v>2688</v>
      </c>
      <c r="B467" s="25">
        <v>80000000</v>
      </c>
      <c r="C467" s="25">
        <v>116735231</v>
      </c>
      <c r="D467" s="25">
        <v>36735231</v>
      </c>
      <c r="E467" s="25"/>
      <c r="F467" s="26"/>
    </row>
    <row r="468" spans="1:6" x14ac:dyDescent="0.3">
      <c r="A468" s="21" t="s">
        <v>2694</v>
      </c>
      <c r="B468" s="22">
        <v>88000000</v>
      </c>
      <c r="C468" s="22">
        <v>116724075</v>
      </c>
      <c r="D468" s="22">
        <v>28724075</v>
      </c>
      <c r="E468" s="22"/>
      <c r="F468" s="27"/>
    </row>
    <row r="469" spans="1:6" x14ac:dyDescent="0.3">
      <c r="A469" s="24" t="s">
        <v>2697</v>
      </c>
      <c r="B469" s="25">
        <v>70000000</v>
      </c>
      <c r="C469" s="25">
        <v>116643346</v>
      </c>
      <c r="D469" s="25">
        <v>46643346</v>
      </c>
      <c r="E469" s="25"/>
      <c r="F469" s="26"/>
    </row>
    <row r="470" spans="1:6" x14ac:dyDescent="0.3">
      <c r="A470" s="21" t="s">
        <v>2703</v>
      </c>
      <c r="B470" s="22">
        <v>80000000</v>
      </c>
      <c r="C470" s="25">
        <v>116631310</v>
      </c>
      <c r="D470" s="22">
        <v>36631310</v>
      </c>
      <c r="E470" s="22"/>
      <c r="F470" s="27"/>
    </row>
    <row r="471" spans="1:6" x14ac:dyDescent="0.3">
      <c r="A471" s="24" t="s">
        <v>2709</v>
      </c>
      <c r="B471" s="25">
        <v>80000000</v>
      </c>
      <c r="C471" s="25">
        <v>116593191</v>
      </c>
      <c r="D471" s="25">
        <v>36593191</v>
      </c>
      <c r="E471" s="25"/>
      <c r="F471" s="26"/>
    </row>
    <row r="472" spans="1:6" x14ac:dyDescent="0.3">
      <c r="A472" s="21" t="s">
        <v>2714</v>
      </c>
      <c r="B472" s="22">
        <v>80000000</v>
      </c>
      <c r="C472" s="25">
        <v>116006080</v>
      </c>
      <c r="D472" s="22">
        <v>36006080</v>
      </c>
      <c r="E472" s="22"/>
      <c r="F472" s="27"/>
    </row>
    <row r="473" spans="1:6" x14ac:dyDescent="0.3">
      <c r="A473" s="24" t="s">
        <v>2722</v>
      </c>
      <c r="B473" s="25">
        <v>80000000</v>
      </c>
      <c r="C473" s="25">
        <v>115802596</v>
      </c>
      <c r="D473" s="25">
        <v>35802596</v>
      </c>
      <c r="E473" s="25"/>
      <c r="F473" s="26"/>
    </row>
    <row r="474" spans="1:6" x14ac:dyDescent="0.3">
      <c r="A474" s="21" t="s">
        <v>2728</v>
      </c>
      <c r="B474" s="22">
        <v>44000000</v>
      </c>
      <c r="C474" s="25">
        <v>115731542</v>
      </c>
      <c r="D474" s="22">
        <v>71731542</v>
      </c>
      <c r="E474" s="22"/>
      <c r="F474" s="27"/>
    </row>
    <row r="475" spans="1:6" x14ac:dyDescent="0.3">
      <c r="A475" s="24" t="s">
        <v>2734</v>
      </c>
      <c r="B475" s="25">
        <v>80000000</v>
      </c>
      <c r="C475" s="25">
        <v>115648585</v>
      </c>
      <c r="D475" s="25">
        <v>35648585</v>
      </c>
      <c r="E475" s="25"/>
      <c r="F475" s="26"/>
    </row>
    <row r="476" spans="1:6" x14ac:dyDescent="0.3">
      <c r="A476" s="21" t="s">
        <v>2741</v>
      </c>
      <c r="B476" s="22">
        <v>80000000</v>
      </c>
      <c r="C476" s="22">
        <v>115646235</v>
      </c>
      <c r="D476" s="22">
        <v>35646235</v>
      </c>
      <c r="E476" s="22"/>
      <c r="F476" s="27"/>
    </row>
    <row r="477" spans="1:6" x14ac:dyDescent="0.3">
      <c r="A477" s="24" t="s">
        <v>2745</v>
      </c>
      <c r="B477" s="25">
        <v>80000000</v>
      </c>
      <c r="C477" s="25">
        <v>115603980</v>
      </c>
      <c r="D477" s="25">
        <v>35603980</v>
      </c>
      <c r="E477" s="25"/>
      <c r="F477" s="26"/>
    </row>
    <row r="478" spans="1:6" x14ac:dyDescent="0.3">
      <c r="A478" s="21" t="s">
        <v>2750</v>
      </c>
      <c r="B478" s="22">
        <v>80000000</v>
      </c>
      <c r="C478" s="22">
        <v>115603980</v>
      </c>
      <c r="D478" s="22">
        <v>35603980</v>
      </c>
      <c r="E478" s="22"/>
      <c r="F478" s="27"/>
    </row>
    <row r="479" spans="1:6" x14ac:dyDescent="0.3">
      <c r="A479" s="24" t="s">
        <v>2755</v>
      </c>
      <c r="B479" s="25">
        <v>80000000</v>
      </c>
      <c r="C479" s="22">
        <v>115000000</v>
      </c>
      <c r="D479" s="25">
        <v>35000000</v>
      </c>
      <c r="E479" s="25"/>
      <c r="F479" s="26"/>
    </row>
    <row r="480" spans="1:6" x14ac:dyDescent="0.3">
      <c r="A480" s="21" t="s">
        <v>2760</v>
      </c>
      <c r="B480" s="22">
        <v>90000000</v>
      </c>
      <c r="C480" s="25">
        <v>114968774</v>
      </c>
      <c r="D480" s="22">
        <v>24968774</v>
      </c>
      <c r="E480" s="22"/>
      <c r="F480" s="27"/>
    </row>
    <row r="481" spans="1:6" x14ac:dyDescent="0.3">
      <c r="A481" s="24" t="s">
        <v>2767</v>
      </c>
      <c r="B481" s="25">
        <v>70000000</v>
      </c>
      <c r="C481" s="22">
        <v>114324072</v>
      </c>
      <c r="D481" s="25">
        <v>44324072</v>
      </c>
      <c r="E481" s="25"/>
      <c r="F481" s="26"/>
    </row>
    <row r="482" spans="1:6" x14ac:dyDescent="0.3">
      <c r="A482" s="21" t="s">
        <v>2773</v>
      </c>
      <c r="B482" s="22">
        <v>86000000</v>
      </c>
      <c r="C482" s="25">
        <v>114324072</v>
      </c>
      <c r="D482" s="22">
        <v>28324072</v>
      </c>
      <c r="E482" s="22"/>
      <c r="F482" s="27"/>
    </row>
    <row r="483" spans="1:6" x14ac:dyDescent="0.3">
      <c r="A483" s="24" t="s">
        <v>2780</v>
      </c>
      <c r="B483" s="25">
        <v>40000000</v>
      </c>
      <c r="C483" s="22">
        <v>114195633</v>
      </c>
      <c r="D483" s="25">
        <v>74195633</v>
      </c>
      <c r="E483" s="25"/>
      <c r="F483" s="26"/>
    </row>
    <row r="484" spans="1:6" x14ac:dyDescent="0.3">
      <c r="A484" s="21" t="s">
        <v>2784</v>
      </c>
      <c r="B484" s="22">
        <v>52000000</v>
      </c>
      <c r="C484" s="22">
        <v>114053579</v>
      </c>
      <c r="D484" s="22">
        <v>62053579</v>
      </c>
      <c r="E484" s="22"/>
      <c r="F484" s="27"/>
    </row>
    <row r="485" spans="1:6" x14ac:dyDescent="0.3">
      <c r="A485" s="24" t="s">
        <v>2791</v>
      </c>
      <c r="B485" s="25">
        <v>80000000</v>
      </c>
      <c r="C485" s="25">
        <v>113745408</v>
      </c>
      <c r="D485" s="25">
        <v>33745408</v>
      </c>
      <c r="E485" s="25"/>
      <c r="F485" s="26"/>
    </row>
    <row r="486" spans="1:6" x14ac:dyDescent="0.3">
      <c r="A486" s="21" t="s">
        <v>2797</v>
      </c>
      <c r="B486" s="22">
        <v>58000000</v>
      </c>
      <c r="C486" s="25">
        <v>113733726</v>
      </c>
      <c r="D486" s="22">
        <v>55733726</v>
      </c>
      <c r="E486" s="22"/>
      <c r="F486" s="27"/>
    </row>
    <row r="487" spans="1:6" x14ac:dyDescent="0.3">
      <c r="A487" s="24" t="s">
        <v>2801</v>
      </c>
      <c r="B487" s="25">
        <v>45000000</v>
      </c>
      <c r="C487" s="25">
        <v>113709992</v>
      </c>
      <c r="D487" s="25">
        <v>68709992</v>
      </c>
      <c r="E487" s="25"/>
      <c r="F487" s="26"/>
    </row>
    <row r="488" spans="1:6" x14ac:dyDescent="0.3">
      <c r="A488" s="21" t="s">
        <v>2805</v>
      </c>
      <c r="B488" s="22">
        <v>79000000</v>
      </c>
      <c r="C488" s="25">
        <v>113502246</v>
      </c>
      <c r="D488" s="22">
        <v>34502246</v>
      </c>
      <c r="E488" s="22"/>
      <c r="F488" s="27"/>
    </row>
    <row r="489" spans="1:6" x14ac:dyDescent="0.3">
      <c r="A489" s="24" t="s">
        <v>2810</v>
      </c>
      <c r="B489" s="25">
        <v>78000000</v>
      </c>
      <c r="C489" s="22">
        <v>113330342</v>
      </c>
      <c r="D489" s="25">
        <v>35330342</v>
      </c>
      <c r="E489" s="25"/>
      <c r="F489" s="26"/>
    </row>
    <row r="490" spans="1:6" x14ac:dyDescent="0.3">
      <c r="A490" s="21" t="s">
        <v>2814</v>
      </c>
      <c r="B490" s="22">
        <v>78000000</v>
      </c>
      <c r="C490" s="25">
        <v>113165635</v>
      </c>
      <c r="D490" s="22">
        <v>35165635</v>
      </c>
      <c r="E490" s="22"/>
      <c r="F490" s="27"/>
    </row>
    <row r="491" spans="1:6" x14ac:dyDescent="0.3">
      <c r="A491" s="24" t="s">
        <v>2818</v>
      </c>
      <c r="B491" s="25">
        <v>100000000</v>
      </c>
      <c r="C491" s="22">
        <v>113006880</v>
      </c>
      <c r="D491" s="25">
        <v>13006880</v>
      </c>
      <c r="E491" s="25"/>
      <c r="F491" s="26"/>
    </row>
    <row r="492" spans="1:6" x14ac:dyDescent="0.3">
      <c r="A492" s="21" t="s">
        <v>2821</v>
      </c>
      <c r="B492" s="22">
        <v>79000000</v>
      </c>
      <c r="C492" s="25">
        <v>112950721</v>
      </c>
      <c r="D492" s="22">
        <v>33950721</v>
      </c>
      <c r="E492" s="22"/>
      <c r="F492" s="27"/>
    </row>
    <row r="493" spans="1:6" x14ac:dyDescent="0.3">
      <c r="A493" s="24" t="s">
        <v>2826</v>
      </c>
      <c r="B493" s="25">
        <v>76000000</v>
      </c>
      <c r="C493" s="25">
        <v>112703470</v>
      </c>
      <c r="D493" s="25">
        <v>36703470</v>
      </c>
      <c r="E493" s="25"/>
      <c r="F493" s="26"/>
    </row>
    <row r="494" spans="1:6" x14ac:dyDescent="0.3">
      <c r="A494" s="21" t="s">
        <v>2831</v>
      </c>
      <c r="B494" s="22">
        <v>81200000</v>
      </c>
      <c r="C494" s="22">
        <v>112692062</v>
      </c>
      <c r="D494" s="22">
        <v>31492062</v>
      </c>
      <c r="E494" s="22"/>
      <c r="F494" s="27"/>
    </row>
    <row r="495" spans="1:6" x14ac:dyDescent="0.3">
      <c r="A495" s="24" t="s">
        <v>2837</v>
      </c>
      <c r="B495" s="25">
        <v>80000000</v>
      </c>
      <c r="C495" s="25">
        <v>112225777</v>
      </c>
      <c r="D495" s="25">
        <v>32225777</v>
      </c>
      <c r="E495" s="25"/>
      <c r="F495" s="26"/>
    </row>
    <row r="496" spans="1:6" x14ac:dyDescent="0.3">
      <c r="A496" s="21" t="s">
        <v>2842</v>
      </c>
      <c r="B496" s="22">
        <v>76000000</v>
      </c>
      <c r="C496" s="25">
        <v>112000000</v>
      </c>
      <c r="D496" s="22">
        <v>36000000</v>
      </c>
      <c r="E496" s="22"/>
      <c r="F496" s="27"/>
    </row>
    <row r="497" spans="1:6" x14ac:dyDescent="0.3">
      <c r="A497" s="24" t="s">
        <v>2849</v>
      </c>
      <c r="B497" s="25">
        <v>75000000</v>
      </c>
      <c r="C497" s="25">
        <v>111936400</v>
      </c>
      <c r="D497" s="25">
        <v>36936400</v>
      </c>
      <c r="E497" s="25"/>
      <c r="F497" s="26"/>
    </row>
    <row r="498" spans="1:6" x14ac:dyDescent="0.3">
      <c r="A498" s="21" t="s">
        <v>2855</v>
      </c>
      <c r="B498" s="22">
        <v>78000000</v>
      </c>
      <c r="C498" s="25">
        <v>111760631</v>
      </c>
      <c r="D498" s="22">
        <v>33760631</v>
      </c>
      <c r="E498" s="22"/>
      <c r="F498" s="27"/>
    </row>
    <row r="499" spans="1:6" x14ac:dyDescent="0.3">
      <c r="A499" s="24" t="s">
        <v>2860</v>
      </c>
      <c r="B499" s="25">
        <v>76000000</v>
      </c>
      <c r="C499" s="22">
        <v>111722000</v>
      </c>
      <c r="D499" s="25">
        <v>35722000</v>
      </c>
      <c r="E499" s="25"/>
      <c r="F499" s="26"/>
    </row>
    <row r="500" spans="1:6" x14ac:dyDescent="0.3">
      <c r="A500" s="21" t="s">
        <v>2863</v>
      </c>
      <c r="B500" s="22">
        <v>75000000</v>
      </c>
      <c r="C500" s="22">
        <v>111544445</v>
      </c>
      <c r="D500" s="22">
        <v>36544445</v>
      </c>
      <c r="E500" s="22"/>
      <c r="F500" s="27"/>
    </row>
    <row r="501" spans="1:6" x14ac:dyDescent="0.3">
      <c r="A501" s="24" t="s">
        <v>2869</v>
      </c>
      <c r="B501" s="25">
        <v>73000000</v>
      </c>
      <c r="C501" s="25">
        <v>111505642</v>
      </c>
      <c r="D501" s="25">
        <v>38505642</v>
      </c>
      <c r="E501" s="25"/>
      <c r="F501" s="26"/>
    </row>
    <row r="502" spans="1:6" x14ac:dyDescent="0.3">
      <c r="A502" s="21" t="s">
        <v>2873</v>
      </c>
      <c r="B502" s="22">
        <v>75000000</v>
      </c>
      <c r="C502" s="25">
        <v>111110575</v>
      </c>
      <c r="D502" s="22">
        <v>36110575</v>
      </c>
      <c r="E502" s="22"/>
      <c r="F502" s="27"/>
    </row>
    <row r="503" spans="1:6" x14ac:dyDescent="0.3">
      <c r="A503" s="24" t="s">
        <v>2877</v>
      </c>
      <c r="B503" s="25">
        <v>76000000</v>
      </c>
      <c r="C503" s="22">
        <v>110476776</v>
      </c>
      <c r="D503" s="25">
        <v>34476776</v>
      </c>
      <c r="E503" s="25"/>
      <c r="F503" s="26"/>
    </row>
    <row r="504" spans="1:6" x14ac:dyDescent="0.3">
      <c r="A504" s="21" t="s">
        <v>2882</v>
      </c>
      <c r="B504" s="22">
        <v>75000000</v>
      </c>
      <c r="C504" s="22">
        <v>110416702</v>
      </c>
      <c r="D504" s="22">
        <v>35416702</v>
      </c>
      <c r="E504" s="22"/>
      <c r="F504" s="27"/>
    </row>
    <row r="505" spans="1:6" x14ac:dyDescent="0.3">
      <c r="A505" s="24" t="s">
        <v>2886</v>
      </c>
      <c r="B505" s="25">
        <v>75000000</v>
      </c>
      <c r="C505" s="22">
        <v>110332737</v>
      </c>
      <c r="D505" s="25">
        <v>35332737</v>
      </c>
      <c r="E505" s="25"/>
      <c r="F505" s="26"/>
    </row>
    <row r="506" spans="1:6" x14ac:dyDescent="0.3">
      <c r="A506" s="21" t="s">
        <v>2890</v>
      </c>
      <c r="B506" s="22">
        <v>75000000</v>
      </c>
      <c r="C506" s="25">
        <v>110222438</v>
      </c>
      <c r="D506" s="22">
        <v>35222438</v>
      </c>
      <c r="E506" s="22"/>
      <c r="F506" s="27"/>
    </row>
    <row r="507" spans="1:6" x14ac:dyDescent="0.3">
      <c r="A507" s="24" t="s">
        <v>2895</v>
      </c>
      <c r="B507" s="25">
        <v>80000000</v>
      </c>
      <c r="C507" s="25">
        <v>110175871</v>
      </c>
      <c r="D507" s="25">
        <v>30175871</v>
      </c>
      <c r="E507" s="25"/>
      <c r="F507" s="26"/>
    </row>
    <row r="508" spans="1:6" x14ac:dyDescent="0.3">
      <c r="A508" s="21" t="s">
        <v>2900</v>
      </c>
      <c r="B508" s="22">
        <v>75000000</v>
      </c>
      <c r="C508" s="22">
        <v>110008260</v>
      </c>
      <c r="D508" s="22">
        <v>35008260</v>
      </c>
      <c r="E508" s="22"/>
      <c r="F508" s="27"/>
    </row>
    <row r="509" spans="1:6" x14ac:dyDescent="0.3">
      <c r="A509" s="24" t="s">
        <v>2907</v>
      </c>
      <c r="B509" s="25">
        <v>75000000</v>
      </c>
      <c r="C509" s="22">
        <v>110000082</v>
      </c>
      <c r="D509" s="25">
        <v>35000082</v>
      </c>
      <c r="E509" s="25"/>
      <c r="F509" s="26"/>
    </row>
    <row r="510" spans="1:6" x14ac:dyDescent="0.3">
      <c r="A510" s="21" t="s">
        <v>2913</v>
      </c>
      <c r="B510" s="22">
        <v>50000000</v>
      </c>
      <c r="C510" s="22">
        <v>109993847</v>
      </c>
      <c r="D510" s="22">
        <v>59993847</v>
      </c>
      <c r="E510" s="22"/>
      <c r="F510" s="27"/>
    </row>
    <row r="511" spans="1:6" x14ac:dyDescent="0.3">
      <c r="A511" s="24" t="s">
        <v>2919</v>
      </c>
      <c r="B511" s="25">
        <v>75000000</v>
      </c>
      <c r="C511" s="22">
        <v>109713132</v>
      </c>
      <c r="D511" s="25">
        <v>34713132</v>
      </c>
      <c r="E511" s="25"/>
      <c r="F511" s="26"/>
    </row>
    <row r="512" spans="1:6" x14ac:dyDescent="0.3">
      <c r="A512" s="21" t="s">
        <v>2922</v>
      </c>
      <c r="B512" s="22">
        <v>75000000</v>
      </c>
      <c r="C512" s="25">
        <v>109712885</v>
      </c>
      <c r="D512" s="22">
        <v>34712885</v>
      </c>
      <c r="E512" s="22"/>
      <c r="F512" s="27"/>
    </row>
    <row r="513" spans="1:6" x14ac:dyDescent="0.3">
      <c r="A513" s="24" t="s">
        <v>2926</v>
      </c>
      <c r="B513" s="25">
        <v>80000000</v>
      </c>
      <c r="C513" s="22">
        <v>109306210</v>
      </c>
      <c r="D513" s="25">
        <v>29306210</v>
      </c>
      <c r="E513" s="25"/>
      <c r="F513" s="26"/>
    </row>
    <row r="514" spans="1:6" x14ac:dyDescent="0.3">
      <c r="A514" s="21" t="s">
        <v>2929</v>
      </c>
      <c r="B514" s="22">
        <v>60000000</v>
      </c>
      <c r="C514" s="22">
        <v>109243478</v>
      </c>
      <c r="D514" s="22">
        <v>49243478</v>
      </c>
      <c r="E514" s="22"/>
      <c r="F514" s="27"/>
    </row>
    <row r="515" spans="1:6" x14ac:dyDescent="0.3">
      <c r="A515" s="24" t="s">
        <v>2935</v>
      </c>
      <c r="B515" s="25">
        <v>35000000</v>
      </c>
      <c r="C515" s="22">
        <v>109176215</v>
      </c>
      <c r="D515" s="25">
        <v>74176215</v>
      </c>
      <c r="E515" s="25"/>
      <c r="F515" s="26"/>
    </row>
    <row r="516" spans="1:6" x14ac:dyDescent="0.3">
      <c r="A516" s="21" t="s">
        <v>2940</v>
      </c>
      <c r="B516" s="22">
        <v>75000000</v>
      </c>
      <c r="C516" s="22">
        <v>108706165</v>
      </c>
      <c r="D516" s="22">
        <v>33706165</v>
      </c>
      <c r="E516" s="22"/>
      <c r="F516" s="27"/>
    </row>
    <row r="517" spans="1:6" x14ac:dyDescent="0.3">
      <c r="A517" s="24" t="s">
        <v>2945</v>
      </c>
      <c r="B517" s="25">
        <v>75000000</v>
      </c>
      <c r="C517" s="25">
        <v>108638745</v>
      </c>
      <c r="D517" s="25">
        <v>33638745</v>
      </c>
      <c r="E517" s="25"/>
      <c r="F517" s="26"/>
    </row>
    <row r="518" spans="1:6" x14ac:dyDescent="0.3">
      <c r="A518" s="21" t="s">
        <v>2949</v>
      </c>
      <c r="B518" s="22">
        <v>75000000</v>
      </c>
      <c r="C518" s="22">
        <v>108521835</v>
      </c>
      <c r="D518" s="22">
        <v>33521835</v>
      </c>
      <c r="E518" s="22"/>
      <c r="F518" s="27"/>
    </row>
    <row r="519" spans="1:6" x14ac:dyDescent="0.3">
      <c r="A519" s="24" t="s">
        <v>2955</v>
      </c>
      <c r="B519" s="25">
        <v>70000000</v>
      </c>
      <c r="C519" s="22">
        <v>108360000</v>
      </c>
      <c r="D519" s="25">
        <v>38360000</v>
      </c>
      <c r="E519" s="25"/>
      <c r="F519" s="26"/>
    </row>
    <row r="520" spans="1:6" x14ac:dyDescent="0.3">
      <c r="A520" s="21" t="s">
        <v>2963</v>
      </c>
      <c r="B520" s="22">
        <v>53000000</v>
      </c>
      <c r="C520" s="25">
        <v>108244774</v>
      </c>
      <c r="D520" s="22">
        <v>55244774</v>
      </c>
      <c r="E520" s="22"/>
      <c r="F520" s="27"/>
    </row>
    <row r="521" spans="1:6" x14ac:dyDescent="0.3">
      <c r="A521" s="24" t="s">
        <v>2967</v>
      </c>
      <c r="B521" s="25">
        <v>70000000</v>
      </c>
      <c r="C521" s="25">
        <v>108200000</v>
      </c>
      <c r="D521" s="25">
        <v>38200000</v>
      </c>
      <c r="E521" s="25"/>
      <c r="F521" s="26"/>
    </row>
    <row r="522" spans="1:6" x14ac:dyDescent="0.3">
      <c r="A522" s="21" t="s">
        <v>2971</v>
      </c>
      <c r="B522" s="22">
        <v>70000000</v>
      </c>
      <c r="C522" s="22">
        <v>108012170</v>
      </c>
      <c r="D522" s="22">
        <v>38012170</v>
      </c>
      <c r="E522" s="22"/>
      <c r="F522" s="27"/>
    </row>
    <row r="523" spans="1:6" x14ac:dyDescent="0.3">
      <c r="A523" s="24" t="s">
        <v>2977</v>
      </c>
      <c r="B523" s="25">
        <v>75000000</v>
      </c>
      <c r="C523" s="22">
        <v>107930000</v>
      </c>
      <c r="D523" s="25">
        <v>32930000</v>
      </c>
      <c r="E523" s="25"/>
      <c r="F523" s="26"/>
    </row>
    <row r="524" spans="1:6" x14ac:dyDescent="0.3">
      <c r="A524" s="21" t="s">
        <v>2980</v>
      </c>
      <c r="B524" s="22">
        <v>75000000</v>
      </c>
      <c r="C524" s="25">
        <v>107917283</v>
      </c>
      <c r="D524" s="22">
        <v>32917283</v>
      </c>
      <c r="E524" s="22"/>
      <c r="F524" s="27"/>
    </row>
    <row r="525" spans="1:6" x14ac:dyDescent="0.3">
      <c r="A525" s="24" t="s">
        <v>2985</v>
      </c>
      <c r="B525" s="25">
        <v>80000000</v>
      </c>
      <c r="C525" s="25">
        <v>107515297</v>
      </c>
      <c r="D525" s="25">
        <v>27515297</v>
      </c>
      <c r="E525" s="25"/>
      <c r="F525" s="26"/>
    </row>
    <row r="526" spans="1:6" x14ac:dyDescent="0.3">
      <c r="A526" s="21" t="s">
        <v>2991</v>
      </c>
      <c r="B526" s="22">
        <v>75000000</v>
      </c>
      <c r="C526" s="22">
        <v>107503316</v>
      </c>
      <c r="D526" s="22">
        <v>32503316</v>
      </c>
      <c r="E526" s="22"/>
      <c r="F526" s="27"/>
    </row>
    <row r="527" spans="1:6" x14ac:dyDescent="0.3">
      <c r="A527" s="24" t="s">
        <v>2997</v>
      </c>
      <c r="B527" s="25">
        <v>80000000</v>
      </c>
      <c r="C527" s="25">
        <v>107458785</v>
      </c>
      <c r="D527" s="25">
        <v>27458785</v>
      </c>
      <c r="E527" s="25"/>
      <c r="F527" s="26"/>
    </row>
    <row r="528" spans="1:6" x14ac:dyDescent="0.3">
      <c r="A528" s="21" t="s">
        <v>3004</v>
      </c>
      <c r="B528" s="22">
        <v>55000000</v>
      </c>
      <c r="C528" s="22">
        <v>107285004</v>
      </c>
      <c r="D528" s="22">
        <v>52285004</v>
      </c>
      <c r="E528" s="22"/>
      <c r="F528" s="27"/>
    </row>
    <row r="529" spans="1:6" x14ac:dyDescent="0.3">
      <c r="A529" s="24" t="s">
        <v>3011</v>
      </c>
      <c r="B529" s="25">
        <v>75000000</v>
      </c>
      <c r="C529" s="22">
        <v>107225164</v>
      </c>
      <c r="D529" s="25">
        <v>32225164</v>
      </c>
      <c r="E529" s="25"/>
      <c r="F529" s="26"/>
    </row>
    <row r="530" spans="1:6" x14ac:dyDescent="0.3">
      <c r="A530" s="21" t="s">
        <v>3017</v>
      </c>
      <c r="B530" s="22">
        <v>75000000</v>
      </c>
      <c r="C530" s="25">
        <v>107100855</v>
      </c>
      <c r="D530" s="22">
        <v>32100855</v>
      </c>
      <c r="E530" s="22"/>
      <c r="F530" s="27"/>
    </row>
    <row r="531" spans="1:6" x14ac:dyDescent="0.3">
      <c r="A531" s="24" t="s">
        <v>3022</v>
      </c>
      <c r="B531" s="25">
        <v>52000000</v>
      </c>
      <c r="C531" s="25">
        <v>106952327</v>
      </c>
      <c r="D531" s="25">
        <v>54952327</v>
      </c>
      <c r="E531" s="25"/>
      <c r="F531" s="26"/>
    </row>
    <row r="532" spans="1:6" x14ac:dyDescent="0.3">
      <c r="A532" s="21" t="s">
        <v>3028</v>
      </c>
      <c r="B532" s="22">
        <v>75000000</v>
      </c>
      <c r="C532" s="25">
        <v>106807667</v>
      </c>
      <c r="D532" s="22">
        <v>31807667</v>
      </c>
      <c r="E532" s="22"/>
      <c r="F532" s="27"/>
    </row>
    <row r="533" spans="1:6" x14ac:dyDescent="0.3">
      <c r="A533" s="24" t="s">
        <v>3032</v>
      </c>
      <c r="B533" s="25">
        <v>75000000</v>
      </c>
      <c r="C533" s="22">
        <v>106793915</v>
      </c>
      <c r="D533" s="25">
        <v>31793915</v>
      </c>
      <c r="E533" s="25"/>
      <c r="F533" s="26"/>
    </row>
    <row r="534" spans="1:6" x14ac:dyDescent="0.3">
      <c r="A534" s="21" t="s">
        <v>3038</v>
      </c>
      <c r="B534" s="22">
        <v>75000000</v>
      </c>
      <c r="C534" s="22">
        <v>106694016</v>
      </c>
      <c r="D534" s="22">
        <v>31694016</v>
      </c>
      <c r="E534" s="22"/>
      <c r="F534" s="27"/>
    </row>
    <row r="535" spans="1:6" x14ac:dyDescent="0.3">
      <c r="A535" s="24" t="s">
        <v>3046</v>
      </c>
      <c r="B535" s="25">
        <v>75000000</v>
      </c>
      <c r="C535" s="22">
        <v>106635996</v>
      </c>
      <c r="D535" s="25">
        <v>31635996</v>
      </c>
      <c r="E535" s="25"/>
      <c r="F535" s="26"/>
    </row>
    <row r="536" spans="1:6" x14ac:dyDescent="0.3">
      <c r="A536" s="21" t="s">
        <v>3050</v>
      </c>
      <c r="B536" s="22">
        <v>45000000</v>
      </c>
      <c r="C536" s="22">
        <v>106593296</v>
      </c>
      <c r="D536" s="22">
        <v>61593296</v>
      </c>
      <c r="E536" s="22"/>
      <c r="F536" s="27"/>
    </row>
    <row r="537" spans="1:6" x14ac:dyDescent="0.3">
      <c r="A537" s="24" t="s">
        <v>3053</v>
      </c>
      <c r="B537" s="25">
        <v>75000000</v>
      </c>
      <c r="C537" s="25">
        <v>106369117</v>
      </c>
      <c r="D537" s="25">
        <v>31369117</v>
      </c>
      <c r="E537" s="25"/>
      <c r="F537" s="26"/>
    </row>
    <row r="538" spans="1:6" x14ac:dyDescent="0.3">
      <c r="A538" s="21" t="s">
        <v>3057</v>
      </c>
      <c r="B538" s="22">
        <v>74000000</v>
      </c>
      <c r="C538" s="25">
        <v>106126012</v>
      </c>
      <c r="D538" s="22">
        <v>32126012</v>
      </c>
      <c r="E538" s="22"/>
      <c r="F538" s="27"/>
    </row>
    <row r="539" spans="1:6" x14ac:dyDescent="0.3">
      <c r="A539" s="24" t="s">
        <v>3060</v>
      </c>
      <c r="B539" s="25">
        <v>82000000</v>
      </c>
      <c r="C539" s="22">
        <v>105807520</v>
      </c>
      <c r="D539" s="25">
        <v>23807520</v>
      </c>
      <c r="E539" s="25"/>
      <c r="F539" s="26"/>
    </row>
    <row r="540" spans="1:6" x14ac:dyDescent="0.3">
      <c r="A540" s="21" t="s">
        <v>3064</v>
      </c>
      <c r="B540" s="22">
        <v>69000000</v>
      </c>
      <c r="C540" s="25">
        <v>105500000</v>
      </c>
      <c r="D540" s="22">
        <v>36500000</v>
      </c>
      <c r="E540" s="22"/>
      <c r="F540" s="27"/>
    </row>
    <row r="541" spans="1:6" x14ac:dyDescent="0.3">
      <c r="A541" s="24" t="s">
        <v>3070</v>
      </c>
      <c r="B541" s="25">
        <v>75000000</v>
      </c>
      <c r="C541" s="22">
        <v>105444419</v>
      </c>
      <c r="D541" s="25">
        <v>30444419</v>
      </c>
      <c r="E541" s="25"/>
      <c r="F541" s="26"/>
    </row>
    <row r="542" spans="1:6" x14ac:dyDescent="0.3">
      <c r="A542" s="21" t="s">
        <v>3076</v>
      </c>
      <c r="B542" s="22">
        <v>73000000</v>
      </c>
      <c r="C542" s="22">
        <v>105264608</v>
      </c>
      <c r="D542" s="22">
        <v>32264608</v>
      </c>
      <c r="E542" s="22"/>
      <c r="F542" s="27"/>
    </row>
    <row r="543" spans="1:6" x14ac:dyDescent="0.3">
      <c r="A543" s="24" t="s">
        <v>3081</v>
      </c>
      <c r="B543" s="25">
        <v>70000000</v>
      </c>
      <c r="C543" s="25">
        <v>105263257</v>
      </c>
      <c r="D543" s="25">
        <v>35263257</v>
      </c>
      <c r="E543" s="25"/>
      <c r="F543" s="26"/>
    </row>
    <row r="544" spans="1:6" x14ac:dyDescent="0.3">
      <c r="A544" s="21" t="s">
        <v>3086</v>
      </c>
      <c r="B544" s="22">
        <v>75000000</v>
      </c>
      <c r="C544" s="25">
        <v>105219735</v>
      </c>
      <c r="D544" s="22">
        <v>30219735</v>
      </c>
      <c r="E544" s="22"/>
      <c r="F544" s="27"/>
    </row>
    <row r="545" spans="1:6" x14ac:dyDescent="0.3">
      <c r="A545" s="24" t="s">
        <v>3091</v>
      </c>
      <c r="B545" s="25">
        <v>70000000</v>
      </c>
      <c r="C545" s="22">
        <v>104632573</v>
      </c>
      <c r="D545" s="25">
        <v>34632573</v>
      </c>
      <c r="E545" s="25"/>
      <c r="F545" s="26"/>
    </row>
    <row r="546" spans="1:6" x14ac:dyDescent="0.3">
      <c r="A546" s="21" t="s">
        <v>3096</v>
      </c>
      <c r="B546" s="22">
        <v>73000000</v>
      </c>
      <c r="C546" s="25">
        <v>104383624</v>
      </c>
      <c r="D546" s="22">
        <v>31383624</v>
      </c>
      <c r="E546" s="22"/>
      <c r="F546" s="27"/>
    </row>
    <row r="547" spans="1:6" x14ac:dyDescent="0.3">
      <c r="A547" s="24" t="s">
        <v>3102</v>
      </c>
      <c r="B547" s="25">
        <v>72000000</v>
      </c>
      <c r="C547" s="25">
        <v>104374107</v>
      </c>
      <c r="D547" s="25">
        <v>32374107</v>
      </c>
      <c r="E547" s="25"/>
      <c r="F547" s="26"/>
    </row>
    <row r="548" spans="1:6" x14ac:dyDescent="0.3">
      <c r="A548" s="21" t="s">
        <v>3110</v>
      </c>
      <c r="B548" s="22">
        <v>72000000</v>
      </c>
      <c r="C548" s="22">
        <v>104354205</v>
      </c>
      <c r="D548" s="22">
        <v>32354205</v>
      </c>
      <c r="E548" s="22"/>
      <c r="F548" s="27"/>
    </row>
    <row r="549" spans="1:6" x14ac:dyDescent="0.3">
      <c r="A549" s="24" t="s">
        <v>3115</v>
      </c>
      <c r="B549" s="25">
        <v>70000000</v>
      </c>
      <c r="C549" s="22">
        <v>104148781</v>
      </c>
      <c r="D549" s="25">
        <v>34148781</v>
      </c>
      <c r="E549" s="25"/>
      <c r="F549" s="26"/>
    </row>
    <row r="550" spans="1:6" x14ac:dyDescent="0.3">
      <c r="A550" s="21" t="s">
        <v>3122</v>
      </c>
      <c r="B550" s="22">
        <v>75000000</v>
      </c>
      <c r="C550" s="25">
        <v>104054514</v>
      </c>
      <c r="D550" s="22">
        <v>29054514</v>
      </c>
      <c r="E550" s="22"/>
      <c r="F550" s="27"/>
    </row>
    <row r="551" spans="1:6" x14ac:dyDescent="0.3">
      <c r="A551" s="24" t="s">
        <v>3128</v>
      </c>
      <c r="B551" s="25">
        <v>72000000</v>
      </c>
      <c r="C551" s="22">
        <v>104007828</v>
      </c>
      <c r="D551" s="25">
        <v>32007828</v>
      </c>
      <c r="E551" s="25"/>
      <c r="F551" s="26"/>
    </row>
    <row r="552" spans="1:6" x14ac:dyDescent="0.3">
      <c r="A552" s="21" t="s">
        <v>3133</v>
      </c>
      <c r="B552" s="22">
        <v>72000000</v>
      </c>
      <c r="C552" s="22">
        <v>103812241</v>
      </c>
      <c r="D552" s="22">
        <v>31812241</v>
      </c>
      <c r="E552" s="22"/>
      <c r="F552" s="27"/>
    </row>
    <row r="553" spans="1:6" x14ac:dyDescent="0.3">
      <c r="A553" s="24" t="s">
        <v>3140</v>
      </c>
      <c r="B553" s="25">
        <v>59660000</v>
      </c>
      <c r="C553" s="22">
        <v>103738726</v>
      </c>
      <c r="D553" s="25">
        <v>44078726</v>
      </c>
      <c r="E553" s="25"/>
      <c r="F553" s="26"/>
    </row>
    <row r="554" spans="1:6" x14ac:dyDescent="0.3">
      <c r="A554" s="21" t="s">
        <v>3145</v>
      </c>
      <c r="B554" s="22">
        <v>60000000</v>
      </c>
      <c r="C554" s="25">
        <v>103400692</v>
      </c>
      <c r="D554" s="22">
        <v>43400692</v>
      </c>
      <c r="E554" s="22"/>
      <c r="F554" s="27"/>
    </row>
    <row r="555" spans="1:6" x14ac:dyDescent="0.3">
      <c r="A555" s="24" t="s">
        <v>3149</v>
      </c>
      <c r="B555" s="25">
        <v>71500000</v>
      </c>
      <c r="C555" s="25">
        <v>103338338</v>
      </c>
      <c r="D555" s="25">
        <v>31838338</v>
      </c>
      <c r="E555" s="25"/>
      <c r="F555" s="26"/>
    </row>
    <row r="556" spans="1:6" x14ac:dyDescent="0.3">
      <c r="A556" s="21" t="s">
        <v>3155</v>
      </c>
      <c r="B556" s="22">
        <v>72000000</v>
      </c>
      <c r="C556" s="22">
        <v>103028109</v>
      </c>
      <c r="D556" s="22">
        <v>31028109</v>
      </c>
      <c r="E556" s="22"/>
      <c r="F556" s="27"/>
    </row>
    <row r="557" spans="1:6" x14ac:dyDescent="0.3">
      <c r="A557" s="24" t="s">
        <v>3161</v>
      </c>
      <c r="B557" s="25">
        <v>150000000</v>
      </c>
      <c r="C557" s="22">
        <v>103001286</v>
      </c>
      <c r="D557" s="25">
        <v>-46998714</v>
      </c>
      <c r="E557" s="25"/>
      <c r="F557" s="26"/>
    </row>
    <row r="558" spans="1:6" x14ac:dyDescent="0.3">
      <c r="A558" s="21" t="s">
        <v>3166</v>
      </c>
      <c r="B558" s="22">
        <v>120000000</v>
      </c>
      <c r="C558" s="22">
        <v>102981571</v>
      </c>
      <c r="D558" s="22">
        <v>-17018429</v>
      </c>
      <c r="E558" s="22"/>
      <c r="F558" s="27"/>
    </row>
    <row r="559" spans="1:6" x14ac:dyDescent="0.3">
      <c r="A559" s="24" t="s">
        <v>3171</v>
      </c>
      <c r="B559" s="25">
        <v>70000000</v>
      </c>
      <c r="C559" s="25">
        <v>102922376</v>
      </c>
      <c r="D559" s="25">
        <v>32922376</v>
      </c>
      <c r="E559" s="25"/>
      <c r="F559" s="26"/>
    </row>
    <row r="560" spans="1:6" x14ac:dyDescent="0.3">
      <c r="A560" s="21" t="s">
        <v>3176</v>
      </c>
      <c r="B560" s="22">
        <v>70000000</v>
      </c>
      <c r="C560" s="25">
        <v>102678089</v>
      </c>
      <c r="D560" s="22">
        <v>32678089</v>
      </c>
      <c r="E560" s="22"/>
      <c r="F560" s="27"/>
    </row>
    <row r="561" spans="1:6" x14ac:dyDescent="0.3">
      <c r="A561" s="24" t="s">
        <v>3183</v>
      </c>
      <c r="B561" s="25">
        <v>74000000</v>
      </c>
      <c r="C561" s="22">
        <v>102608827</v>
      </c>
      <c r="D561" s="25">
        <v>28608827</v>
      </c>
      <c r="E561" s="25"/>
      <c r="F561" s="26"/>
    </row>
    <row r="562" spans="1:6" x14ac:dyDescent="0.3">
      <c r="A562" s="21" t="s">
        <v>3186</v>
      </c>
      <c r="B562" s="22">
        <v>80000000</v>
      </c>
      <c r="C562" s="25">
        <v>102515793</v>
      </c>
      <c r="D562" s="22">
        <v>22515793</v>
      </c>
      <c r="E562" s="22"/>
      <c r="F562" s="27"/>
    </row>
    <row r="563" spans="1:6" x14ac:dyDescent="0.3">
      <c r="A563" s="24" t="s">
        <v>3190</v>
      </c>
      <c r="B563" s="25">
        <v>75000000</v>
      </c>
      <c r="C563" s="25">
        <v>102413606</v>
      </c>
      <c r="D563" s="25">
        <v>27413606</v>
      </c>
      <c r="E563" s="25"/>
      <c r="F563" s="26"/>
    </row>
    <row r="564" spans="1:6" x14ac:dyDescent="0.3">
      <c r="A564" s="21" t="s">
        <v>3193</v>
      </c>
      <c r="B564" s="22">
        <v>70000000</v>
      </c>
      <c r="C564" s="25">
        <v>102315545</v>
      </c>
      <c r="D564" s="22">
        <v>32315545</v>
      </c>
      <c r="E564" s="22"/>
      <c r="F564" s="27"/>
    </row>
    <row r="565" spans="1:6" x14ac:dyDescent="0.3">
      <c r="A565" s="24" t="s">
        <v>1802</v>
      </c>
      <c r="B565" s="25">
        <v>100000000</v>
      </c>
      <c r="C565" s="22">
        <v>102310175</v>
      </c>
      <c r="D565" s="25">
        <v>2310175</v>
      </c>
      <c r="E565" s="25"/>
      <c r="F565" s="26"/>
    </row>
    <row r="566" spans="1:6" x14ac:dyDescent="0.3">
      <c r="A566" s="21" t="s">
        <v>3197</v>
      </c>
      <c r="B566" s="22">
        <v>70000000</v>
      </c>
      <c r="C566" s="25">
        <v>102308900</v>
      </c>
      <c r="D566" s="22">
        <v>32308900</v>
      </c>
      <c r="E566" s="22"/>
      <c r="F566" s="27"/>
    </row>
    <row r="567" spans="1:6" x14ac:dyDescent="0.3">
      <c r="A567" s="24" t="s">
        <v>3204</v>
      </c>
      <c r="B567" s="25">
        <v>80000000</v>
      </c>
      <c r="C567" s="22">
        <v>102300000</v>
      </c>
      <c r="D567" s="25">
        <v>22300000</v>
      </c>
      <c r="E567" s="25"/>
      <c r="F567" s="26"/>
    </row>
    <row r="568" spans="1:6" x14ac:dyDescent="0.3">
      <c r="A568" s="21" t="s">
        <v>3210</v>
      </c>
      <c r="B568" s="22">
        <v>68000000</v>
      </c>
      <c r="C568" s="22">
        <v>102176165</v>
      </c>
      <c r="D568" s="22">
        <v>34176165</v>
      </c>
      <c r="E568" s="22"/>
      <c r="F568" s="27"/>
    </row>
    <row r="569" spans="1:6" x14ac:dyDescent="0.3">
      <c r="A569" s="24" t="s">
        <v>3215</v>
      </c>
      <c r="B569" s="25">
        <v>70000000</v>
      </c>
      <c r="C569" s="22">
        <v>101978840</v>
      </c>
      <c r="D569" s="25">
        <v>31978840</v>
      </c>
      <c r="E569" s="25"/>
      <c r="F569" s="26"/>
    </row>
    <row r="570" spans="1:6" x14ac:dyDescent="0.3">
      <c r="A570" s="21" t="s">
        <v>3219</v>
      </c>
      <c r="B570" s="22">
        <v>60000000</v>
      </c>
      <c r="C570" s="25">
        <v>101785482</v>
      </c>
      <c r="D570" s="22">
        <v>41785482</v>
      </c>
      <c r="E570" s="22"/>
      <c r="F570" s="27"/>
    </row>
    <row r="571" spans="1:6" x14ac:dyDescent="0.3">
      <c r="A571" s="24" t="s">
        <v>3225</v>
      </c>
      <c r="B571" s="25">
        <v>75000000</v>
      </c>
      <c r="C571" s="25">
        <v>101736215</v>
      </c>
      <c r="D571" s="25">
        <v>26736215</v>
      </c>
      <c r="E571" s="25"/>
      <c r="F571" s="26"/>
    </row>
    <row r="572" spans="1:6" x14ac:dyDescent="0.3">
      <c r="A572" s="21" t="s">
        <v>3229</v>
      </c>
      <c r="B572" s="22">
        <v>75000000</v>
      </c>
      <c r="C572" s="22">
        <v>101702060</v>
      </c>
      <c r="D572" s="22">
        <v>26702060</v>
      </c>
      <c r="E572" s="22"/>
      <c r="F572" s="27"/>
    </row>
    <row r="573" spans="1:6" x14ac:dyDescent="0.3">
      <c r="A573" s="24" t="s">
        <v>3233</v>
      </c>
      <c r="B573" s="25">
        <v>70000000</v>
      </c>
      <c r="C573" s="25">
        <v>101643008</v>
      </c>
      <c r="D573" s="25">
        <v>31643008</v>
      </c>
      <c r="E573" s="25"/>
      <c r="F573" s="26"/>
    </row>
    <row r="574" spans="1:6" x14ac:dyDescent="0.3">
      <c r="A574" s="21" t="s">
        <v>3239</v>
      </c>
      <c r="B574" s="22">
        <v>58000000</v>
      </c>
      <c r="C574" s="22">
        <v>101530738</v>
      </c>
      <c r="D574" s="22">
        <v>43530738</v>
      </c>
      <c r="E574" s="22"/>
      <c r="F574" s="27"/>
    </row>
    <row r="575" spans="1:6" x14ac:dyDescent="0.3">
      <c r="A575" s="24" t="s">
        <v>3243</v>
      </c>
      <c r="B575" s="25">
        <v>70000000</v>
      </c>
      <c r="C575" s="25">
        <v>101470202</v>
      </c>
      <c r="D575" s="25">
        <v>31470202</v>
      </c>
      <c r="E575" s="25"/>
      <c r="F575" s="26"/>
    </row>
    <row r="576" spans="1:6" x14ac:dyDescent="0.3">
      <c r="A576" s="21" t="s">
        <v>3247</v>
      </c>
      <c r="B576" s="22">
        <v>70000000</v>
      </c>
      <c r="C576" s="25">
        <v>101334374</v>
      </c>
      <c r="D576" s="22">
        <v>31334374</v>
      </c>
      <c r="E576" s="22"/>
      <c r="F576" s="27"/>
    </row>
    <row r="577" spans="1:6" x14ac:dyDescent="0.3">
      <c r="A577" s="24" t="s">
        <v>3253</v>
      </c>
      <c r="B577" s="25">
        <v>70000000</v>
      </c>
      <c r="C577" s="22">
        <v>101228120</v>
      </c>
      <c r="D577" s="25">
        <v>31228120</v>
      </c>
      <c r="E577" s="25"/>
      <c r="F577" s="26"/>
    </row>
    <row r="578" spans="1:6" x14ac:dyDescent="0.3">
      <c r="A578" s="21" t="s">
        <v>3259</v>
      </c>
      <c r="B578" s="22">
        <v>66000000</v>
      </c>
      <c r="C578" s="25">
        <v>101217900</v>
      </c>
      <c r="D578" s="22">
        <v>35217900</v>
      </c>
      <c r="E578" s="22"/>
      <c r="F578" s="27"/>
    </row>
    <row r="579" spans="1:6" x14ac:dyDescent="0.3">
      <c r="A579" s="24" t="s">
        <v>3263</v>
      </c>
      <c r="B579" s="25">
        <v>70000000</v>
      </c>
      <c r="C579" s="25">
        <v>101160529</v>
      </c>
      <c r="D579" s="25">
        <v>31160529</v>
      </c>
      <c r="E579" s="25"/>
      <c r="F579" s="26"/>
    </row>
    <row r="580" spans="1:6" x14ac:dyDescent="0.3">
      <c r="A580" s="21" t="s">
        <v>3267</v>
      </c>
      <c r="B580" s="22">
        <v>69500000</v>
      </c>
      <c r="C580" s="25">
        <v>101157447</v>
      </c>
      <c r="D580" s="22">
        <v>31657447</v>
      </c>
      <c r="E580" s="22"/>
      <c r="F580" s="27"/>
    </row>
    <row r="581" spans="1:6" x14ac:dyDescent="0.3">
      <c r="A581" s="24" t="s">
        <v>3271</v>
      </c>
      <c r="B581" s="25">
        <v>70000000</v>
      </c>
      <c r="C581" s="22">
        <v>101111837</v>
      </c>
      <c r="D581" s="25">
        <v>31111837</v>
      </c>
      <c r="E581" s="25"/>
      <c r="F581" s="26"/>
    </row>
    <row r="582" spans="1:6" x14ac:dyDescent="0.3">
      <c r="A582" s="21" t="s">
        <v>3278</v>
      </c>
      <c r="B582" s="22">
        <v>70000000</v>
      </c>
      <c r="C582" s="25">
        <v>101087161</v>
      </c>
      <c r="D582" s="22">
        <v>31087161</v>
      </c>
      <c r="E582" s="22"/>
      <c r="F582" s="27"/>
    </row>
    <row r="583" spans="1:6" x14ac:dyDescent="0.3">
      <c r="A583" s="24" t="s">
        <v>3282</v>
      </c>
      <c r="B583" s="25">
        <v>70000000</v>
      </c>
      <c r="C583" s="25">
        <v>100853835</v>
      </c>
      <c r="D583" s="25">
        <v>30853835</v>
      </c>
      <c r="E583" s="25"/>
      <c r="F583" s="26"/>
    </row>
    <row r="584" spans="1:6" x14ac:dyDescent="0.3">
      <c r="A584" s="21" t="s">
        <v>3287</v>
      </c>
      <c r="B584" s="22">
        <v>70000000</v>
      </c>
      <c r="C584" s="22">
        <v>100768056</v>
      </c>
      <c r="D584" s="22">
        <v>30768056</v>
      </c>
      <c r="E584" s="22"/>
      <c r="F584" s="27"/>
    </row>
    <row r="585" spans="1:6" x14ac:dyDescent="0.3">
      <c r="A585" s="24" t="s">
        <v>3292</v>
      </c>
      <c r="B585" s="25">
        <v>70000000</v>
      </c>
      <c r="C585" s="25">
        <v>100685880</v>
      </c>
      <c r="D585" s="25">
        <v>30685880</v>
      </c>
      <c r="E585" s="25"/>
      <c r="F585" s="26"/>
    </row>
    <row r="586" spans="1:6" x14ac:dyDescent="0.3">
      <c r="A586" s="21" t="s">
        <v>3296</v>
      </c>
      <c r="B586" s="22">
        <v>70000000</v>
      </c>
      <c r="C586" s="22">
        <v>100614858</v>
      </c>
      <c r="D586" s="22">
        <v>30614858</v>
      </c>
      <c r="E586" s="22"/>
      <c r="F586" s="27"/>
    </row>
    <row r="587" spans="1:6" x14ac:dyDescent="0.3">
      <c r="A587" s="24" t="s">
        <v>3301</v>
      </c>
      <c r="B587" s="25">
        <v>70000000</v>
      </c>
      <c r="C587" s="22">
        <v>100491683</v>
      </c>
      <c r="D587" s="25">
        <v>30491683</v>
      </c>
      <c r="E587" s="25"/>
      <c r="F587" s="26"/>
    </row>
    <row r="588" spans="1:6" x14ac:dyDescent="0.3">
      <c r="A588" s="21" t="s">
        <v>3308</v>
      </c>
      <c r="B588" s="22">
        <v>60000000</v>
      </c>
      <c r="C588" s="22">
        <v>100468793</v>
      </c>
      <c r="D588" s="22">
        <v>40468793</v>
      </c>
      <c r="E588" s="22"/>
      <c r="F588" s="27"/>
    </row>
    <row r="589" spans="1:6" x14ac:dyDescent="0.3">
      <c r="A589" s="24" t="s">
        <v>3313</v>
      </c>
      <c r="B589" s="25">
        <v>70000000</v>
      </c>
      <c r="C589" s="22">
        <v>100448498</v>
      </c>
      <c r="D589" s="25">
        <v>30448498</v>
      </c>
      <c r="E589" s="25"/>
      <c r="F589" s="26"/>
    </row>
    <row r="590" spans="1:6" x14ac:dyDescent="0.3">
      <c r="A590" s="21" t="s">
        <v>3320</v>
      </c>
      <c r="B590" s="22">
        <v>70000000</v>
      </c>
      <c r="C590" s="25">
        <v>100446895</v>
      </c>
      <c r="D590" s="22">
        <v>30446895</v>
      </c>
      <c r="E590" s="22"/>
      <c r="F590" s="27"/>
    </row>
    <row r="591" spans="1:6" x14ac:dyDescent="0.3">
      <c r="A591" s="24" t="s">
        <v>3327</v>
      </c>
      <c r="B591" s="25">
        <v>75000000</v>
      </c>
      <c r="C591" s="25">
        <v>100422786</v>
      </c>
      <c r="D591" s="25">
        <v>25422786</v>
      </c>
      <c r="E591" s="25"/>
      <c r="F591" s="26"/>
    </row>
    <row r="592" spans="1:6" x14ac:dyDescent="0.3">
      <c r="A592" s="21" t="s">
        <v>3332</v>
      </c>
      <c r="B592" s="22">
        <v>60000000</v>
      </c>
      <c r="C592" s="25">
        <v>100328194</v>
      </c>
      <c r="D592" s="22">
        <v>40328194</v>
      </c>
      <c r="E592" s="22"/>
      <c r="F592" s="27"/>
    </row>
    <row r="593" spans="1:6" x14ac:dyDescent="0.3">
      <c r="A593" s="24" t="s">
        <v>3337</v>
      </c>
      <c r="B593" s="25">
        <v>35000000</v>
      </c>
      <c r="C593" s="25">
        <v>100292856</v>
      </c>
      <c r="D593" s="25">
        <v>65292856</v>
      </c>
      <c r="E593" s="25"/>
      <c r="F593" s="26"/>
    </row>
    <row r="594" spans="1:6" x14ac:dyDescent="0.3">
      <c r="A594" s="21" t="s">
        <v>3341</v>
      </c>
      <c r="B594" s="22">
        <v>70000000</v>
      </c>
      <c r="C594" s="22">
        <v>100289690</v>
      </c>
      <c r="D594" s="22">
        <v>30289690</v>
      </c>
      <c r="E594" s="22"/>
      <c r="F594" s="27"/>
    </row>
    <row r="595" spans="1:6" x14ac:dyDescent="0.3">
      <c r="A595" s="24" t="s">
        <v>3346</v>
      </c>
      <c r="B595" s="25">
        <v>70000000</v>
      </c>
      <c r="C595" s="25">
        <v>100241322</v>
      </c>
      <c r="D595" s="25">
        <v>30241322</v>
      </c>
      <c r="E595" s="25"/>
      <c r="F595" s="26"/>
    </row>
    <row r="596" spans="1:6" x14ac:dyDescent="0.3">
      <c r="A596" s="21" t="s">
        <v>3352</v>
      </c>
      <c r="B596" s="22">
        <v>70000000</v>
      </c>
      <c r="C596" s="25">
        <v>100189501</v>
      </c>
      <c r="D596" s="22">
        <v>30189501</v>
      </c>
      <c r="E596" s="22"/>
      <c r="F596" s="27"/>
    </row>
    <row r="597" spans="1:6" x14ac:dyDescent="0.3">
      <c r="A597" s="24" t="s">
        <v>3358</v>
      </c>
      <c r="B597" s="25">
        <v>70000000</v>
      </c>
      <c r="C597" s="25">
        <v>100169068</v>
      </c>
      <c r="D597" s="25">
        <v>30169068</v>
      </c>
      <c r="E597" s="25"/>
      <c r="F597" s="26"/>
    </row>
    <row r="598" spans="1:6" x14ac:dyDescent="0.3">
      <c r="A598" s="21" t="s">
        <v>3364</v>
      </c>
      <c r="B598" s="22">
        <v>70000000</v>
      </c>
      <c r="C598" s="25">
        <v>100125340</v>
      </c>
      <c r="D598" s="22">
        <v>30125340</v>
      </c>
      <c r="E598" s="22"/>
      <c r="F598" s="27"/>
    </row>
    <row r="599" spans="1:6" x14ac:dyDescent="0.3">
      <c r="A599" s="24" t="s">
        <v>3370</v>
      </c>
      <c r="B599" s="25">
        <v>70000000</v>
      </c>
      <c r="C599" s="22">
        <v>100117603</v>
      </c>
      <c r="D599" s="25">
        <v>30117603</v>
      </c>
      <c r="E599" s="25"/>
      <c r="F599" s="26"/>
    </row>
    <row r="600" spans="1:6" x14ac:dyDescent="0.3">
      <c r="A600" s="21" t="s">
        <v>3376</v>
      </c>
      <c r="B600" s="22">
        <v>70000000</v>
      </c>
      <c r="C600" s="25">
        <v>100018837</v>
      </c>
      <c r="D600" s="22">
        <v>30018837</v>
      </c>
      <c r="E600" s="22"/>
      <c r="F600" s="27"/>
    </row>
    <row r="601" spans="1:6" x14ac:dyDescent="0.3">
      <c r="A601" s="24" t="s">
        <v>3383</v>
      </c>
      <c r="B601" s="25">
        <v>50000000</v>
      </c>
      <c r="C601" s="22">
        <v>100012500</v>
      </c>
      <c r="D601" s="25">
        <v>50012500</v>
      </c>
      <c r="E601" s="25"/>
      <c r="F601" s="26"/>
    </row>
    <row r="602" spans="1:6" x14ac:dyDescent="0.3">
      <c r="A602" s="21" t="s">
        <v>3389</v>
      </c>
      <c r="B602" s="22">
        <v>70000000</v>
      </c>
      <c r="C602" s="25">
        <v>100003492</v>
      </c>
      <c r="D602" s="22">
        <v>30003492</v>
      </c>
      <c r="E602" s="22"/>
      <c r="F602" s="27"/>
    </row>
    <row r="603" spans="1:6" x14ac:dyDescent="0.3">
      <c r="A603" s="24" t="s">
        <v>3394</v>
      </c>
      <c r="B603" s="25">
        <v>68000000</v>
      </c>
      <c r="C603" s="25">
        <v>98895417</v>
      </c>
      <c r="D603" s="25">
        <v>30895417</v>
      </c>
      <c r="E603" s="25"/>
      <c r="F603" s="26"/>
    </row>
    <row r="604" spans="1:6" x14ac:dyDescent="0.3">
      <c r="A604" s="21" t="s">
        <v>3399</v>
      </c>
      <c r="B604" s="22">
        <v>68000000</v>
      </c>
      <c r="C604" s="22">
        <v>98780042</v>
      </c>
      <c r="D604" s="22">
        <v>30780042</v>
      </c>
      <c r="E604" s="22"/>
      <c r="F604" s="27"/>
    </row>
    <row r="605" spans="1:6" x14ac:dyDescent="0.3">
      <c r="A605" s="24" t="s">
        <v>3402</v>
      </c>
      <c r="B605" s="25">
        <v>68000000</v>
      </c>
      <c r="C605" s="22">
        <v>98711404</v>
      </c>
      <c r="D605" s="25">
        <v>30711404</v>
      </c>
      <c r="E605" s="25"/>
      <c r="F605" s="26"/>
    </row>
    <row r="606" spans="1:6" x14ac:dyDescent="0.3">
      <c r="A606" s="21" t="s">
        <v>3406</v>
      </c>
      <c r="B606" s="22">
        <v>69000000</v>
      </c>
      <c r="C606" s="25">
        <v>97680195</v>
      </c>
      <c r="D606" s="22">
        <v>28680195</v>
      </c>
      <c r="E606" s="22"/>
      <c r="F606" s="27"/>
    </row>
    <row r="607" spans="1:6" x14ac:dyDescent="0.3">
      <c r="A607" s="24" t="s">
        <v>3413</v>
      </c>
      <c r="B607" s="25">
        <v>68000000</v>
      </c>
      <c r="C607" s="25">
        <v>97360069</v>
      </c>
      <c r="D607" s="25">
        <v>29360069</v>
      </c>
      <c r="E607" s="25"/>
      <c r="F607" s="26"/>
    </row>
    <row r="608" spans="1:6" x14ac:dyDescent="0.3">
      <c r="A608" s="21" t="s">
        <v>3417</v>
      </c>
      <c r="B608" s="22">
        <v>68000000</v>
      </c>
      <c r="C608" s="22">
        <v>97030725</v>
      </c>
      <c r="D608" s="22">
        <v>29030725</v>
      </c>
      <c r="E608" s="22"/>
      <c r="F608" s="27"/>
    </row>
    <row r="609" spans="1:6" x14ac:dyDescent="0.3">
      <c r="A609" s="24" t="s">
        <v>3424</v>
      </c>
      <c r="B609" s="25">
        <v>70000000</v>
      </c>
      <c r="C609" s="25">
        <v>96917897</v>
      </c>
      <c r="D609" s="25">
        <v>26917897</v>
      </c>
      <c r="E609" s="25"/>
      <c r="F609" s="26"/>
    </row>
    <row r="610" spans="1:6" x14ac:dyDescent="0.3">
      <c r="A610" s="21" t="s">
        <v>3430</v>
      </c>
      <c r="B610" s="22">
        <v>65000000</v>
      </c>
      <c r="C610" s="25">
        <v>96471845</v>
      </c>
      <c r="D610" s="22">
        <v>31471845</v>
      </c>
      <c r="E610" s="22"/>
      <c r="F610" s="27"/>
    </row>
    <row r="611" spans="1:6" x14ac:dyDescent="0.3">
      <c r="A611" s="24" t="s">
        <v>3434</v>
      </c>
      <c r="B611" s="25">
        <v>36000000</v>
      </c>
      <c r="C611" s="25">
        <v>96067179</v>
      </c>
      <c r="D611" s="25">
        <v>60067179</v>
      </c>
      <c r="E611" s="25"/>
      <c r="F611" s="26"/>
    </row>
    <row r="612" spans="1:6" x14ac:dyDescent="0.3">
      <c r="A612" s="21" t="s">
        <v>3439</v>
      </c>
      <c r="B612" s="22">
        <v>68000000</v>
      </c>
      <c r="C612" s="25">
        <v>95860116</v>
      </c>
      <c r="D612" s="22">
        <v>27860116</v>
      </c>
      <c r="E612" s="22"/>
      <c r="F612" s="27"/>
    </row>
    <row r="613" spans="1:6" x14ac:dyDescent="0.3">
      <c r="A613" s="24" t="s">
        <v>3446</v>
      </c>
      <c r="B613" s="25">
        <v>70000000</v>
      </c>
      <c r="C613" s="25">
        <v>95720716</v>
      </c>
      <c r="D613" s="25">
        <v>25720716</v>
      </c>
      <c r="E613" s="25"/>
      <c r="F613" s="26"/>
    </row>
    <row r="614" spans="1:6" x14ac:dyDescent="0.3">
      <c r="A614" s="21" t="s">
        <v>3450</v>
      </c>
      <c r="B614" s="22">
        <v>69000000</v>
      </c>
      <c r="C614" s="25">
        <v>95632614</v>
      </c>
      <c r="D614" s="22">
        <v>26632614</v>
      </c>
      <c r="E614" s="22"/>
      <c r="F614" s="27"/>
    </row>
    <row r="615" spans="1:6" x14ac:dyDescent="0.3">
      <c r="A615" s="24" t="s">
        <v>3454</v>
      </c>
      <c r="B615" s="25">
        <v>66000000</v>
      </c>
      <c r="C615" s="22">
        <v>95328937</v>
      </c>
      <c r="D615" s="25">
        <v>29328937</v>
      </c>
      <c r="E615" s="25"/>
      <c r="F615" s="26"/>
    </row>
    <row r="616" spans="1:6" x14ac:dyDescent="0.3">
      <c r="A616" s="21" t="s">
        <v>3462</v>
      </c>
      <c r="B616" s="22">
        <v>66000000</v>
      </c>
      <c r="C616" s="22">
        <v>95308367</v>
      </c>
      <c r="D616" s="22">
        <v>29308367</v>
      </c>
      <c r="E616" s="22"/>
      <c r="F616" s="27"/>
    </row>
    <row r="617" spans="1:6" x14ac:dyDescent="0.3">
      <c r="A617" s="24" t="s">
        <v>3467</v>
      </c>
      <c r="B617" s="25">
        <v>35000000</v>
      </c>
      <c r="C617" s="25">
        <v>95149435</v>
      </c>
      <c r="D617" s="25">
        <v>60149435</v>
      </c>
      <c r="E617" s="25"/>
      <c r="F617" s="26"/>
    </row>
    <row r="618" spans="1:6" x14ac:dyDescent="0.3">
      <c r="A618" s="21" t="s">
        <v>3471</v>
      </c>
      <c r="B618" s="22">
        <v>70000000</v>
      </c>
      <c r="C618" s="25">
        <v>95001351</v>
      </c>
      <c r="D618" s="22">
        <v>25001351</v>
      </c>
      <c r="E618" s="22"/>
      <c r="F618" s="27"/>
    </row>
    <row r="619" spans="1:6" x14ac:dyDescent="0.3">
      <c r="A619" s="24" t="s">
        <v>3475</v>
      </c>
      <c r="B619" s="25">
        <v>66000000</v>
      </c>
      <c r="C619" s="25">
        <v>95001343</v>
      </c>
      <c r="D619" s="25">
        <v>29001343</v>
      </c>
      <c r="E619" s="25"/>
      <c r="F619" s="26"/>
    </row>
    <row r="620" spans="1:6" x14ac:dyDescent="0.3">
      <c r="A620" s="21" t="s">
        <v>3480</v>
      </c>
      <c r="B620" s="22">
        <v>70000000</v>
      </c>
      <c r="C620" s="25">
        <v>94999143</v>
      </c>
      <c r="D620" s="22">
        <v>24999143</v>
      </c>
      <c r="E620" s="22"/>
      <c r="F620" s="27"/>
    </row>
    <row r="621" spans="1:6" x14ac:dyDescent="0.3">
      <c r="A621" s="24" t="s">
        <v>3483</v>
      </c>
      <c r="B621" s="25">
        <v>59000000</v>
      </c>
      <c r="C621" s="22">
        <v>94900000</v>
      </c>
      <c r="D621" s="25">
        <v>35900000</v>
      </c>
      <c r="E621" s="25"/>
      <c r="F621" s="26"/>
    </row>
    <row r="622" spans="1:6" x14ac:dyDescent="0.3">
      <c r="A622" s="21" t="s">
        <v>3487</v>
      </c>
      <c r="B622" s="22">
        <v>68000000</v>
      </c>
      <c r="C622" s="22">
        <v>94822707</v>
      </c>
      <c r="D622" s="22">
        <v>26822707</v>
      </c>
      <c r="E622" s="22"/>
      <c r="F622" s="27"/>
    </row>
    <row r="623" spans="1:6" x14ac:dyDescent="0.3">
      <c r="A623" s="24" t="s">
        <v>3491</v>
      </c>
      <c r="B623" s="25">
        <v>65000000</v>
      </c>
      <c r="C623" s="22">
        <v>94497271</v>
      </c>
      <c r="D623" s="25">
        <v>29497271</v>
      </c>
      <c r="E623" s="25"/>
      <c r="F623" s="26"/>
    </row>
    <row r="624" spans="1:6" x14ac:dyDescent="0.3">
      <c r="A624" s="21" t="s">
        <v>3495</v>
      </c>
      <c r="B624" s="22">
        <v>63000000</v>
      </c>
      <c r="C624" s="25">
        <v>94175854</v>
      </c>
      <c r="D624" s="22">
        <v>31175854</v>
      </c>
      <c r="E624" s="22"/>
      <c r="F624" s="27"/>
    </row>
    <row r="625" spans="1:6" x14ac:dyDescent="0.3">
      <c r="A625" s="24" t="s">
        <v>3500</v>
      </c>
      <c r="B625" s="25">
        <v>62000000</v>
      </c>
      <c r="C625" s="22">
        <v>94125426</v>
      </c>
      <c r="D625" s="25">
        <v>32125426</v>
      </c>
      <c r="E625" s="25"/>
      <c r="F625" s="26"/>
    </row>
    <row r="626" spans="1:6" x14ac:dyDescent="0.3">
      <c r="A626" s="21" t="s">
        <v>1267</v>
      </c>
      <c r="B626" s="22">
        <v>65000000</v>
      </c>
      <c r="C626" s="22">
        <v>93952276</v>
      </c>
      <c r="D626" s="22">
        <v>28952276</v>
      </c>
      <c r="E626" s="22"/>
      <c r="F626" s="27"/>
    </row>
    <row r="627" spans="1:6" x14ac:dyDescent="0.3">
      <c r="A627" s="24" t="s">
        <v>3507</v>
      </c>
      <c r="B627" s="25">
        <v>60000000</v>
      </c>
      <c r="C627" s="22">
        <v>93926386</v>
      </c>
      <c r="D627" s="25">
        <v>33926386</v>
      </c>
      <c r="E627" s="25"/>
      <c r="F627" s="26"/>
    </row>
    <row r="628" spans="1:6" x14ac:dyDescent="0.3">
      <c r="A628" s="21" t="s">
        <v>3512</v>
      </c>
      <c r="B628" s="22">
        <v>61000000</v>
      </c>
      <c r="C628" s="25">
        <v>93815117</v>
      </c>
      <c r="D628" s="22">
        <v>32815117</v>
      </c>
      <c r="E628" s="22"/>
      <c r="F628" s="27"/>
    </row>
    <row r="629" spans="1:6" x14ac:dyDescent="0.3">
      <c r="A629" s="24" t="s">
        <v>3517</v>
      </c>
      <c r="B629" s="25">
        <v>65000000</v>
      </c>
      <c r="C629" s="25">
        <v>93771072</v>
      </c>
      <c r="D629" s="25">
        <v>28771072</v>
      </c>
      <c r="E629" s="25"/>
      <c r="F629" s="26"/>
    </row>
    <row r="630" spans="1:6" x14ac:dyDescent="0.3">
      <c r="A630" s="21" t="s">
        <v>3520</v>
      </c>
      <c r="B630" s="22">
        <v>65000000</v>
      </c>
      <c r="C630" s="25">
        <v>93749203</v>
      </c>
      <c r="D630" s="22">
        <v>28749203</v>
      </c>
      <c r="E630" s="22"/>
      <c r="F630" s="27"/>
    </row>
    <row r="631" spans="1:6" x14ac:dyDescent="0.3">
      <c r="A631" s="24" t="s">
        <v>3526</v>
      </c>
      <c r="B631" s="25">
        <v>65000000</v>
      </c>
      <c r="C631" s="22">
        <v>93607673</v>
      </c>
      <c r="D631" s="25">
        <v>28607673</v>
      </c>
      <c r="E631" s="25"/>
      <c r="F631" s="26"/>
    </row>
    <row r="632" spans="1:6" x14ac:dyDescent="0.3">
      <c r="A632" s="21" t="s">
        <v>3530</v>
      </c>
      <c r="B632" s="22">
        <v>65000000</v>
      </c>
      <c r="C632" s="22">
        <v>93571803</v>
      </c>
      <c r="D632" s="22">
        <v>28571803</v>
      </c>
      <c r="E632" s="22"/>
      <c r="F632" s="27"/>
    </row>
    <row r="633" spans="1:6" x14ac:dyDescent="0.3">
      <c r="A633" s="24" t="s">
        <v>3537</v>
      </c>
      <c r="B633" s="25">
        <v>65000000</v>
      </c>
      <c r="C633" s="22">
        <v>93452056</v>
      </c>
      <c r="D633" s="25">
        <v>28452056</v>
      </c>
      <c r="E633" s="25"/>
      <c r="F633" s="26"/>
    </row>
    <row r="634" spans="1:6" x14ac:dyDescent="0.3">
      <c r="A634" s="21" t="s">
        <v>3543</v>
      </c>
      <c r="B634" s="22">
        <v>65000000</v>
      </c>
      <c r="C634" s="25">
        <v>93417865</v>
      </c>
      <c r="D634" s="22">
        <v>28417865</v>
      </c>
      <c r="E634" s="22"/>
      <c r="F634" s="27"/>
    </row>
    <row r="635" spans="1:6" x14ac:dyDescent="0.3">
      <c r="A635" s="24" t="s">
        <v>3548</v>
      </c>
      <c r="B635" s="25">
        <v>70000000</v>
      </c>
      <c r="C635" s="22">
        <v>93375151</v>
      </c>
      <c r="D635" s="25">
        <v>23375151</v>
      </c>
      <c r="E635" s="25"/>
      <c r="F635" s="26"/>
    </row>
    <row r="636" spans="1:6" x14ac:dyDescent="0.3">
      <c r="A636" s="21" t="s">
        <v>3553</v>
      </c>
      <c r="B636" s="22">
        <v>50000000</v>
      </c>
      <c r="C636" s="22">
        <v>93307796</v>
      </c>
      <c r="D636" s="22">
        <v>43307796</v>
      </c>
      <c r="E636" s="22"/>
      <c r="F636" s="27"/>
    </row>
    <row r="637" spans="1:6" x14ac:dyDescent="0.3">
      <c r="A637" s="24" t="s">
        <v>3557</v>
      </c>
      <c r="B637" s="25">
        <v>60000000</v>
      </c>
      <c r="C637" s="22">
        <v>93050117</v>
      </c>
      <c r="D637" s="25">
        <v>33050117</v>
      </c>
      <c r="E637" s="25"/>
      <c r="F637" s="26"/>
    </row>
    <row r="638" spans="1:6" x14ac:dyDescent="0.3">
      <c r="A638" s="21" t="s">
        <v>3562</v>
      </c>
      <c r="B638" s="22">
        <v>63000000</v>
      </c>
      <c r="C638" s="25">
        <v>92969824</v>
      </c>
      <c r="D638" s="22">
        <v>29969824</v>
      </c>
      <c r="E638" s="22"/>
      <c r="F638" s="27"/>
    </row>
    <row r="639" spans="1:6" x14ac:dyDescent="0.3">
      <c r="A639" s="24" t="s">
        <v>3565</v>
      </c>
      <c r="B639" s="25">
        <v>65000000</v>
      </c>
      <c r="C639" s="22">
        <v>92930005</v>
      </c>
      <c r="D639" s="25">
        <v>27930005</v>
      </c>
      <c r="E639" s="25"/>
      <c r="F639" s="26"/>
    </row>
    <row r="640" spans="1:6" x14ac:dyDescent="0.3">
      <c r="A640" s="21" t="s">
        <v>3570</v>
      </c>
      <c r="B640" s="22">
        <v>65000000</v>
      </c>
      <c r="C640" s="25">
        <v>92823600</v>
      </c>
      <c r="D640" s="22">
        <v>27823600</v>
      </c>
      <c r="E640" s="22"/>
      <c r="F640" s="27"/>
    </row>
    <row r="641" spans="1:6" x14ac:dyDescent="0.3">
      <c r="A641" s="24" t="s">
        <v>3576</v>
      </c>
      <c r="B641" s="25">
        <v>65000000</v>
      </c>
      <c r="C641" s="22">
        <v>92173235</v>
      </c>
      <c r="D641" s="25">
        <v>27173235</v>
      </c>
      <c r="E641" s="25"/>
      <c r="F641" s="26"/>
    </row>
    <row r="642" spans="1:6" x14ac:dyDescent="0.3">
      <c r="A642" s="21" t="s">
        <v>3582</v>
      </c>
      <c r="B642" s="22">
        <v>65000000</v>
      </c>
      <c r="C642" s="25">
        <v>92115211</v>
      </c>
      <c r="D642" s="22">
        <v>27115211</v>
      </c>
      <c r="E642" s="22"/>
      <c r="F642" s="27"/>
    </row>
    <row r="643" spans="1:6" x14ac:dyDescent="0.3">
      <c r="A643" s="24" t="s">
        <v>3587</v>
      </c>
      <c r="B643" s="25">
        <v>50100000</v>
      </c>
      <c r="C643" s="22">
        <v>92001027</v>
      </c>
      <c r="D643" s="25">
        <v>41901027</v>
      </c>
      <c r="E643" s="25"/>
      <c r="F643" s="26"/>
    </row>
    <row r="644" spans="1:6" x14ac:dyDescent="0.3">
      <c r="A644" s="21" t="s">
        <v>3592</v>
      </c>
      <c r="B644" s="22">
        <v>65000000</v>
      </c>
      <c r="C644" s="22">
        <v>91547205</v>
      </c>
      <c r="D644" s="22">
        <v>26547205</v>
      </c>
      <c r="E644" s="22"/>
      <c r="F644" s="27"/>
    </row>
    <row r="645" spans="1:6" x14ac:dyDescent="0.3">
      <c r="A645" s="24" t="s">
        <v>3599</v>
      </c>
      <c r="B645" s="25">
        <v>65000000</v>
      </c>
      <c r="C645" s="25">
        <v>91457688</v>
      </c>
      <c r="D645" s="25">
        <v>26457688</v>
      </c>
      <c r="E645" s="25"/>
      <c r="F645" s="26"/>
    </row>
    <row r="646" spans="1:6" x14ac:dyDescent="0.3">
      <c r="A646" s="21" t="s">
        <v>3605</v>
      </c>
      <c r="B646" s="22">
        <v>65000000</v>
      </c>
      <c r="C646" s="22">
        <v>91439400</v>
      </c>
      <c r="D646" s="22">
        <v>26439400</v>
      </c>
      <c r="E646" s="22"/>
      <c r="F646" s="27"/>
    </row>
    <row r="647" spans="1:6" x14ac:dyDescent="0.3">
      <c r="A647" s="24" t="s">
        <v>3609</v>
      </c>
      <c r="B647" s="25">
        <v>65000000</v>
      </c>
      <c r="C647" s="22">
        <v>91400000</v>
      </c>
      <c r="D647" s="25">
        <v>26400000</v>
      </c>
      <c r="E647" s="25"/>
      <c r="F647" s="26"/>
    </row>
    <row r="648" spans="1:6" x14ac:dyDescent="0.3">
      <c r="A648" s="21" t="s">
        <v>3612</v>
      </c>
      <c r="B648" s="22">
        <v>45000000</v>
      </c>
      <c r="C648" s="22">
        <v>91188905</v>
      </c>
      <c r="D648" s="22">
        <v>46188905</v>
      </c>
      <c r="E648" s="22"/>
      <c r="F648" s="27"/>
    </row>
    <row r="649" spans="1:6" x14ac:dyDescent="0.3">
      <c r="A649" s="24" t="s">
        <v>3617</v>
      </c>
      <c r="B649" s="25">
        <v>65000000</v>
      </c>
      <c r="C649" s="22">
        <v>91121452</v>
      </c>
      <c r="D649" s="25">
        <v>26121452</v>
      </c>
      <c r="E649" s="25"/>
      <c r="F649" s="26"/>
    </row>
    <row r="650" spans="1:6" x14ac:dyDescent="0.3">
      <c r="A650" s="21" t="s">
        <v>3623</v>
      </c>
      <c r="B650" s="22">
        <v>65000000</v>
      </c>
      <c r="C650" s="22">
        <v>91038276</v>
      </c>
      <c r="D650" s="22">
        <v>26038276</v>
      </c>
      <c r="E650" s="22"/>
      <c r="F650" s="27"/>
    </row>
    <row r="651" spans="1:6" x14ac:dyDescent="0.3">
      <c r="A651" s="24" t="s">
        <v>3627</v>
      </c>
      <c r="B651" s="25">
        <v>65000000</v>
      </c>
      <c r="C651" s="25">
        <v>91030827</v>
      </c>
      <c r="D651" s="25">
        <v>26030827</v>
      </c>
      <c r="E651" s="25"/>
      <c r="F651" s="26"/>
    </row>
    <row r="652" spans="1:6" x14ac:dyDescent="0.3">
      <c r="A652" s="21" t="s">
        <v>3632</v>
      </c>
      <c r="B652" s="22">
        <v>63000000</v>
      </c>
      <c r="C652" s="22">
        <v>90835030</v>
      </c>
      <c r="D652" s="22">
        <v>27835030</v>
      </c>
      <c r="E652" s="22"/>
      <c r="F652" s="27"/>
    </row>
    <row r="653" spans="1:6" x14ac:dyDescent="0.3">
      <c r="A653" s="24" t="s">
        <v>3638</v>
      </c>
      <c r="B653" s="25">
        <v>65000000</v>
      </c>
      <c r="C653" s="22">
        <v>90800000</v>
      </c>
      <c r="D653" s="25">
        <v>25800000</v>
      </c>
      <c r="E653" s="25"/>
      <c r="F653" s="26"/>
    </row>
    <row r="654" spans="1:6" x14ac:dyDescent="0.3">
      <c r="A654" s="21" t="s">
        <v>3643</v>
      </c>
      <c r="B654" s="22">
        <v>70000000</v>
      </c>
      <c r="C654" s="22">
        <v>90800000</v>
      </c>
      <c r="D654" s="22">
        <v>20800000</v>
      </c>
      <c r="E654" s="22"/>
      <c r="F654" s="27"/>
    </row>
    <row r="655" spans="1:6" x14ac:dyDescent="0.3">
      <c r="A655" s="24" t="s">
        <v>3647</v>
      </c>
      <c r="B655" s="25">
        <v>65000000</v>
      </c>
      <c r="C655" s="22">
        <v>90755643</v>
      </c>
      <c r="D655" s="25">
        <v>25755643</v>
      </c>
      <c r="E655" s="25"/>
      <c r="F655" s="26"/>
    </row>
    <row r="656" spans="1:6" x14ac:dyDescent="0.3">
      <c r="A656" s="21" t="s">
        <v>3654</v>
      </c>
      <c r="B656" s="22">
        <v>65000000</v>
      </c>
      <c r="C656" s="25">
        <v>90703745</v>
      </c>
      <c r="D656" s="22">
        <v>25703745</v>
      </c>
      <c r="E656" s="22"/>
      <c r="F656" s="27"/>
    </row>
    <row r="657" spans="1:6" x14ac:dyDescent="0.3">
      <c r="A657" s="24" t="s">
        <v>3660</v>
      </c>
      <c r="B657" s="25">
        <v>50000000</v>
      </c>
      <c r="C657" s="25">
        <v>90646554</v>
      </c>
      <c r="D657" s="25">
        <v>40646554</v>
      </c>
      <c r="E657" s="25"/>
      <c r="F657" s="26"/>
    </row>
    <row r="658" spans="1:6" x14ac:dyDescent="0.3">
      <c r="A658" s="21" t="s">
        <v>3664</v>
      </c>
      <c r="B658" s="22">
        <v>43000000</v>
      </c>
      <c r="C658" s="22">
        <v>90636983</v>
      </c>
      <c r="D658" s="22">
        <v>47636983</v>
      </c>
      <c r="E658" s="22"/>
      <c r="F658" s="27"/>
    </row>
    <row r="659" spans="1:6" x14ac:dyDescent="0.3">
      <c r="A659" s="24" t="s">
        <v>3668</v>
      </c>
      <c r="B659" s="25">
        <v>65000000</v>
      </c>
      <c r="C659" s="22">
        <v>90567722</v>
      </c>
      <c r="D659" s="25">
        <v>25567722</v>
      </c>
      <c r="E659" s="25"/>
      <c r="F659" s="26"/>
    </row>
    <row r="660" spans="1:6" x14ac:dyDescent="0.3">
      <c r="A660" s="21" t="s">
        <v>3672</v>
      </c>
      <c r="B660" s="22">
        <v>64000000</v>
      </c>
      <c r="C660" s="25">
        <v>90556401</v>
      </c>
      <c r="D660" s="22">
        <v>26556401</v>
      </c>
      <c r="E660" s="22"/>
      <c r="F660" s="27"/>
    </row>
    <row r="661" spans="1:6" x14ac:dyDescent="0.3">
      <c r="A661" s="24" t="s">
        <v>3679</v>
      </c>
      <c r="B661" s="25">
        <v>55000000</v>
      </c>
      <c r="C661" s="22">
        <v>90454043</v>
      </c>
      <c r="D661" s="25">
        <v>35454043</v>
      </c>
      <c r="E661" s="25"/>
      <c r="F661" s="26"/>
    </row>
    <row r="662" spans="1:6" x14ac:dyDescent="0.3">
      <c r="A662" s="21" t="s">
        <v>3686</v>
      </c>
      <c r="B662" s="22">
        <v>50000000</v>
      </c>
      <c r="C662" s="25">
        <v>90443603</v>
      </c>
      <c r="D662" s="22">
        <v>40443603</v>
      </c>
      <c r="E662" s="22"/>
      <c r="F662" s="27"/>
    </row>
    <row r="663" spans="1:6" x14ac:dyDescent="0.3">
      <c r="A663" s="24" t="s">
        <v>3691</v>
      </c>
      <c r="B663" s="25">
        <v>63000000</v>
      </c>
      <c r="C663" s="22">
        <v>90356857</v>
      </c>
      <c r="D663" s="25">
        <v>27356857</v>
      </c>
      <c r="E663" s="25"/>
      <c r="F663" s="26"/>
    </row>
    <row r="664" spans="1:6" x14ac:dyDescent="0.3">
      <c r="A664" s="21" t="s">
        <v>3695</v>
      </c>
      <c r="B664" s="22">
        <v>65000000</v>
      </c>
      <c r="C664" s="22">
        <v>90353764</v>
      </c>
      <c r="D664" s="22">
        <v>25353764</v>
      </c>
      <c r="E664" s="22"/>
      <c r="F664" s="27"/>
    </row>
    <row r="665" spans="1:6" x14ac:dyDescent="0.3">
      <c r="A665" s="24" t="s">
        <v>3700</v>
      </c>
      <c r="B665" s="25">
        <v>63000000</v>
      </c>
      <c r="C665" s="22">
        <v>90341670</v>
      </c>
      <c r="D665" s="25">
        <v>27341670</v>
      </c>
      <c r="E665" s="25"/>
      <c r="F665" s="26"/>
    </row>
    <row r="666" spans="1:6" x14ac:dyDescent="0.3">
      <c r="A666" s="21" t="s">
        <v>3705</v>
      </c>
      <c r="B666" s="22">
        <v>63000000</v>
      </c>
      <c r="C666" s="22">
        <v>90135191</v>
      </c>
      <c r="D666" s="22">
        <v>27135191</v>
      </c>
      <c r="E666" s="22"/>
      <c r="F666" s="27"/>
    </row>
    <row r="667" spans="1:6" x14ac:dyDescent="0.3">
      <c r="A667" s="24" t="s">
        <v>3710</v>
      </c>
      <c r="B667" s="25">
        <v>62000000</v>
      </c>
      <c r="C667" s="22">
        <v>89808372</v>
      </c>
      <c r="D667" s="25">
        <v>27808372</v>
      </c>
      <c r="E667" s="25"/>
      <c r="F667" s="26"/>
    </row>
    <row r="668" spans="1:6" x14ac:dyDescent="0.3">
      <c r="A668" s="21" t="s">
        <v>3716</v>
      </c>
      <c r="B668" s="22">
        <v>65000000</v>
      </c>
      <c r="C668" s="22">
        <v>89732035</v>
      </c>
      <c r="D668" s="22">
        <v>24732035</v>
      </c>
      <c r="E668" s="22"/>
      <c r="F668" s="27"/>
    </row>
    <row r="669" spans="1:6" x14ac:dyDescent="0.3">
      <c r="A669" s="24" t="s">
        <v>3722</v>
      </c>
      <c r="B669" s="25">
        <v>64000000</v>
      </c>
      <c r="C669" s="22">
        <v>89706988</v>
      </c>
      <c r="D669" s="25">
        <v>25706988</v>
      </c>
      <c r="E669" s="25"/>
      <c r="F669" s="26"/>
    </row>
    <row r="670" spans="1:6" x14ac:dyDescent="0.3">
      <c r="A670" s="21" t="s">
        <v>3727</v>
      </c>
      <c r="B670" s="22">
        <v>62000000</v>
      </c>
      <c r="C670" s="25">
        <v>89296573</v>
      </c>
      <c r="D670" s="22">
        <v>27296573</v>
      </c>
      <c r="E670" s="22"/>
      <c r="F670" s="27"/>
    </row>
    <row r="671" spans="1:6" x14ac:dyDescent="0.3">
      <c r="A671" s="24" t="s">
        <v>3733</v>
      </c>
      <c r="B671" s="25">
        <v>62000000</v>
      </c>
      <c r="C671" s="25">
        <v>89289910</v>
      </c>
      <c r="D671" s="25">
        <v>27289910</v>
      </c>
      <c r="E671" s="25"/>
      <c r="F671" s="26"/>
    </row>
    <row r="672" spans="1:6" x14ac:dyDescent="0.3">
      <c r="A672" s="21" t="s">
        <v>3739</v>
      </c>
      <c r="B672" s="22">
        <v>62000000</v>
      </c>
      <c r="C672" s="25">
        <v>89253340</v>
      </c>
      <c r="D672" s="22">
        <v>27253340</v>
      </c>
      <c r="E672" s="22"/>
      <c r="F672" s="27"/>
    </row>
    <row r="673" spans="1:6" x14ac:dyDescent="0.3">
      <c r="A673" s="24" t="s">
        <v>3743</v>
      </c>
      <c r="B673" s="25">
        <v>42000000</v>
      </c>
      <c r="C673" s="22">
        <v>89138076</v>
      </c>
      <c r="D673" s="25">
        <v>47138076</v>
      </c>
      <c r="E673" s="25"/>
      <c r="F673" s="26"/>
    </row>
    <row r="674" spans="1:6" x14ac:dyDescent="0.3">
      <c r="A674" s="21" t="s">
        <v>3749</v>
      </c>
      <c r="B674" s="22">
        <v>44000000</v>
      </c>
      <c r="C674" s="22">
        <v>89021735</v>
      </c>
      <c r="D674" s="22">
        <v>45021735</v>
      </c>
      <c r="E674" s="22"/>
      <c r="F674" s="27"/>
    </row>
    <row r="675" spans="1:6" x14ac:dyDescent="0.3">
      <c r="A675" s="24" t="s">
        <v>3754</v>
      </c>
      <c r="B675" s="25">
        <v>61000000</v>
      </c>
      <c r="C675" s="22">
        <v>88915214</v>
      </c>
      <c r="D675" s="25">
        <v>27915214</v>
      </c>
      <c r="E675" s="25"/>
      <c r="F675" s="26"/>
    </row>
    <row r="676" spans="1:6" x14ac:dyDescent="0.3">
      <c r="A676" s="21" t="s">
        <v>3759</v>
      </c>
      <c r="B676" s="22">
        <v>63000000</v>
      </c>
      <c r="C676" s="22">
        <v>88761720</v>
      </c>
      <c r="D676" s="22">
        <v>25761720</v>
      </c>
      <c r="E676" s="22"/>
      <c r="F676" s="27"/>
    </row>
    <row r="677" spans="1:6" x14ac:dyDescent="0.3">
      <c r="A677" s="24" t="s">
        <v>3763</v>
      </c>
      <c r="B677" s="25">
        <v>65000000</v>
      </c>
      <c r="C677" s="22">
        <v>88658172</v>
      </c>
      <c r="D677" s="25">
        <v>23658172</v>
      </c>
      <c r="E677" s="25"/>
      <c r="F677" s="26"/>
    </row>
    <row r="678" spans="1:6" x14ac:dyDescent="0.3">
      <c r="A678" s="21" t="s">
        <v>3767</v>
      </c>
      <c r="B678" s="22">
        <v>80000000</v>
      </c>
      <c r="C678" s="25">
        <v>88625922</v>
      </c>
      <c r="D678" s="22">
        <v>8625922</v>
      </c>
      <c r="E678" s="22"/>
      <c r="F678" s="27"/>
    </row>
    <row r="679" spans="1:6" x14ac:dyDescent="0.3">
      <c r="A679" s="24" t="s">
        <v>3774</v>
      </c>
      <c r="B679" s="25">
        <v>60000000</v>
      </c>
      <c r="C679" s="22">
        <v>88504640</v>
      </c>
      <c r="D679" s="25">
        <v>28504640</v>
      </c>
      <c r="E679" s="25"/>
      <c r="F679" s="26"/>
    </row>
    <row r="680" spans="1:6" x14ac:dyDescent="0.3">
      <c r="A680" s="21" t="s">
        <v>3779</v>
      </c>
      <c r="B680" s="22">
        <v>60000000</v>
      </c>
      <c r="C680" s="22">
        <v>88246220</v>
      </c>
      <c r="D680" s="22">
        <v>28246220</v>
      </c>
      <c r="E680" s="22"/>
      <c r="F680" s="27"/>
    </row>
    <row r="681" spans="1:6" x14ac:dyDescent="0.3">
      <c r="A681" s="24" t="s">
        <v>3784</v>
      </c>
      <c r="B681" s="25">
        <v>150000000</v>
      </c>
      <c r="C681" s="25">
        <v>88200225</v>
      </c>
      <c r="D681" s="25">
        <v>-61799775</v>
      </c>
      <c r="E681" s="25"/>
      <c r="F681" s="26"/>
    </row>
    <row r="682" spans="1:6" x14ac:dyDescent="0.3">
      <c r="A682" s="21" t="s">
        <v>3788</v>
      </c>
      <c r="B682" s="22">
        <v>61000000</v>
      </c>
      <c r="C682" s="25">
        <v>87856565</v>
      </c>
      <c r="D682" s="22">
        <v>26856565</v>
      </c>
      <c r="E682" s="22"/>
      <c r="F682" s="27"/>
    </row>
    <row r="683" spans="1:6" x14ac:dyDescent="0.3">
      <c r="A683" s="24" t="s">
        <v>3793</v>
      </c>
      <c r="B683" s="25">
        <v>60000000</v>
      </c>
      <c r="C683" s="25">
        <v>87704396</v>
      </c>
      <c r="D683" s="25">
        <v>27704396</v>
      </c>
      <c r="E683" s="25"/>
      <c r="F683" s="26"/>
    </row>
    <row r="684" spans="1:6" x14ac:dyDescent="0.3">
      <c r="A684" s="21" t="s">
        <v>3797</v>
      </c>
      <c r="B684" s="22">
        <v>58000000</v>
      </c>
      <c r="C684" s="25">
        <v>87666629</v>
      </c>
      <c r="D684" s="22">
        <v>29666629</v>
      </c>
      <c r="E684" s="22"/>
      <c r="F684" s="27"/>
    </row>
    <row r="685" spans="1:6" x14ac:dyDescent="0.3">
      <c r="A685" s="24" t="s">
        <v>3801</v>
      </c>
      <c r="B685" s="25">
        <v>95000000</v>
      </c>
      <c r="C685" s="22">
        <v>87341380</v>
      </c>
      <c r="D685" s="25">
        <v>-7658620</v>
      </c>
      <c r="E685" s="25"/>
      <c r="F685" s="26"/>
    </row>
    <row r="686" spans="1:6" x14ac:dyDescent="0.3">
      <c r="A686" s="21" t="s">
        <v>3805</v>
      </c>
      <c r="B686" s="22">
        <v>60000000</v>
      </c>
      <c r="C686" s="22">
        <v>87100000</v>
      </c>
      <c r="D686" s="22">
        <v>27100000</v>
      </c>
      <c r="E686" s="22"/>
      <c r="F686" s="27"/>
    </row>
    <row r="687" spans="1:6" x14ac:dyDescent="0.3">
      <c r="A687" s="24" t="s">
        <v>3812</v>
      </c>
      <c r="B687" s="25">
        <v>70000000</v>
      </c>
      <c r="C687" s="22">
        <v>87025093</v>
      </c>
      <c r="D687" s="25">
        <v>17025093</v>
      </c>
      <c r="E687" s="25"/>
      <c r="F687" s="26"/>
    </row>
    <row r="688" spans="1:6" x14ac:dyDescent="0.3">
      <c r="A688" s="21" t="s">
        <v>3817</v>
      </c>
      <c r="B688" s="22">
        <v>60000000</v>
      </c>
      <c r="C688" s="22">
        <v>86930411</v>
      </c>
      <c r="D688" s="22">
        <v>26930411</v>
      </c>
      <c r="E688" s="22"/>
      <c r="F688" s="27"/>
    </row>
    <row r="689" spans="1:6" x14ac:dyDescent="0.3">
      <c r="A689" s="24" t="s">
        <v>3821</v>
      </c>
      <c r="B689" s="25">
        <v>61000000</v>
      </c>
      <c r="C689" s="22">
        <v>86897182</v>
      </c>
      <c r="D689" s="25">
        <v>25897182</v>
      </c>
      <c r="E689" s="25"/>
      <c r="F689" s="26"/>
    </row>
    <row r="690" spans="1:6" x14ac:dyDescent="0.3">
      <c r="A690" s="21" t="s">
        <v>3826</v>
      </c>
      <c r="B690" s="22">
        <v>60000000</v>
      </c>
      <c r="C690" s="22">
        <v>86300000</v>
      </c>
      <c r="D690" s="22">
        <v>26300000</v>
      </c>
      <c r="E690" s="22"/>
      <c r="F690" s="27"/>
    </row>
    <row r="691" spans="1:6" x14ac:dyDescent="0.3">
      <c r="A691" s="24" t="s">
        <v>3830</v>
      </c>
      <c r="B691" s="25">
        <v>60000000</v>
      </c>
      <c r="C691" s="25">
        <v>86208010</v>
      </c>
      <c r="D691" s="25">
        <v>26208010</v>
      </c>
      <c r="E691" s="25"/>
      <c r="F691" s="26"/>
    </row>
    <row r="692" spans="1:6" x14ac:dyDescent="0.3">
      <c r="A692" s="21" t="s">
        <v>3836</v>
      </c>
      <c r="B692" s="22">
        <v>60000000</v>
      </c>
      <c r="C692" s="25">
        <v>86049418</v>
      </c>
      <c r="D692" s="22">
        <v>26049418</v>
      </c>
      <c r="E692" s="22"/>
      <c r="F692" s="27"/>
    </row>
    <row r="693" spans="1:6" x14ac:dyDescent="0.3">
      <c r="A693" s="24" t="s">
        <v>3840</v>
      </c>
      <c r="B693" s="25">
        <v>105000000</v>
      </c>
      <c r="C693" s="22">
        <v>85911262</v>
      </c>
      <c r="D693" s="25">
        <v>-19088738</v>
      </c>
      <c r="E693" s="25"/>
      <c r="F693" s="26"/>
    </row>
    <row r="694" spans="1:6" x14ac:dyDescent="0.3">
      <c r="A694" s="21" t="s">
        <v>3845</v>
      </c>
      <c r="B694" s="22">
        <v>60000000</v>
      </c>
      <c r="C694" s="25">
        <v>85884815</v>
      </c>
      <c r="D694" s="22">
        <v>25884815</v>
      </c>
      <c r="E694" s="22"/>
      <c r="F694" s="27"/>
    </row>
    <row r="695" spans="1:6" x14ac:dyDescent="0.3">
      <c r="A695" s="24" t="s">
        <v>3849</v>
      </c>
      <c r="B695" s="25">
        <v>60000000</v>
      </c>
      <c r="C695" s="25">
        <v>85707116</v>
      </c>
      <c r="D695" s="25">
        <v>25707116</v>
      </c>
      <c r="E695" s="25"/>
      <c r="F695" s="26"/>
    </row>
    <row r="696" spans="1:6" x14ac:dyDescent="0.3">
      <c r="A696" s="21" t="s">
        <v>3853</v>
      </c>
      <c r="B696" s="22">
        <v>60000000</v>
      </c>
      <c r="C696" s="22">
        <v>85570368</v>
      </c>
      <c r="D696" s="22">
        <v>25570368</v>
      </c>
      <c r="E696" s="22"/>
      <c r="F696" s="27"/>
    </row>
    <row r="697" spans="1:6" x14ac:dyDescent="0.3">
      <c r="A697" s="24" t="s">
        <v>3859</v>
      </c>
      <c r="B697" s="25">
        <v>61000000</v>
      </c>
      <c r="C697" s="25">
        <v>85463309</v>
      </c>
      <c r="D697" s="25">
        <v>24463309</v>
      </c>
      <c r="E697" s="25"/>
      <c r="F697" s="26"/>
    </row>
    <row r="698" spans="1:6" x14ac:dyDescent="0.3">
      <c r="A698" s="21" t="s">
        <v>3864</v>
      </c>
      <c r="B698" s="22">
        <v>60000000</v>
      </c>
      <c r="C698" s="25">
        <v>85416609</v>
      </c>
      <c r="D698" s="22">
        <v>25416609</v>
      </c>
      <c r="E698" s="22"/>
      <c r="F698" s="27"/>
    </row>
    <row r="699" spans="1:6" x14ac:dyDescent="0.3">
      <c r="A699" s="24" t="s">
        <v>3867</v>
      </c>
      <c r="B699" s="25">
        <v>60000000</v>
      </c>
      <c r="C699" s="25">
        <v>85300000</v>
      </c>
      <c r="D699" s="25">
        <v>25300000</v>
      </c>
      <c r="E699" s="25"/>
      <c r="F699" s="26"/>
    </row>
    <row r="700" spans="1:6" x14ac:dyDescent="0.3">
      <c r="A700" s="21" t="s">
        <v>3870</v>
      </c>
      <c r="B700" s="22">
        <v>58000000</v>
      </c>
      <c r="C700" s="22">
        <v>85200000</v>
      </c>
      <c r="D700" s="22">
        <v>27200000</v>
      </c>
      <c r="E700" s="22"/>
      <c r="F700" s="27"/>
    </row>
    <row r="701" spans="1:6" x14ac:dyDescent="0.3">
      <c r="A701" s="24" t="s">
        <v>3874</v>
      </c>
      <c r="B701" s="25">
        <v>55000000</v>
      </c>
      <c r="C701" s="22">
        <v>85017401</v>
      </c>
      <c r="D701" s="25">
        <v>30017401</v>
      </c>
      <c r="E701" s="25"/>
      <c r="F701" s="26"/>
    </row>
    <row r="702" spans="1:6" x14ac:dyDescent="0.3">
      <c r="A702" s="21" t="s">
        <v>3879</v>
      </c>
      <c r="B702" s="22">
        <v>60000000</v>
      </c>
      <c r="C702" s="22">
        <v>84749884</v>
      </c>
      <c r="D702" s="22">
        <v>24749884</v>
      </c>
      <c r="E702" s="22"/>
      <c r="F702" s="27"/>
    </row>
    <row r="703" spans="1:6" x14ac:dyDescent="0.3">
      <c r="A703" s="24" t="s">
        <v>3883</v>
      </c>
      <c r="B703" s="25">
        <v>65000000</v>
      </c>
      <c r="C703" s="25">
        <v>84518155</v>
      </c>
      <c r="D703" s="25">
        <v>19518155</v>
      </c>
      <c r="E703" s="25"/>
      <c r="F703" s="26"/>
    </row>
    <row r="704" spans="1:6" x14ac:dyDescent="0.3">
      <c r="A704" s="21" t="s">
        <v>3886</v>
      </c>
      <c r="B704" s="22">
        <v>60000000</v>
      </c>
      <c r="C704" s="25">
        <v>84303558</v>
      </c>
      <c r="D704" s="22">
        <v>24303558</v>
      </c>
      <c r="E704" s="22"/>
      <c r="F704" s="27"/>
    </row>
    <row r="705" spans="1:6" x14ac:dyDescent="0.3">
      <c r="A705" s="24" t="s">
        <v>3891</v>
      </c>
      <c r="B705" s="25">
        <v>55000000</v>
      </c>
      <c r="C705" s="25">
        <v>84300000</v>
      </c>
      <c r="D705" s="25">
        <v>29300000</v>
      </c>
      <c r="E705" s="25"/>
      <c r="F705" s="26"/>
    </row>
    <row r="706" spans="1:6" x14ac:dyDescent="0.3">
      <c r="A706" s="21" t="s">
        <v>3895</v>
      </c>
      <c r="B706" s="22">
        <v>60000000</v>
      </c>
      <c r="C706" s="25">
        <v>84263837</v>
      </c>
      <c r="D706" s="22">
        <v>24263837</v>
      </c>
      <c r="E706" s="22"/>
      <c r="F706" s="27"/>
    </row>
    <row r="707" spans="1:6" x14ac:dyDescent="0.3">
      <c r="A707" s="24" t="s">
        <v>3898</v>
      </c>
      <c r="B707" s="25">
        <v>60000000</v>
      </c>
      <c r="C707" s="25">
        <v>84244877</v>
      </c>
      <c r="D707" s="25">
        <v>24244877</v>
      </c>
      <c r="E707" s="25"/>
      <c r="F707" s="26"/>
    </row>
    <row r="708" spans="1:6" x14ac:dyDescent="0.3">
      <c r="A708" s="21" t="s">
        <v>3906</v>
      </c>
      <c r="B708" s="22">
        <v>60000000</v>
      </c>
      <c r="C708" s="22">
        <v>84185387</v>
      </c>
      <c r="D708" s="22">
        <v>24185387</v>
      </c>
      <c r="E708" s="22"/>
      <c r="F708" s="27"/>
    </row>
    <row r="709" spans="1:6" x14ac:dyDescent="0.3">
      <c r="A709" s="24" t="s">
        <v>3912</v>
      </c>
      <c r="B709" s="25">
        <v>60000000</v>
      </c>
      <c r="C709" s="22">
        <v>84136909</v>
      </c>
      <c r="D709" s="25">
        <v>24136909</v>
      </c>
      <c r="E709" s="25"/>
      <c r="F709" s="26"/>
    </row>
    <row r="710" spans="1:6" x14ac:dyDescent="0.3">
      <c r="A710" s="21" t="s">
        <v>3918</v>
      </c>
      <c r="B710" s="22">
        <v>60000000</v>
      </c>
      <c r="C710" s="25">
        <v>84049211</v>
      </c>
      <c r="D710" s="22">
        <v>24049211</v>
      </c>
      <c r="E710" s="22"/>
      <c r="F710" s="27"/>
    </row>
    <row r="711" spans="1:6" x14ac:dyDescent="0.3">
      <c r="A711" s="24" t="s">
        <v>3924</v>
      </c>
      <c r="B711" s="25">
        <v>60000000</v>
      </c>
      <c r="C711" s="22">
        <v>84037039</v>
      </c>
      <c r="D711" s="25">
        <v>24037039</v>
      </c>
      <c r="E711" s="25"/>
      <c r="F711" s="26"/>
    </row>
    <row r="712" spans="1:6" x14ac:dyDescent="0.3">
      <c r="A712" s="21" t="s">
        <v>3928</v>
      </c>
      <c r="B712" s="22">
        <v>48000000</v>
      </c>
      <c r="C712" s="22">
        <v>83906114</v>
      </c>
      <c r="D712" s="22">
        <v>35906114</v>
      </c>
      <c r="E712" s="22"/>
      <c r="F712" s="27"/>
    </row>
    <row r="713" spans="1:6" x14ac:dyDescent="0.3">
      <c r="A713" s="24" t="s">
        <v>3932</v>
      </c>
      <c r="B713" s="25">
        <v>70000000</v>
      </c>
      <c r="C713" s="22">
        <v>83892374</v>
      </c>
      <c r="D713" s="25">
        <v>13892374</v>
      </c>
      <c r="E713" s="25"/>
      <c r="F713" s="26"/>
    </row>
    <row r="714" spans="1:6" x14ac:dyDescent="0.3">
      <c r="A714" s="21" t="s">
        <v>3936</v>
      </c>
      <c r="B714" s="22">
        <v>50000000</v>
      </c>
      <c r="C714" s="25">
        <v>83813460</v>
      </c>
      <c r="D714" s="22">
        <v>33813460</v>
      </c>
      <c r="E714" s="22"/>
      <c r="F714" s="27"/>
    </row>
    <row r="715" spans="1:6" x14ac:dyDescent="0.3">
      <c r="A715" s="24" t="s">
        <v>3939</v>
      </c>
      <c r="B715" s="25">
        <v>60000000</v>
      </c>
      <c r="C715" s="22">
        <v>83640426</v>
      </c>
      <c r="D715" s="25">
        <v>23640426</v>
      </c>
      <c r="E715" s="25"/>
      <c r="F715" s="26"/>
    </row>
    <row r="716" spans="1:6" x14ac:dyDescent="0.3">
      <c r="A716" s="21" t="s">
        <v>3945</v>
      </c>
      <c r="B716" s="22">
        <v>60000000</v>
      </c>
      <c r="C716" s="25">
        <v>83574831</v>
      </c>
      <c r="D716" s="22">
        <v>23574831</v>
      </c>
      <c r="E716" s="22"/>
      <c r="F716" s="27"/>
    </row>
    <row r="717" spans="1:6" x14ac:dyDescent="0.3">
      <c r="A717" s="24" t="s">
        <v>3951</v>
      </c>
      <c r="B717" s="25">
        <v>66000000</v>
      </c>
      <c r="C717" s="25">
        <v>83552429</v>
      </c>
      <c r="D717" s="25">
        <v>17552429</v>
      </c>
      <c r="E717" s="25"/>
      <c r="F717" s="26"/>
    </row>
    <row r="718" spans="1:6" x14ac:dyDescent="0.3">
      <c r="A718" s="21" t="s">
        <v>3955</v>
      </c>
      <c r="B718" s="22">
        <v>60000000</v>
      </c>
      <c r="C718" s="22">
        <v>83503161</v>
      </c>
      <c r="D718" s="22">
        <v>23503161</v>
      </c>
      <c r="E718" s="22"/>
      <c r="F718" s="27"/>
    </row>
    <row r="719" spans="1:6" x14ac:dyDescent="0.3">
      <c r="A719" s="24" t="s">
        <v>3959</v>
      </c>
      <c r="B719" s="25">
        <v>60000000</v>
      </c>
      <c r="C719" s="25">
        <v>83400000</v>
      </c>
      <c r="D719" s="25">
        <v>23400000</v>
      </c>
      <c r="E719" s="25"/>
      <c r="F719" s="26"/>
    </row>
    <row r="720" spans="1:6" x14ac:dyDescent="0.3">
      <c r="A720" s="21" t="s">
        <v>3963</v>
      </c>
      <c r="B720" s="22">
        <v>60000000</v>
      </c>
      <c r="C720" s="22">
        <v>83348920</v>
      </c>
      <c r="D720" s="22">
        <v>23348920</v>
      </c>
      <c r="E720" s="22"/>
      <c r="F720" s="27"/>
    </row>
    <row r="721" spans="1:6" x14ac:dyDescent="0.3">
      <c r="A721" s="24" t="s">
        <v>3967</v>
      </c>
      <c r="B721" s="25">
        <v>60000000</v>
      </c>
      <c r="C721" s="25">
        <v>83299761</v>
      </c>
      <c r="D721" s="25">
        <v>23299761</v>
      </c>
      <c r="E721" s="25"/>
      <c r="F721" s="26"/>
    </row>
    <row r="722" spans="1:6" x14ac:dyDescent="0.3">
      <c r="A722" s="21" t="s">
        <v>3972</v>
      </c>
      <c r="B722" s="22">
        <v>60000000</v>
      </c>
      <c r="C722" s="25">
        <v>83287363</v>
      </c>
      <c r="D722" s="22">
        <v>23287363</v>
      </c>
      <c r="E722" s="22"/>
      <c r="F722" s="27"/>
    </row>
    <row r="723" spans="1:6" x14ac:dyDescent="0.3">
      <c r="A723" s="24" t="s">
        <v>3976</v>
      </c>
      <c r="B723" s="25">
        <v>60000000</v>
      </c>
      <c r="C723" s="22">
        <v>83077470</v>
      </c>
      <c r="D723" s="25">
        <v>23077470</v>
      </c>
      <c r="E723" s="25"/>
      <c r="F723" s="26"/>
    </row>
    <row r="724" spans="1:6" x14ac:dyDescent="0.3">
      <c r="A724" s="21" t="s">
        <v>3983</v>
      </c>
      <c r="B724" s="22">
        <v>60000000</v>
      </c>
      <c r="C724" s="25">
        <v>83025853</v>
      </c>
      <c r="D724" s="22">
        <v>23025853</v>
      </c>
      <c r="E724" s="22"/>
      <c r="F724" s="27"/>
    </row>
    <row r="725" spans="1:6" x14ac:dyDescent="0.3">
      <c r="A725" s="24" t="s">
        <v>3990</v>
      </c>
      <c r="B725" s="25">
        <v>60000000</v>
      </c>
      <c r="C725" s="22">
        <v>83024900</v>
      </c>
      <c r="D725" s="25">
        <v>23024900</v>
      </c>
      <c r="E725" s="25"/>
      <c r="F725" s="26"/>
    </row>
    <row r="726" spans="1:6" x14ac:dyDescent="0.3">
      <c r="A726" s="21" t="s">
        <v>3995</v>
      </c>
      <c r="B726" s="22">
        <v>60000000</v>
      </c>
      <c r="C726" s="25">
        <v>83000000</v>
      </c>
      <c r="D726" s="22">
        <v>23000000</v>
      </c>
      <c r="E726" s="22"/>
      <c r="F726" s="27"/>
    </row>
    <row r="727" spans="1:6" x14ac:dyDescent="0.3">
      <c r="A727" s="24" t="s">
        <v>4001</v>
      </c>
      <c r="B727" s="25">
        <v>60000000</v>
      </c>
      <c r="C727" s="22">
        <v>82931301</v>
      </c>
      <c r="D727" s="25">
        <v>22931301</v>
      </c>
      <c r="E727" s="25"/>
      <c r="F727" s="26"/>
    </row>
    <row r="728" spans="1:6" x14ac:dyDescent="0.3">
      <c r="A728" s="21" t="s">
        <v>4005</v>
      </c>
      <c r="B728" s="22">
        <v>60000000</v>
      </c>
      <c r="C728" s="25">
        <v>82670733</v>
      </c>
      <c r="D728" s="22">
        <v>22670733</v>
      </c>
      <c r="E728" s="22"/>
      <c r="F728" s="27"/>
    </row>
    <row r="729" spans="1:6" x14ac:dyDescent="0.3">
      <c r="A729" s="24" t="s">
        <v>4012</v>
      </c>
      <c r="B729" s="25">
        <v>75000000</v>
      </c>
      <c r="C729" s="25">
        <v>82624961</v>
      </c>
      <c r="D729" s="25">
        <v>7624961</v>
      </c>
      <c r="E729" s="25"/>
      <c r="F729" s="26"/>
    </row>
    <row r="730" spans="1:6" x14ac:dyDescent="0.3">
      <c r="A730" s="21" t="s">
        <v>4017</v>
      </c>
      <c r="B730" s="22">
        <v>61000000</v>
      </c>
      <c r="C730" s="22">
        <v>82569532</v>
      </c>
      <c r="D730" s="22">
        <v>21569532</v>
      </c>
      <c r="E730" s="22"/>
      <c r="F730" s="27"/>
    </row>
    <row r="731" spans="1:6" x14ac:dyDescent="0.3">
      <c r="A731" s="24" t="s">
        <v>4023</v>
      </c>
      <c r="B731" s="25">
        <v>60000000</v>
      </c>
      <c r="C731" s="22">
        <v>82528097</v>
      </c>
      <c r="D731" s="25">
        <v>22528097</v>
      </c>
      <c r="E731" s="25"/>
      <c r="F731" s="26"/>
    </row>
    <row r="732" spans="1:6" x14ac:dyDescent="0.3">
      <c r="A732" s="21" t="s">
        <v>4029</v>
      </c>
      <c r="B732" s="22">
        <v>48000000</v>
      </c>
      <c r="C732" s="25">
        <v>82522790</v>
      </c>
      <c r="D732" s="22">
        <v>34522790</v>
      </c>
      <c r="E732" s="22"/>
      <c r="F732" s="27"/>
    </row>
    <row r="733" spans="1:6" x14ac:dyDescent="0.3">
      <c r="A733" s="24" t="s">
        <v>4032</v>
      </c>
      <c r="B733" s="25">
        <v>60000000</v>
      </c>
      <c r="C733" s="25">
        <v>82389560</v>
      </c>
      <c r="D733" s="25">
        <v>22389560</v>
      </c>
      <c r="E733" s="25"/>
      <c r="F733" s="26"/>
    </row>
    <row r="734" spans="1:6" x14ac:dyDescent="0.3">
      <c r="A734" s="21" t="s">
        <v>4038</v>
      </c>
      <c r="B734" s="22">
        <v>45000000</v>
      </c>
      <c r="C734" s="22">
        <v>82301521</v>
      </c>
      <c r="D734" s="22">
        <v>37301521</v>
      </c>
      <c r="E734" s="22"/>
      <c r="F734" s="27"/>
    </row>
    <row r="735" spans="1:6" x14ac:dyDescent="0.3">
      <c r="A735" s="24" t="s">
        <v>4042</v>
      </c>
      <c r="B735" s="25">
        <v>60000000</v>
      </c>
      <c r="C735" s="22">
        <v>82300000</v>
      </c>
      <c r="D735" s="25">
        <v>22300000</v>
      </c>
      <c r="E735" s="25"/>
      <c r="F735" s="26"/>
    </row>
    <row r="736" spans="1:6" x14ac:dyDescent="0.3">
      <c r="A736" s="21" t="s">
        <v>4047</v>
      </c>
      <c r="B736" s="22">
        <v>60000000</v>
      </c>
      <c r="C736" s="25">
        <v>82234139</v>
      </c>
      <c r="D736" s="22">
        <v>22234139</v>
      </c>
      <c r="E736" s="22"/>
      <c r="F736" s="27"/>
    </row>
    <row r="737" spans="1:6" x14ac:dyDescent="0.3">
      <c r="A737" s="24" t="s">
        <v>4053</v>
      </c>
      <c r="B737" s="25">
        <v>60000000</v>
      </c>
      <c r="C737" s="22">
        <v>82226474</v>
      </c>
      <c r="D737" s="25">
        <v>22226474</v>
      </c>
      <c r="E737" s="25"/>
      <c r="F737" s="26"/>
    </row>
    <row r="738" spans="1:6" x14ac:dyDescent="0.3">
      <c r="A738" s="21" t="s">
        <v>4058</v>
      </c>
      <c r="B738" s="22">
        <v>60000000</v>
      </c>
      <c r="C738" s="25">
        <v>82163317</v>
      </c>
      <c r="D738" s="22">
        <v>22163317</v>
      </c>
      <c r="E738" s="22"/>
      <c r="F738" s="27"/>
    </row>
    <row r="739" spans="1:6" x14ac:dyDescent="0.3">
      <c r="A739" s="24" t="s">
        <v>4065</v>
      </c>
      <c r="B739" s="25">
        <v>60000000</v>
      </c>
      <c r="C739" s="22">
        <v>82161969</v>
      </c>
      <c r="D739" s="25">
        <v>22161969</v>
      </c>
      <c r="E739" s="25"/>
      <c r="F739" s="26"/>
    </row>
    <row r="740" spans="1:6" x14ac:dyDescent="0.3">
      <c r="A740" s="21" t="s">
        <v>4072</v>
      </c>
      <c r="B740" s="22">
        <v>65000000</v>
      </c>
      <c r="C740" s="25">
        <v>81687587</v>
      </c>
      <c r="D740" s="22">
        <v>16687587</v>
      </c>
      <c r="E740" s="22"/>
      <c r="F740" s="27"/>
    </row>
    <row r="741" spans="1:6" x14ac:dyDescent="0.3">
      <c r="A741" s="24" t="s">
        <v>4078</v>
      </c>
      <c r="B741" s="25">
        <v>60000000</v>
      </c>
      <c r="C741" s="25">
        <v>81645152</v>
      </c>
      <c r="D741" s="25">
        <v>21645152</v>
      </c>
      <c r="E741" s="25"/>
      <c r="F741" s="26"/>
    </row>
    <row r="742" spans="1:6" x14ac:dyDescent="0.3">
      <c r="A742" s="21" t="s">
        <v>4083</v>
      </c>
      <c r="B742" s="22">
        <v>70000000</v>
      </c>
      <c r="C742" s="22">
        <v>81593527</v>
      </c>
      <c r="D742" s="22">
        <v>11593527</v>
      </c>
      <c r="E742" s="22"/>
      <c r="F742" s="27"/>
    </row>
    <row r="743" spans="1:6" x14ac:dyDescent="0.3">
      <c r="A743" s="24" t="s">
        <v>4087</v>
      </c>
      <c r="B743" s="25">
        <v>60000000</v>
      </c>
      <c r="C743" s="25">
        <v>81557479</v>
      </c>
      <c r="D743" s="25">
        <v>21557479</v>
      </c>
      <c r="E743" s="25"/>
      <c r="F743" s="26"/>
    </row>
    <row r="744" spans="1:6" x14ac:dyDescent="0.3">
      <c r="A744" s="21" t="s">
        <v>4093</v>
      </c>
      <c r="B744" s="22">
        <v>60000000</v>
      </c>
      <c r="C744" s="25">
        <v>81517441</v>
      </c>
      <c r="D744" s="22">
        <v>21517441</v>
      </c>
      <c r="E744" s="22"/>
      <c r="F744" s="27"/>
    </row>
    <row r="745" spans="1:6" x14ac:dyDescent="0.3">
      <c r="A745" s="24" t="s">
        <v>4099</v>
      </c>
      <c r="B745" s="25">
        <v>80000000</v>
      </c>
      <c r="C745" s="25">
        <v>81350242</v>
      </c>
      <c r="D745" s="25">
        <v>1350242</v>
      </c>
      <c r="E745" s="25"/>
      <c r="F745" s="26"/>
    </row>
    <row r="746" spans="1:6" x14ac:dyDescent="0.3">
      <c r="A746" s="21" t="s">
        <v>4105</v>
      </c>
      <c r="B746" s="22">
        <v>40000000</v>
      </c>
      <c r="C746" s="22">
        <v>81292135</v>
      </c>
      <c r="D746" s="22">
        <v>41292135</v>
      </c>
      <c r="E746" s="22"/>
      <c r="F746" s="27"/>
    </row>
    <row r="747" spans="1:6" x14ac:dyDescent="0.3">
      <c r="A747" s="24" t="s">
        <v>4110</v>
      </c>
      <c r="B747" s="25">
        <v>60000000</v>
      </c>
      <c r="C747" s="25">
        <v>81257845</v>
      </c>
      <c r="D747" s="25">
        <v>21257845</v>
      </c>
      <c r="E747" s="25"/>
      <c r="F747" s="26"/>
    </row>
    <row r="748" spans="1:6" x14ac:dyDescent="0.3">
      <c r="A748" s="21" t="s">
        <v>4114</v>
      </c>
      <c r="B748" s="22">
        <v>60000000</v>
      </c>
      <c r="C748" s="22">
        <v>81257500</v>
      </c>
      <c r="D748" s="22">
        <v>21257500</v>
      </c>
      <c r="E748" s="22"/>
      <c r="F748" s="27"/>
    </row>
    <row r="749" spans="1:6" x14ac:dyDescent="0.3">
      <c r="A749" s="24" t="s">
        <v>4118</v>
      </c>
      <c r="B749" s="25">
        <v>60000000</v>
      </c>
      <c r="C749" s="22">
        <v>81200000</v>
      </c>
      <c r="D749" s="25">
        <v>21200000</v>
      </c>
      <c r="E749" s="25"/>
      <c r="F749" s="26"/>
    </row>
    <row r="750" spans="1:6" x14ac:dyDescent="0.3">
      <c r="A750" s="21" t="s">
        <v>4123</v>
      </c>
      <c r="B750" s="22">
        <v>60000000</v>
      </c>
      <c r="C750" s="25">
        <v>81159365</v>
      </c>
      <c r="D750" s="22">
        <v>21159365</v>
      </c>
      <c r="E750" s="22"/>
      <c r="F750" s="27"/>
    </row>
    <row r="751" spans="1:6" x14ac:dyDescent="0.3">
      <c r="A751" s="24" t="s">
        <v>4127</v>
      </c>
      <c r="B751" s="25">
        <v>60000000</v>
      </c>
      <c r="C751" s="25">
        <v>81150692</v>
      </c>
      <c r="D751" s="25">
        <v>21150692</v>
      </c>
      <c r="E751" s="25"/>
      <c r="F751" s="26"/>
    </row>
    <row r="752" spans="1:6" x14ac:dyDescent="0.3">
      <c r="A752" s="21" t="s">
        <v>4131</v>
      </c>
      <c r="B752" s="22">
        <v>60000000</v>
      </c>
      <c r="C752" s="22">
        <v>81022333</v>
      </c>
      <c r="D752" s="22">
        <v>21022333</v>
      </c>
      <c r="E752" s="22"/>
      <c r="F752" s="27"/>
    </row>
    <row r="753" spans="1:6" x14ac:dyDescent="0.3">
      <c r="A753" s="24" t="s">
        <v>4136</v>
      </c>
      <c r="B753" s="25">
        <v>87000000</v>
      </c>
      <c r="C753" s="22">
        <v>80920948</v>
      </c>
      <c r="D753" s="25">
        <v>-6079052</v>
      </c>
      <c r="E753" s="25"/>
      <c r="F753" s="26"/>
    </row>
    <row r="754" spans="1:6" x14ac:dyDescent="0.3">
      <c r="A754" s="21" t="s">
        <v>4144</v>
      </c>
      <c r="B754" s="22">
        <v>60000000</v>
      </c>
      <c r="C754" s="22">
        <v>80574010</v>
      </c>
      <c r="D754" s="22">
        <v>20574010</v>
      </c>
      <c r="E754" s="22"/>
      <c r="F754" s="27"/>
    </row>
    <row r="755" spans="1:6" x14ac:dyDescent="0.3">
      <c r="A755" s="24" t="s">
        <v>4151</v>
      </c>
      <c r="B755" s="25">
        <v>60000000</v>
      </c>
      <c r="C755" s="25">
        <v>80360866</v>
      </c>
      <c r="D755" s="25">
        <v>20360866</v>
      </c>
      <c r="E755" s="25"/>
      <c r="F755" s="26"/>
    </row>
    <row r="756" spans="1:6" x14ac:dyDescent="0.3">
      <c r="A756" s="21" t="s">
        <v>4156</v>
      </c>
      <c r="B756" s="22">
        <v>60000000</v>
      </c>
      <c r="C756" s="22">
        <v>80281096</v>
      </c>
      <c r="D756" s="22">
        <v>20281096</v>
      </c>
      <c r="E756" s="22"/>
      <c r="F756" s="27"/>
    </row>
    <row r="757" spans="1:6" x14ac:dyDescent="0.3">
      <c r="A757" s="24" t="s">
        <v>149</v>
      </c>
      <c r="B757" s="25">
        <v>220000000</v>
      </c>
      <c r="C757" s="22">
        <v>80276912</v>
      </c>
      <c r="D757" s="25">
        <v>-139723088</v>
      </c>
      <c r="E757" s="25"/>
      <c r="F757" s="26"/>
    </row>
    <row r="758" spans="1:6" x14ac:dyDescent="0.3">
      <c r="A758" s="21" t="s">
        <v>4161</v>
      </c>
      <c r="B758" s="22">
        <v>60000000</v>
      </c>
      <c r="C758" s="25">
        <v>80270227</v>
      </c>
      <c r="D758" s="22">
        <v>20270227</v>
      </c>
      <c r="E758" s="22"/>
      <c r="F758" s="27"/>
    </row>
    <row r="759" spans="1:6" x14ac:dyDescent="0.3">
      <c r="A759" s="24" t="s">
        <v>4165</v>
      </c>
      <c r="B759" s="25">
        <v>50000000</v>
      </c>
      <c r="C759" s="25">
        <v>80197993</v>
      </c>
      <c r="D759" s="25">
        <v>30197993</v>
      </c>
      <c r="E759" s="25"/>
      <c r="F759" s="26"/>
    </row>
    <row r="760" spans="1:6" x14ac:dyDescent="0.3">
      <c r="A760" s="21" t="s">
        <v>4170</v>
      </c>
      <c r="B760" s="22">
        <v>60000000</v>
      </c>
      <c r="C760" s="25">
        <v>80170146</v>
      </c>
      <c r="D760" s="22">
        <v>20170146</v>
      </c>
      <c r="E760" s="22"/>
      <c r="F760" s="27"/>
    </row>
    <row r="761" spans="1:6" x14ac:dyDescent="0.3">
      <c r="A761" s="24" t="s">
        <v>4175</v>
      </c>
      <c r="B761" s="25">
        <v>60000000</v>
      </c>
      <c r="C761" s="22">
        <v>80150343</v>
      </c>
      <c r="D761" s="25">
        <v>20150343</v>
      </c>
      <c r="E761" s="25"/>
      <c r="F761" s="26"/>
    </row>
    <row r="762" spans="1:6" x14ac:dyDescent="0.3">
      <c r="A762" s="21" t="s">
        <v>4182</v>
      </c>
      <c r="B762" s="22">
        <v>65000000</v>
      </c>
      <c r="C762" s="25">
        <v>80050171</v>
      </c>
      <c r="D762" s="22">
        <v>15050171</v>
      </c>
      <c r="E762" s="22"/>
      <c r="F762" s="27"/>
    </row>
    <row r="763" spans="1:6" x14ac:dyDescent="0.3">
      <c r="A763" s="24" t="s">
        <v>4189</v>
      </c>
      <c r="B763" s="25">
        <v>60000000</v>
      </c>
      <c r="C763" s="22">
        <v>80050171</v>
      </c>
      <c r="D763" s="25">
        <v>20050171</v>
      </c>
      <c r="E763" s="25"/>
      <c r="F763" s="26"/>
    </row>
    <row r="764" spans="1:6" x14ac:dyDescent="0.3">
      <c r="A764" s="21" t="s">
        <v>4196</v>
      </c>
      <c r="B764" s="22">
        <v>60000000</v>
      </c>
      <c r="C764" s="25">
        <v>80034302</v>
      </c>
      <c r="D764" s="22">
        <v>20034302</v>
      </c>
      <c r="E764" s="22"/>
      <c r="F764" s="27"/>
    </row>
    <row r="765" spans="1:6" x14ac:dyDescent="0.3">
      <c r="A765" s="24" t="s">
        <v>4201</v>
      </c>
      <c r="B765" s="25">
        <v>60000000</v>
      </c>
      <c r="C765" s="22">
        <v>80033643</v>
      </c>
      <c r="D765" s="25">
        <v>20033643</v>
      </c>
      <c r="E765" s="25"/>
      <c r="F765" s="26"/>
    </row>
    <row r="766" spans="1:6" x14ac:dyDescent="0.3">
      <c r="A766" s="21" t="s">
        <v>4208</v>
      </c>
      <c r="B766" s="22">
        <v>30000000</v>
      </c>
      <c r="C766" s="25">
        <v>80033643</v>
      </c>
      <c r="D766" s="22">
        <v>50033643</v>
      </c>
      <c r="E766" s="22"/>
      <c r="F766" s="27"/>
    </row>
    <row r="767" spans="1:6" x14ac:dyDescent="0.3">
      <c r="A767" s="24" t="s">
        <v>4212</v>
      </c>
      <c r="B767" s="25">
        <v>55000000</v>
      </c>
      <c r="C767" s="25">
        <v>80021740</v>
      </c>
      <c r="D767" s="25">
        <v>25021740</v>
      </c>
      <c r="E767" s="25"/>
      <c r="F767" s="26"/>
    </row>
    <row r="768" spans="1:6" x14ac:dyDescent="0.3">
      <c r="A768" s="21" t="s">
        <v>4216</v>
      </c>
      <c r="B768" s="22">
        <v>60000000</v>
      </c>
      <c r="C768" s="25">
        <v>80021740</v>
      </c>
      <c r="D768" s="22">
        <v>20021740</v>
      </c>
      <c r="E768" s="22"/>
      <c r="F768" s="27"/>
    </row>
    <row r="769" spans="1:6" x14ac:dyDescent="0.3">
      <c r="A769" s="24" t="s">
        <v>4220</v>
      </c>
      <c r="B769" s="25">
        <v>60000000</v>
      </c>
      <c r="C769" s="25">
        <v>80000000</v>
      </c>
      <c r="D769" s="25">
        <v>20000000</v>
      </c>
      <c r="E769" s="25"/>
      <c r="F769" s="26"/>
    </row>
    <row r="770" spans="1:6" x14ac:dyDescent="0.3">
      <c r="A770" s="21" t="s">
        <v>4227</v>
      </c>
      <c r="B770" s="22">
        <v>60000000</v>
      </c>
      <c r="C770" s="22">
        <v>80000000</v>
      </c>
      <c r="D770" s="22">
        <v>20000000</v>
      </c>
      <c r="E770" s="22"/>
      <c r="F770" s="27"/>
    </row>
    <row r="771" spans="1:6" x14ac:dyDescent="0.3">
      <c r="A771" s="24" t="s">
        <v>4233</v>
      </c>
      <c r="B771" s="25">
        <v>60000000</v>
      </c>
      <c r="C771" s="25">
        <v>79948113</v>
      </c>
      <c r="D771" s="25">
        <v>19948113</v>
      </c>
      <c r="E771" s="25"/>
      <c r="F771" s="26"/>
    </row>
    <row r="772" spans="1:6" x14ac:dyDescent="0.3">
      <c r="A772" s="21" t="s">
        <v>4237</v>
      </c>
      <c r="B772" s="22">
        <v>35000000</v>
      </c>
      <c r="C772" s="22">
        <v>79883359</v>
      </c>
      <c r="D772" s="22">
        <v>44883359</v>
      </c>
      <c r="E772" s="22"/>
      <c r="F772" s="27"/>
    </row>
    <row r="773" spans="1:6" x14ac:dyDescent="0.3">
      <c r="A773" s="24" t="s">
        <v>4242</v>
      </c>
      <c r="B773" s="25">
        <v>80000000</v>
      </c>
      <c r="C773" s="25">
        <v>79817937</v>
      </c>
      <c r="D773" s="25">
        <v>-182063</v>
      </c>
      <c r="E773" s="25"/>
      <c r="F773" s="26"/>
    </row>
    <row r="774" spans="1:6" x14ac:dyDescent="0.3">
      <c r="A774" s="21" t="s">
        <v>4250</v>
      </c>
      <c r="B774" s="22">
        <v>58000000</v>
      </c>
      <c r="C774" s="25">
        <v>79711678</v>
      </c>
      <c r="D774" s="22">
        <v>21711678</v>
      </c>
      <c r="E774" s="22"/>
      <c r="F774" s="27"/>
    </row>
    <row r="775" spans="1:6" x14ac:dyDescent="0.3">
      <c r="A775" s="24" t="s">
        <v>4256</v>
      </c>
      <c r="B775" s="25">
        <v>60000000</v>
      </c>
      <c r="C775" s="22">
        <v>79568000</v>
      </c>
      <c r="D775" s="25">
        <v>19568000</v>
      </c>
      <c r="E775" s="25"/>
      <c r="F775" s="26"/>
    </row>
    <row r="776" spans="1:6" x14ac:dyDescent="0.3">
      <c r="A776" s="21" t="s">
        <v>4262</v>
      </c>
      <c r="B776" s="22">
        <v>58800000</v>
      </c>
      <c r="C776" s="25">
        <v>79566871</v>
      </c>
      <c r="D776" s="22">
        <v>20766871</v>
      </c>
      <c r="E776" s="22"/>
      <c r="F776" s="27"/>
    </row>
    <row r="777" spans="1:6" x14ac:dyDescent="0.3">
      <c r="A777" s="24" t="s">
        <v>4269</v>
      </c>
      <c r="B777" s="25">
        <v>58000000</v>
      </c>
      <c r="C777" s="25">
        <v>79363785</v>
      </c>
      <c r="D777" s="25">
        <v>21363785</v>
      </c>
      <c r="E777" s="25"/>
      <c r="F777" s="26"/>
    </row>
    <row r="778" spans="1:6" x14ac:dyDescent="0.3">
      <c r="A778" s="21" t="s">
        <v>4273</v>
      </c>
      <c r="B778" s="22">
        <v>58000000</v>
      </c>
      <c r="C778" s="22">
        <v>79363785</v>
      </c>
      <c r="D778" s="22">
        <v>21363785</v>
      </c>
      <c r="E778" s="22"/>
      <c r="F778" s="27"/>
    </row>
    <row r="779" spans="1:6" x14ac:dyDescent="0.3">
      <c r="A779" s="24" t="s">
        <v>4279</v>
      </c>
      <c r="B779" s="25">
        <v>60000000</v>
      </c>
      <c r="C779" s="22">
        <v>79100000</v>
      </c>
      <c r="D779" s="25">
        <v>19100000</v>
      </c>
      <c r="E779" s="25"/>
      <c r="F779" s="26"/>
    </row>
    <row r="780" spans="1:6" x14ac:dyDescent="0.3">
      <c r="A780" s="21" t="s">
        <v>4285</v>
      </c>
      <c r="B780" s="22">
        <v>63000000</v>
      </c>
      <c r="C780" s="22">
        <v>78900000</v>
      </c>
      <c r="D780" s="22">
        <v>15900000</v>
      </c>
      <c r="E780" s="22"/>
      <c r="F780" s="27"/>
    </row>
    <row r="781" spans="1:6" x14ac:dyDescent="0.3">
      <c r="A781" s="24" t="s">
        <v>4292</v>
      </c>
      <c r="B781" s="25">
        <v>58000000</v>
      </c>
      <c r="C781" s="25">
        <v>78900000</v>
      </c>
      <c r="D781" s="25">
        <v>20900000</v>
      </c>
      <c r="E781" s="25"/>
      <c r="F781" s="26"/>
    </row>
    <row r="782" spans="1:6" x14ac:dyDescent="0.3">
      <c r="A782" s="21" t="s">
        <v>4298</v>
      </c>
      <c r="B782" s="22">
        <v>58000000</v>
      </c>
      <c r="C782" s="25">
        <v>78845130</v>
      </c>
      <c r="D782" s="22">
        <v>20845130</v>
      </c>
      <c r="E782" s="22"/>
      <c r="F782" s="27"/>
    </row>
    <row r="783" spans="1:6" x14ac:dyDescent="0.3">
      <c r="A783" s="24" t="s">
        <v>4303</v>
      </c>
      <c r="B783" s="25">
        <v>58000000</v>
      </c>
      <c r="C783" s="22">
        <v>78800000</v>
      </c>
      <c r="D783" s="25">
        <v>20800000</v>
      </c>
      <c r="E783" s="25"/>
      <c r="F783" s="26"/>
    </row>
    <row r="784" spans="1:6" x14ac:dyDescent="0.3">
      <c r="A784" s="21" t="s">
        <v>4307</v>
      </c>
      <c r="B784" s="22">
        <v>60000000</v>
      </c>
      <c r="C784" s="22">
        <v>78747585</v>
      </c>
      <c r="D784" s="22">
        <v>18747585</v>
      </c>
      <c r="E784" s="22"/>
      <c r="F784" s="27"/>
    </row>
    <row r="785" spans="1:6" x14ac:dyDescent="0.3">
      <c r="A785" s="24" t="s">
        <v>4313</v>
      </c>
      <c r="B785" s="25">
        <v>58000000</v>
      </c>
      <c r="C785" s="22">
        <v>78745923</v>
      </c>
      <c r="D785" s="25">
        <v>20745923</v>
      </c>
      <c r="E785" s="25"/>
      <c r="F785" s="26"/>
    </row>
    <row r="786" spans="1:6" x14ac:dyDescent="0.3">
      <c r="A786" s="21" t="s">
        <v>4318</v>
      </c>
      <c r="B786" s="22">
        <v>57000000</v>
      </c>
      <c r="C786" s="22">
        <v>78656813</v>
      </c>
      <c r="D786" s="22">
        <v>21656813</v>
      </c>
      <c r="E786" s="22"/>
      <c r="F786" s="27"/>
    </row>
    <row r="787" spans="1:6" x14ac:dyDescent="0.3">
      <c r="A787" s="24" t="s">
        <v>4323</v>
      </c>
      <c r="B787" s="25">
        <v>70000000</v>
      </c>
      <c r="C787" s="22">
        <v>78651430</v>
      </c>
      <c r="D787" s="25">
        <v>8651430</v>
      </c>
      <c r="E787" s="25"/>
      <c r="F787" s="26"/>
    </row>
    <row r="788" spans="1:6" x14ac:dyDescent="0.3">
      <c r="A788" s="21" t="s">
        <v>4327</v>
      </c>
      <c r="B788" s="22">
        <v>57000000</v>
      </c>
      <c r="C788" s="25">
        <v>78616689</v>
      </c>
      <c r="D788" s="22">
        <v>21616689</v>
      </c>
      <c r="E788" s="22"/>
      <c r="F788" s="27"/>
    </row>
    <row r="789" spans="1:6" x14ac:dyDescent="0.3">
      <c r="A789" s="24" t="s">
        <v>4332</v>
      </c>
      <c r="B789" s="25">
        <v>58000000</v>
      </c>
      <c r="C789" s="22">
        <v>78120196</v>
      </c>
      <c r="D789" s="25">
        <v>20120196</v>
      </c>
      <c r="E789" s="25"/>
      <c r="F789" s="26"/>
    </row>
    <row r="790" spans="1:6" x14ac:dyDescent="0.3">
      <c r="A790" s="21" t="s">
        <v>4338</v>
      </c>
      <c r="B790" s="22">
        <v>57000000</v>
      </c>
      <c r="C790" s="25">
        <v>78031620</v>
      </c>
      <c r="D790" s="22">
        <v>21031620</v>
      </c>
      <c r="E790" s="22"/>
      <c r="F790" s="27"/>
    </row>
    <row r="791" spans="1:6" x14ac:dyDescent="0.3">
      <c r="A791" s="24" t="s">
        <v>4345</v>
      </c>
      <c r="B791" s="25">
        <v>57000000</v>
      </c>
      <c r="C791" s="22">
        <v>78009155</v>
      </c>
      <c r="D791" s="25">
        <v>21009155</v>
      </c>
      <c r="E791" s="25"/>
      <c r="F791" s="26"/>
    </row>
    <row r="792" spans="1:6" x14ac:dyDescent="0.3">
      <c r="A792" s="21" t="s">
        <v>4352</v>
      </c>
      <c r="B792" s="22">
        <v>56000000</v>
      </c>
      <c r="C792" s="25">
        <v>77862546</v>
      </c>
      <c r="D792" s="22">
        <v>21862546</v>
      </c>
      <c r="E792" s="22"/>
      <c r="F792" s="27"/>
    </row>
    <row r="793" spans="1:6" x14ac:dyDescent="0.3">
      <c r="A793" s="24" t="s">
        <v>4358</v>
      </c>
      <c r="B793" s="25">
        <v>56000000</v>
      </c>
      <c r="C793" s="25">
        <v>77679638</v>
      </c>
      <c r="D793" s="25">
        <v>21679638</v>
      </c>
      <c r="E793" s="25"/>
      <c r="F793" s="26"/>
    </row>
    <row r="794" spans="1:6" x14ac:dyDescent="0.3">
      <c r="A794" s="21" t="s">
        <v>4363</v>
      </c>
      <c r="B794" s="22">
        <v>55000000</v>
      </c>
      <c r="C794" s="22">
        <v>77564037</v>
      </c>
      <c r="D794" s="22">
        <v>22564037</v>
      </c>
      <c r="E794" s="22"/>
      <c r="F794" s="27"/>
    </row>
    <row r="795" spans="1:6" x14ac:dyDescent="0.3">
      <c r="A795" s="24" t="s">
        <v>4368</v>
      </c>
      <c r="B795" s="25">
        <v>60000000</v>
      </c>
      <c r="C795" s="22">
        <v>77413017</v>
      </c>
      <c r="D795" s="25">
        <v>17413017</v>
      </c>
      <c r="E795" s="25"/>
      <c r="F795" s="26"/>
    </row>
    <row r="796" spans="1:6" x14ac:dyDescent="0.3">
      <c r="A796" s="21" t="s">
        <v>4372</v>
      </c>
      <c r="B796" s="22">
        <v>55000000</v>
      </c>
      <c r="C796" s="25">
        <v>77324422</v>
      </c>
      <c r="D796" s="22">
        <v>22324422</v>
      </c>
      <c r="E796" s="22"/>
      <c r="F796" s="27"/>
    </row>
    <row r="797" spans="1:6" x14ac:dyDescent="0.3">
      <c r="A797" s="24" t="s">
        <v>4377</v>
      </c>
      <c r="B797" s="25">
        <v>55000000</v>
      </c>
      <c r="C797" s="25">
        <v>77264926</v>
      </c>
      <c r="D797" s="25">
        <v>22264926</v>
      </c>
      <c r="E797" s="25"/>
      <c r="F797" s="26"/>
    </row>
    <row r="798" spans="1:6" x14ac:dyDescent="0.3">
      <c r="A798" s="21" t="s">
        <v>4383</v>
      </c>
      <c r="B798" s="22">
        <v>55000000</v>
      </c>
      <c r="C798" s="25">
        <v>77222184</v>
      </c>
      <c r="D798" s="22">
        <v>22222184</v>
      </c>
      <c r="E798" s="22"/>
      <c r="F798" s="27"/>
    </row>
    <row r="799" spans="1:6" x14ac:dyDescent="0.3">
      <c r="A799" s="24" t="s">
        <v>4386</v>
      </c>
      <c r="B799" s="25">
        <v>54000000</v>
      </c>
      <c r="C799" s="22">
        <v>77086030</v>
      </c>
      <c r="D799" s="25">
        <v>23086030</v>
      </c>
      <c r="E799" s="25"/>
      <c r="F799" s="26"/>
    </row>
    <row r="800" spans="1:6" x14ac:dyDescent="0.3">
      <c r="A800" s="21" t="s">
        <v>4389</v>
      </c>
      <c r="B800" s="22">
        <v>70000000</v>
      </c>
      <c r="C800" s="22">
        <v>77032279</v>
      </c>
      <c r="D800" s="22">
        <v>7032279</v>
      </c>
      <c r="E800" s="22"/>
      <c r="F800" s="27"/>
    </row>
    <row r="801" spans="1:6" x14ac:dyDescent="0.3">
      <c r="A801" s="24" t="s">
        <v>4394</v>
      </c>
      <c r="B801" s="25">
        <v>55000000</v>
      </c>
      <c r="C801" s="25">
        <v>76846624</v>
      </c>
      <c r="D801" s="25">
        <v>21846624</v>
      </c>
      <c r="E801" s="25"/>
      <c r="F801" s="26"/>
    </row>
    <row r="802" spans="1:6" x14ac:dyDescent="0.3">
      <c r="A802" s="21" t="s">
        <v>4401</v>
      </c>
      <c r="B802" s="22">
        <v>55000000</v>
      </c>
      <c r="C802" s="22">
        <v>76806312</v>
      </c>
      <c r="D802" s="22">
        <v>21806312</v>
      </c>
      <c r="E802" s="22"/>
      <c r="F802" s="27"/>
    </row>
    <row r="803" spans="1:6" x14ac:dyDescent="0.3">
      <c r="A803" s="24" t="s">
        <v>4405</v>
      </c>
      <c r="B803" s="25">
        <v>55000000</v>
      </c>
      <c r="C803" s="25">
        <v>76600000</v>
      </c>
      <c r="D803" s="25">
        <v>21600000</v>
      </c>
      <c r="E803" s="25"/>
      <c r="F803" s="26"/>
    </row>
    <row r="804" spans="1:6" x14ac:dyDescent="0.3">
      <c r="A804" s="21" t="s">
        <v>4409</v>
      </c>
      <c r="B804" s="22">
        <v>55000000</v>
      </c>
      <c r="C804" s="22">
        <v>76600000</v>
      </c>
      <c r="D804" s="22">
        <v>21600000</v>
      </c>
      <c r="E804" s="22"/>
      <c r="F804" s="27"/>
    </row>
    <row r="805" spans="1:6" x14ac:dyDescent="0.3">
      <c r="A805" s="24" t="s">
        <v>4413</v>
      </c>
      <c r="B805" s="25">
        <v>50000000</v>
      </c>
      <c r="C805" s="22">
        <v>76501438</v>
      </c>
      <c r="D805" s="25">
        <v>26501438</v>
      </c>
      <c r="E805" s="25"/>
      <c r="F805" s="26"/>
    </row>
    <row r="806" spans="1:6" x14ac:dyDescent="0.3">
      <c r="A806" s="21" t="s">
        <v>4416</v>
      </c>
      <c r="B806" s="22">
        <v>55000000</v>
      </c>
      <c r="C806" s="25">
        <v>76418654</v>
      </c>
      <c r="D806" s="22">
        <v>21418654</v>
      </c>
      <c r="E806" s="22"/>
      <c r="F806" s="27"/>
    </row>
    <row r="807" spans="1:6" x14ac:dyDescent="0.3">
      <c r="A807" s="24" t="s">
        <v>4421</v>
      </c>
      <c r="B807" s="25">
        <v>55000000</v>
      </c>
      <c r="C807" s="22">
        <v>76400000</v>
      </c>
      <c r="D807" s="25">
        <v>21400000</v>
      </c>
      <c r="E807" s="25"/>
      <c r="F807" s="26"/>
    </row>
    <row r="808" spans="1:6" x14ac:dyDescent="0.3">
      <c r="A808" s="21" t="s">
        <v>4425</v>
      </c>
      <c r="B808" s="22">
        <v>53000000</v>
      </c>
      <c r="C808" s="25">
        <v>76270454</v>
      </c>
      <c r="D808" s="22">
        <v>23270454</v>
      </c>
      <c r="E808" s="22"/>
      <c r="F808" s="27"/>
    </row>
    <row r="809" spans="1:6" x14ac:dyDescent="0.3">
      <c r="A809" s="24" t="s">
        <v>4431</v>
      </c>
      <c r="B809" s="25">
        <v>55000000</v>
      </c>
      <c r="C809" s="22">
        <v>76261036</v>
      </c>
      <c r="D809" s="25">
        <v>21261036</v>
      </c>
      <c r="E809" s="25"/>
      <c r="F809" s="26"/>
    </row>
    <row r="810" spans="1:6" x14ac:dyDescent="0.3">
      <c r="A810" s="21" t="s">
        <v>4436</v>
      </c>
      <c r="B810" s="22">
        <v>55000000</v>
      </c>
      <c r="C810" s="25">
        <v>76137505</v>
      </c>
      <c r="D810" s="22">
        <v>21137505</v>
      </c>
      <c r="E810" s="22"/>
      <c r="F810" s="27"/>
    </row>
    <row r="811" spans="1:6" x14ac:dyDescent="0.3">
      <c r="A811" s="24" t="s">
        <v>4441</v>
      </c>
      <c r="B811" s="25">
        <v>55000000</v>
      </c>
      <c r="C811" s="22">
        <v>76081498</v>
      </c>
      <c r="D811" s="25">
        <v>21081498</v>
      </c>
      <c r="E811" s="25"/>
      <c r="F811" s="26"/>
    </row>
    <row r="812" spans="1:6" x14ac:dyDescent="0.3">
      <c r="A812" s="21" t="s">
        <v>4444</v>
      </c>
      <c r="B812" s="22">
        <v>55000000</v>
      </c>
      <c r="C812" s="22">
        <v>75817994</v>
      </c>
      <c r="D812" s="22">
        <v>20817994</v>
      </c>
      <c r="E812" s="22"/>
      <c r="F812" s="27"/>
    </row>
    <row r="813" spans="1:6" x14ac:dyDescent="0.3">
      <c r="A813" s="24" t="s">
        <v>4448</v>
      </c>
      <c r="B813" s="25">
        <v>30000000</v>
      </c>
      <c r="C813" s="25">
        <v>75764085</v>
      </c>
      <c r="D813" s="25">
        <v>45764085</v>
      </c>
      <c r="E813" s="25"/>
      <c r="F813" s="26"/>
    </row>
    <row r="814" spans="1:6" x14ac:dyDescent="0.3">
      <c r="A814" s="21" t="s">
        <v>4453</v>
      </c>
      <c r="B814" s="22">
        <v>55000000</v>
      </c>
      <c r="C814" s="22">
        <v>75754670</v>
      </c>
      <c r="D814" s="22">
        <v>20754670</v>
      </c>
      <c r="E814" s="22"/>
      <c r="F814" s="27"/>
    </row>
    <row r="815" spans="1:6" x14ac:dyDescent="0.3">
      <c r="A815" s="24" t="s">
        <v>4457</v>
      </c>
      <c r="B815" s="25">
        <v>30000000</v>
      </c>
      <c r="C815" s="25">
        <v>75668868</v>
      </c>
      <c r="D815" s="25">
        <v>45668868</v>
      </c>
      <c r="E815" s="25"/>
      <c r="F815" s="26"/>
    </row>
    <row r="816" spans="1:6" x14ac:dyDescent="0.3">
      <c r="A816" s="21" t="s">
        <v>4461</v>
      </c>
      <c r="B816" s="22">
        <v>55000000</v>
      </c>
      <c r="C816" s="25">
        <v>75638743</v>
      </c>
      <c r="D816" s="22">
        <v>20638743</v>
      </c>
      <c r="E816" s="22"/>
      <c r="F816" s="27"/>
    </row>
    <row r="817" spans="1:6" x14ac:dyDescent="0.3">
      <c r="A817" s="24" t="s">
        <v>4465</v>
      </c>
      <c r="B817" s="25">
        <v>55000000</v>
      </c>
      <c r="C817" s="22">
        <v>75605492</v>
      </c>
      <c r="D817" s="25">
        <v>20605492</v>
      </c>
      <c r="E817" s="25"/>
      <c r="F817" s="26"/>
    </row>
    <row r="818" spans="1:6" x14ac:dyDescent="0.3">
      <c r="A818" s="21" t="s">
        <v>4471</v>
      </c>
      <c r="B818" s="22">
        <v>55000000</v>
      </c>
      <c r="C818" s="22">
        <v>75604320</v>
      </c>
      <c r="D818" s="22">
        <v>20604320</v>
      </c>
      <c r="E818" s="22"/>
      <c r="F818" s="27"/>
    </row>
    <row r="819" spans="1:6" x14ac:dyDescent="0.3">
      <c r="A819" s="24" t="s">
        <v>4475</v>
      </c>
      <c r="B819" s="25">
        <v>55000000</v>
      </c>
      <c r="C819" s="22">
        <v>75600000</v>
      </c>
      <c r="D819" s="25">
        <v>20600000</v>
      </c>
      <c r="E819" s="25"/>
      <c r="F819" s="26"/>
    </row>
    <row r="820" spans="1:6" x14ac:dyDescent="0.3">
      <c r="A820" s="21" t="s">
        <v>4481</v>
      </c>
      <c r="B820" s="22">
        <v>55000000</v>
      </c>
      <c r="C820" s="25">
        <v>75597042</v>
      </c>
      <c r="D820" s="22">
        <v>20597042</v>
      </c>
      <c r="E820" s="22"/>
      <c r="F820" s="27"/>
    </row>
    <row r="821" spans="1:6" x14ac:dyDescent="0.3">
      <c r="A821" s="24" t="s">
        <v>4485</v>
      </c>
      <c r="B821" s="25">
        <v>55000000</v>
      </c>
      <c r="C821" s="25">
        <v>75590286</v>
      </c>
      <c r="D821" s="25">
        <v>20590286</v>
      </c>
      <c r="E821" s="25"/>
      <c r="F821" s="26"/>
    </row>
    <row r="822" spans="1:6" x14ac:dyDescent="0.3">
      <c r="A822" s="21" t="s">
        <v>4490</v>
      </c>
      <c r="B822" s="22">
        <v>55000000</v>
      </c>
      <c r="C822" s="25">
        <v>75573300</v>
      </c>
      <c r="D822" s="22">
        <v>20573300</v>
      </c>
      <c r="E822" s="22"/>
      <c r="F822" s="27"/>
    </row>
    <row r="823" spans="1:6" x14ac:dyDescent="0.3">
      <c r="A823" s="24" t="s">
        <v>4495</v>
      </c>
      <c r="B823" s="25">
        <v>50000000</v>
      </c>
      <c r="C823" s="25">
        <v>75530832</v>
      </c>
      <c r="D823" s="25">
        <v>25530832</v>
      </c>
      <c r="E823" s="25"/>
      <c r="F823" s="26"/>
    </row>
    <row r="824" spans="1:6" x14ac:dyDescent="0.3">
      <c r="A824" s="21" t="s">
        <v>4503</v>
      </c>
      <c r="B824" s="22">
        <v>55000000</v>
      </c>
      <c r="C824" s="22">
        <v>75370763</v>
      </c>
      <c r="D824" s="22">
        <v>20370763</v>
      </c>
      <c r="E824" s="22"/>
      <c r="F824" s="27"/>
    </row>
    <row r="825" spans="1:6" x14ac:dyDescent="0.3">
      <c r="A825" s="24" t="s">
        <v>4508</v>
      </c>
      <c r="B825" s="25">
        <v>55000000</v>
      </c>
      <c r="C825" s="22">
        <v>75367693</v>
      </c>
      <c r="D825" s="25">
        <v>20367693</v>
      </c>
      <c r="E825" s="25"/>
      <c r="F825" s="26"/>
    </row>
    <row r="826" spans="1:6" x14ac:dyDescent="0.3">
      <c r="A826" s="21" t="s">
        <v>4513</v>
      </c>
      <c r="B826" s="22">
        <v>55000000</v>
      </c>
      <c r="C826" s="22">
        <v>75305995</v>
      </c>
      <c r="D826" s="22">
        <v>20305995</v>
      </c>
      <c r="E826" s="22"/>
      <c r="F826" s="27"/>
    </row>
    <row r="827" spans="1:6" x14ac:dyDescent="0.3">
      <c r="A827" s="24" t="s">
        <v>4519</v>
      </c>
      <c r="B827" s="25">
        <v>55000000</v>
      </c>
      <c r="C827" s="25">
        <v>75280058</v>
      </c>
      <c r="D827" s="25">
        <v>20280058</v>
      </c>
      <c r="E827" s="25"/>
      <c r="F827" s="26"/>
    </row>
    <row r="828" spans="1:6" x14ac:dyDescent="0.3">
      <c r="A828" s="21" t="s">
        <v>4525</v>
      </c>
      <c r="B828" s="22">
        <v>68000000</v>
      </c>
      <c r="C828" s="25">
        <v>75274748</v>
      </c>
      <c r="D828" s="22">
        <v>7274748</v>
      </c>
      <c r="E828" s="22"/>
      <c r="F828" s="27"/>
    </row>
    <row r="829" spans="1:6" x14ac:dyDescent="0.3">
      <c r="A829" s="24" t="s">
        <v>4530</v>
      </c>
      <c r="B829" s="25">
        <v>55000000</v>
      </c>
      <c r="C829" s="25">
        <v>75074950</v>
      </c>
      <c r="D829" s="25">
        <v>20074950</v>
      </c>
      <c r="E829" s="25"/>
      <c r="F829" s="26"/>
    </row>
    <row r="830" spans="1:6" x14ac:dyDescent="0.3">
      <c r="A830" s="21" t="s">
        <v>4534</v>
      </c>
      <c r="B830" s="22">
        <v>55000000</v>
      </c>
      <c r="C830" s="25">
        <v>75072454</v>
      </c>
      <c r="D830" s="22">
        <v>20072454</v>
      </c>
      <c r="E830" s="22"/>
      <c r="F830" s="27"/>
    </row>
    <row r="831" spans="1:6" x14ac:dyDescent="0.3">
      <c r="A831" s="24" t="s">
        <v>4539</v>
      </c>
      <c r="B831" s="25">
        <v>55000000</v>
      </c>
      <c r="C831" s="22">
        <v>75030163</v>
      </c>
      <c r="D831" s="25">
        <v>20030163</v>
      </c>
      <c r="E831" s="25"/>
      <c r="F831" s="26"/>
    </row>
    <row r="832" spans="1:6" x14ac:dyDescent="0.3">
      <c r="A832" s="21" t="s">
        <v>4544</v>
      </c>
      <c r="B832" s="22">
        <v>55000000</v>
      </c>
      <c r="C832" s="22">
        <v>74888996</v>
      </c>
      <c r="D832" s="22">
        <v>19888996</v>
      </c>
      <c r="E832" s="22"/>
      <c r="F832" s="27"/>
    </row>
    <row r="833" spans="1:6" x14ac:dyDescent="0.3">
      <c r="A833" s="24" t="s">
        <v>4549</v>
      </c>
      <c r="B833" s="25">
        <v>55000000</v>
      </c>
      <c r="C833" s="25">
        <v>74787599</v>
      </c>
      <c r="D833" s="25">
        <v>19787599</v>
      </c>
      <c r="E833" s="25"/>
      <c r="F833" s="26"/>
    </row>
    <row r="834" spans="1:6" x14ac:dyDescent="0.3">
      <c r="A834" s="21" t="s">
        <v>4552</v>
      </c>
      <c r="B834" s="22">
        <v>55000000</v>
      </c>
      <c r="C834" s="22">
        <v>74608545</v>
      </c>
      <c r="D834" s="22">
        <v>19608545</v>
      </c>
      <c r="E834" s="22"/>
      <c r="F834" s="27"/>
    </row>
    <row r="835" spans="1:6" x14ac:dyDescent="0.3">
      <c r="A835" s="24" t="s">
        <v>4555</v>
      </c>
      <c r="B835" s="25">
        <v>50000000</v>
      </c>
      <c r="C835" s="25">
        <v>74540762</v>
      </c>
      <c r="D835" s="25">
        <v>24540762</v>
      </c>
      <c r="E835" s="25"/>
      <c r="F835" s="26"/>
    </row>
    <row r="836" spans="1:6" x14ac:dyDescent="0.3">
      <c r="A836" s="21" t="s">
        <v>4559</v>
      </c>
      <c r="B836" s="22">
        <v>55000000</v>
      </c>
      <c r="C836" s="25">
        <v>74484168</v>
      </c>
      <c r="D836" s="22">
        <v>19484168</v>
      </c>
      <c r="E836" s="22"/>
      <c r="F836" s="27"/>
    </row>
    <row r="837" spans="1:6" x14ac:dyDescent="0.3">
      <c r="A837" s="24" t="s">
        <v>4564</v>
      </c>
      <c r="B837" s="25">
        <v>70000000</v>
      </c>
      <c r="C837" s="22">
        <v>74329966</v>
      </c>
      <c r="D837" s="25">
        <v>4329966</v>
      </c>
      <c r="E837" s="25"/>
      <c r="F837" s="26"/>
    </row>
    <row r="838" spans="1:6" x14ac:dyDescent="0.3">
      <c r="A838" s="21" t="s">
        <v>4569</v>
      </c>
      <c r="B838" s="22">
        <v>55000000</v>
      </c>
      <c r="C838" s="22">
        <v>74273505</v>
      </c>
      <c r="D838" s="22">
        <v>19273505</v>
      </c>
      <c r="E838" s="22"/>
      <c r="F838" s="27"/>
    </row>
    <row r="839" spans="1:6" x14ac:dyDescent="0.3">
      <c r="A839" s="24" t="s">
        <v>4573</v>
      </c>
      <c r="B839" s="25">
        <v>62000000</v>
      </c>
      <c r="C839" s="22">
        <v>74158157</v>
      </c>
      <c r="D839" s="25">
        <v>12158157</v>
      </c>
      <c r="E839" s="25"/>
      <c r="F839" s="26"/>
    </row>
    <row r="840" spans="1:6" x14ac:dyDescent="0.3">
      <c r="A840" s="21" t="s">
        <v>4580</v>
      </c>
      <c r="B840" s="22">
        <v>56000000</v>
      </c>
      <c r="C840" s="25">
        <v>74098862</v>
      </c>
      <c r="D840" s="22">
        <v>18098862</v>
      </c>
      <c r="E840" s="22"/>
      <c r="F840" s="27"/>
    </row>
    <row r="841" spans="1:6" x14ac:dyDescent="0.3">
      <c r="A841" s="24" t="s">
        <v>4586</v>
      </c>
      <c r="B841" s="25">
        <v>71000000</v>
      </c>
      <c r="C841" s="25">
        <v>74058698</v>
      </c>
      <c r="D841" s="25">
        <v>3058698</v>
      </c>
      <c r="E841" s="25"/>
      <c r="F841" s="26"/>
    </row>
    <row r="842" spans="1:6" x14ac:dyDescent="0.3">
      <c r="A842" s="21" t="s">
        <v>4591</v>
      </c>
      <c r="B842" s="22">
        <v>55000000</v>
      </c>
      <c r="C842" s="22">
        <v>73820094</v>
      </c>
      <c r="D842" s="22">
        <v>18820094</v>
      </c>
      <c r="E842" s="22"/>
      <c r="F842" s="27"/>
    </row>
    <row r="843" spans="1:6" x14ac:dyDescent="0.3">
      <c r="A843" s="24" t="s">
        <v>4596</v>
      </c>
      <c r="B843" s="25">
        <v>50000000</v>
      </c>
      <c r="C843" s="25">
        <v>73701902</v>
      </c>
      <c r="D843" s="25">
        <v>23701902</v>
      </c>
      <c r="E843" s="25"/>
      <c r="F843" s="26"/>
    </row>
    <row r="844" spans="1:6" x14ac:dyDescent="0.3">
      <c r="A844" s="21" t="s">
        <v>4600</v>
      </c>
      <c r="B844" s="22">
        <v>57000000</v>
      </c>
      <c r="C844" s="22">
        <v>73661010</v>
      </c>
      <c r="D844" s="22">
        <v>16661010</v>
      </c>
      <c r="E844" s="22"/>
      <c r="F844" s="27"/>
    </row>
    <row r="845" spans="1:6" x14ac:dyDescent="0.3">
      <c r="A845" s="24" t="s">
        <v>4607</v>
      </c>
      <c r="B845" s="25">
        <v>55000000</v>
      </c>
      <c r="C845" s="25">
        <v>73648142</v>
      </c>
      <c r="D845" s="25">
        <v>18648142</v>
      </c>
      <c r="E845" s="25"/>
      <c r="F845" s="26"/>
    </row>
    <row r="846" spans="1:6" x14ac:dyDescent="0.3">
      <c r="A846" s="21" t="s">
        <v>4614</v>
      </c>
      <c r="B846" s="22">
        <v>47000000</v>
      </c>
      <c r="C846" s="22">
        <v>73343413</v>
      </c>
      <c r="D846" s="22">
        <v>26343413</v>
      </c>
      <c r="E846" s="22"/>
      <c r="F846" s="27"/>
    </row>
    <row r="847" spans="1:6" x14ac:dyDescent="0.3">
      <c r="A847" s="24" t="s">
        <v>4626</v>
      </c>
      <c r="B847" s="25">
        <v>54000000</v>
      </c>
      <c r="C847" s="22">
        <v>73326666</v>
      </c>
      <c r="D847" s="25">
        <v>19326666</v>
      </c>
      <c r="E847" s="25"/>
      <c r="F847" s="26"/>
    </row>
    <row r="848" spans="1:6" x14ac:dyDescent="0.3">
      <c r="A848" s="21" t="s">
        <v>4629</v>
      </c>
      <c r="B848" s="22">
        <v>55000000</v>
      </c>
      <c r="C848" s="22">
        <v>73215310</v>
      </c>
      <c r="D848" s="22">
        <v>18215310</v>
      </c>
      <c r="E848" s="22"/>
      <c r="F848" s="27"/>
    </row>
    <row r="849" spans="1:6" x14ac:dyDescent="0.3">
      <c r="A849" s="24" t="s">
        <v>4634</v>
      </c>
      <c r="B849" s="25">
        <v>55000000</v>
      </c>
      <c r="C849" s="22">
        <v>73209340</v>
      </c>
      <c r="D849" s="25">
        <v>18209340</v>
      </c>
      <c r="E849" s="25"/>
      <c r="F849" s="26"/>
    </row>
    <row r="850" spans="1:6" x14ac:dyDescent="0.3">
      <c r="A850" s="21" t="s">
        <v>4639</v>
      </c>
      <c r="B850" s="22">
        <v>54000000</v>
      </c>
      <c r="C850" s="25">
        <v>73103784</v>
      </c>
      <c r="D850" s="22">
        <v>19103784</v>
      </c>
      <c r="E850" s="22"/>
      <c r="F850" s="27"/>
    </row>
    <row r="851" spans="1:6" x14ac:dyDescent="0.3">
      <c r="A851" s="24" t="s">
        <v>4642</v>
      </c>
      <c r="B851" s="25">
        <v>57000000</v>
      </c>
      <c r="C851" s="22">
        <v>73058679</v>
      </c>
      <c r="D851" s="25">
        <v>16058679</v>
      </c>
      <c r="E851" s="25"/>
      <c r="F851" s="26"/>
    </row>
    <row r="852" spans="1:6" x14ac:dyDescent="0.3">
      <c r="A852" s="21" t="s">
        <v>4647</v>
      </c>
      <c r="B852" s="22">
        <v>54000000</v>
      </c>
      <c r="C852" s="25">
        <v>73023275</v>
      </c>
      <c r="D852" s="22">
        <v>19023275</v>
      </c>
      <c r="E852" s="22"/>
      <c r="F852" s="27"/>
    </row>
    <row r="853" spans="1:6" x14ac:dyDescent="0.3">
      <c r="A853" s="24" t="s">
        <v>4652</v>
      </c>
      <c r="B853" s="25">
        <v>54000000</v>
      </c>
      <c r="C853" s="22">
        <v>73000942</v>
      </c>
      <c r="D853" s="25">
        <v>19000942</v>
      </c>
      <c r="E853" s="25"/>
      <c r="F853" s="26"/>
    </row>
    <row r="854" spans="1:6" x14ac:dyDescent="0.3">
      <c r="A854" s="21" t="s">
        <v>4658</v>
      </c>
      <c r="B854" s="22">
        <v>54000000</v>
      </c>
      <c r="C854" s="25">
        <v>72660029</v>
      </c>
      <c r="D854" s="22">
        <v>18660029</v>
      </c>
      <c r="E854" s="22"/>
      <c r="F854" s="27"/>
    </row>
    <row r="855" spans="1:6" x14ac:dyDescent="0.3">
      <c r="A855" s="24" t="s">
        <v>4662</v>
      </c>
      <c r="B855" s="25">
        <v>55000000</v>
      </c>
      <c r="C855" s="25">
        <v>72660029</v>
      </c>
      <c r="D855" s="25">
        <v>17660029</v>
      </c>
      <c r="E855" s="25"/>
      <c r="F855" s="26"/>
    </row>
    <row r="856" spans="1:6" x14ac:dyDescent="0.3">
      <c r="A856" s="21" t="s">
        <v>4665</v>
      </c>
      <c r="B856" s="22">
        <v>46000000</v>
      </c>
      <c r="C856" s="25">
        <v>72601713</v>
      </c>
      <c r="D856" s="22">
        <v>26601713</v>
      </c>
      <c r="E856" s="22"/>
      <c r="F856" s="27"/>
    </row>
    <row r="857" spans="1:6" x14ac:dyDescent="0.3">
      <c r="A857" s="24" t="s">
        <v>4669</v>
      </c>
      <c r="B857" s="25">
        <v>50000000</v>
      </c>
      <c r="C857" s="25">
        <v>72515360</v>
      </c>
      <c r="D857" s="25">
        <v>22515360</v>
      </c>
      <c r="E857" s="25"/>
      <c r="F857" s="26"/>
    </row>
    <row r="858" spans="1:6" x14ac:dyDescent="0.3">
      <c r="A858" s="21" t="s">
        <v>4674</v>
      </c>
      <c r="B858" s="22">
        <v>52500000</v>
      </c>
      <c r="C858" s="25">
        <v>72455275</v>
      </c>
      <c r="D858" s="22">
        <v>19955275</v>
      </c>
      <c r="E858" s="22"/>
      <c r="F858" s="27"/>
    </row>
    <row r="859" spans="1:6" x14ac:dyDescent="0.3">
      <c r="A859" s="24" t="s">
        <v>4677</v>
      </c>
      <c r="B859" s="25">
        <v>53000000</v>
      </c>
      <c r="C859" s="22">
        <v>72306065</v>
      </c>
      <c r="D859" s="25">
        <v>19306065</v>
      </c>
      <c r="E859" s="25"/>
      <c r="F859" s="26"/>
    </row>
    <row r="860" spans="1:6" x14ac:dyDescent="0.3">
      <c r="A860" s="21" t="s">
        <v>4682</v>
      </c>
      <c r="B860" s="22">
        <v>53000000</v>
      </c>
      <c r="C860" s="22">
        <v>72279690</v>
      </c>
      <c r="D860" s="22">
        <v>19279690</v>
      </c>
      <c r="E860" s="22"/>
      <c r="F860" s="27"/>
    </row>
    <row r="861" spans="1:6" x14ac:dyDescent="0.3">
      <c r="A861" s="24" t="s">
        <v>4685</v>
      </c>
      <c r="B861" s="25">
        <v>90000000</v>
      </c>
      <c r="C861" s="22">
        <v>72266306</v>
      </c>
      <c r="D861" s="25">
        <v>-17733694</v>
      </c>
      <c r="E861" s="25"/>
      <c r="F861" s="26"/>
    </row>
    <row r="862" spans="1:6" x14ac:dyDescent="0.3">
      <c r="A862" s="21" t="s">
        <v>4688</v>
      </c>
      <c r="B862" s="22">
        <v>50000000</v>
      </c>
      <c r="C862" s="22">
        <v>72219395</v>
      </c>
      <c r="D862" s="22">
        <v>22219395</v>
      </c>
      <c r="E862" s="22"/>
      <c r="F862" s="27"/>
    </row>
    <row r="863" spans="1:6" x14ac:dyDescent="0.3">
      <c r="A863" s="24" t="s">
        <v>4693</v>
      </c>
      <c r="B863" s="25">
        <v>53000000</v>
      </c>
      <c r="C863" s="25">
        <v>72217000</v>
      </c>
      <c r="D863" s="25">
        <v>19217000</v>
      </c>
      <c r="E863" s="25"/>
      <c r="F863" s="26"/>
    </row>
    <row r="864" spans="1:6" x14ac:dyDescent="0.3">
      <c r="A864" s="21" t="s">
        <v>4698</v>
      </c>
      <c r="B864" s="22">
        <v>55000000</v>
      </c>
      <c r="C864" s="25">
        <v>72077000</v>
      </c>
      <c r="D864" s="22">
        <v>17077000</v>
      </c>
      <c r="E864" s="22"/>
      <c r="F864" s="27"/>
    </row>
    <row r="865" spans="1:6" x14ac:dyDescent="0.3">
      <c r="A865" s="24" t="s">
        <v>4704</v>
      </c>
      <c r="B865" s="25">
        <v>55000000</v>
      </c>
      <c r="C865" s="25">
        <v>72000000</v>
      </c>
      <c r="D865" s="25">
        <v>17000000</v>
      </c>
      <c r="E865" s="25"/>
      <c r="F865" s="26"/>
    </row>
    <row r="866" spans="1:6" x14ac:dyDescent="0.3">
      <c r="A866" s="21" t="s">
        <v>4708</v>
      </c>
      <c r="B866" s="22">
        <v>52000000</v>
      </c>
      <c r="C866" s="25">
        <v>71975611</v>
      </c>
      <c r="D866" s="22">
        <v>19975611</v>
      </c>
      <c r="E866" s="22"/>
      <c r="F866" s="27"/>
    </row>
    <row r="867" spans="1:6" x14ac:dyDescent="0.3">
      <c r="A867" s="24" t="s">
        <v>4711</v>
      </c>
      <c r="B867" s="25">
        <v>40000000</v>
      </c>
      <c r="C867" s="25">
        <v>71897215</v>
      </c>
      <c r="D867" s="25">
        <v>31897215</v>
      </c>
      <c r="E867" s="25"/>
      <c r="F867" s="26"/>
    </row>
    <row r="868" spans="1:6" x14ac:dyDescent="0.3">
      <c r="A868" s="21" t="s">
        <v>4715</v>
      </c>
      <c r="B868" s="22">
        <v>52000000</v>
      </c>
      <c r="C868" s="22">
        <v>71844424</v>
      </c>
      <c r="D868" s="22">
        <v>19844424</v>
      </c>
      <c r="E868" s="22"/>
      <c r="F868" s="27"/>
    </row>
    <row r="869" spans="1:6" x14ac:dyDescent="0.3">
      <c r="A869" s="24" t="s">
        <v>4721</v>
      </c>
      <c r="B869" s="25">
        <v>52000000</v>
      </c>
      <c r="C869" s="25">
        <v>71588220</v>
      </c>
      <c r="D869" s="25">
        <v>19588220</v>
      </c>
      <c r="E869" s="25"/>
      <c r="F869" s="26"/>
    </row>
    <row r="870" spans="1:6" x14ac:dyDescent="0.3">
      <c r="A870" s="21" t="s">
        <v>4724</v>
      </c>
      <c r="B870" s="22">
        <v>52000000</v>
      </c>
      <c r="C870" s="22">
        <v>71519230</v>
      </c>
      <c r="D870" s="22">
        <v>19519230</v>
      </c>
      <c r="E870" s="22"/>
      <c r="F870" s="27"/>
    </row>
    <row r="871" spans="1:6" x14ac:dyDescent="0.3">
      <c r="A871" s="24" t="s">
        <v>4730</v>
      </c>
      <c r="B871" s="25">
        <v>50000000</v>
      </c>
      <c r="C871" s="22">
        <v>71502303</v>
      </c>
      <c r="D871" s="25">
        <v>21502303</v>
      </c>
      <c r="E871" s="25"/>
      <c r="F871" s="26"/>
    </row>
    <row r="872" spans="1:6" x14ac:dyDescent="0.3">
      <c r="A872" s="21" t="s">
        <v>4734</v>
      </c>
      <c r="B872" s="22">
        <v>52000000</v>
      </c>
      <c r="C872" s="22">
        <v>71500556</v>
      </c>
      <c r="D872" s="22">
        <v>19500556</v>
      </c>
      <c r="E872" s="22"/>
      <c r="F872" s="27"/>
    </row>
    <row r="873" spans="1:6" x14ac:dyDescent="0.3">
      <c r="A873" s="24" t="s">
        <v>4739</v>
      </c>
      <c r="B873" s="25">
        <v>52000000</v>
      </c>
      <c r="C873" s="25">
        <v>71423726</v>
      </c>
      <c r="D873" s="25">
        <v>19423726</v>
      </c>
      <c r="E873" s="25"/>
      <c r="F873" s="26"/>
    </row>
    <row r="874" spans="1:6" x14ac:dyDescent="0.3">
      <c r="A874" s="21" t="s">
        <v>4746</v>
      </c>
      <c r="B874" s="22">
        <v>52000000</v>
      </c>
      <c r="C874" s="25">
        <v>71347010</v>
      </c>
      <c r="D874" s="22">
        <v>19347010</v>
      </c>
      <c r="E874" s="22"/>
      <c r="F874" s="27"/>
    </row>
    <row r="875" spans="1:6" x14ac:dyDescent="0.3">
      <c r="A875" s="24" t="s">
        <v>4750</v>
      </c>
      <c r="B875" s="25">
        <v>52000000</v>
      </c>
      <c r="C875" s="25">
        <v>71346930</v>
      </c>
      <c r="D875" s="25">
        <v>19346930</v>
      </c>
      <c r="E875" s="25"/>
      <c r="F875" s="26"/>
    </row>
    <row r="876" spans="1:6" x14ac:dyDescent="0.3">
      <c r="A876" s="21" t="s">
        <v>4756</v>
      </c>
      <c r="B876" s="22">
        <v>52000000</v>
      </c>
      <c r="C876" s="25">
        <v>71309760</v>
      </c>
      <c r="D876" s="22">
        <v>19309760</v>
      </c>
      <c r="E876" s="22"/>
      <c r="F876" s="27"/>
    </row>
    <row r="877" spans="1:6" x14ac:dyDescent="0.3">
      <c r="A877" s="24" t="s">
        <v>4761</v>
      </c>
      <c r="B877" s="25">
        <v>52000000</v>
      </c>
      <c r="C877" s="22">
        <v>71277420</v>
      </c>
      <c r="D877" s="25">
        <v>19277420</v>
      </c>
      <c r="E877" s="25"/>
      <c r="F877" s="26"/>
    </row>
    <row r="878" spans="1:6" x14ac:dyDescent="0.3">
      <c r="A878" s="21" t="s">
        <v>4766</v>
      </c>
      <c r="B878" s="22">
        <v>51000000</v>
      </c>
      <c r="C878" s="25">
        <v>71148699</v>
      </c>
      <c r="D878" s="22">
        <v>20148699</v>
      </c>
      <c r="E878" s="22"/>
      <c r="F878" s="27"/>
    </row>
    <row r="879" spans="1:6" x14ac:dyDescent="0.3">
      <c r="A879" s="24" t="s">
        <v>4772</v>
      </c>
      <c r="B879" s="25">
        <v>51000000</v>
      </c>
      <c r="C879" s="25">
        <v>71069884</v>
      </c>
      <c r="D879" s="25">
        <v>20069884</v>
      </c>
      <c r="E879" s="25"/>
      <c r="F879" s="26"/>
    </row>
    <row r="880" spans="1:6" x14ac:dyDescent="0.3">
      <c r="A880" s="21" t="s">
        <v>4777</v>
      </c>
      <c r="B880" s="22">
        <v>50000000</v>
      </c>
      <c r="C880" s="25">
        <v>71038190</v>
      </c>
      <c r="D880" s="22">
        <v>21038190</v>
      </c>
      <c r="E880" s="22"/>
      <c r="F880" s="27"/>
    </row>
    <row r="881" spans="1:6" x14ac:dyDescent="0.3">
      <c r="A881" s="24" t="s">
        <v>4781</v>
      </c>
      <c r="B881" s="25">
        <v>60000000</v>
      </c>
      <c r="C881" s="22">
        <v>71026631</v>
      </c>
      <c r="D881" s="25">
        <v>11026631</v>
      </c>
      <c r="E881" s="25"/>
      <c r="F881" s="26"/>
    </row>
    <row r="882" spans="1:6" x14ac:dyDescent="0.3">
      <c r="A882" s="21" t="s">
        <v>4787</v>
      </c>
      <c r="B882" s="22">
        <v>50200000</v>
      </c>
      <c r="C882" s="22">
        <v>71017784</v>
      </c>
      <c r="D882" s="22">
        <v>20817784</v>
      </c>
      <c r="E882" s="22"/>
      <c r="F882" s="27"/>
    </row>
    <row r="883" spans="1:6" x14ac:dyDescent="0.3">
      <c r="A883" s="24" t="s">
        <v>4791</v>
      </c>
      <c r="B883" s="25">
        <v>48000000</v>
      </c>
      <c r="C883" s="25">
        <v>70960517</v>
      </c>
      <c r="D883" s="25">
        <v>22960517</v>
      </c>
      <c r="E883" s="25"/>
      <c r="F883" s="26"/>
    </row>
    <row r="884" spans="1:6" x14ac:dyDescent="0.3">
      <c r="A884" s="21" t="s">
        <v>4794</v>
      </c>
      <c r="B884" s="22">
        <v>50000000</v>
      </c>
      <c r="C884" s="25">
        <v>70906973</v>
      </c>
      <c r="D884" s="22">
        <v>20906973</v>
      </c>
      <c r="E884" s="22"/>
      <c r="F884" s="27"/>
    </row>
    <row r="885" spans="1:6" x14ac:dyDescent="0.3">
      <c r="A885" s="24" t="s">
        <v>4798</v>
      </c>
      <c r="B885" s="25">
        <v>50000000</v>
      </c>
      <c r="C885" s="22">
        <v>70836296</v>
      </c>
      <c r="D885" s="25">
        <v>20836296</v>
      </c>
      <c r="E885" s="25"/>
      <c r="F885" s="26"/>
    </row>
    <row r="886" spans="1:6" x14ac:dyDescent="0.3">
      <c r="A886" s="21" t="s">
        <v>4802</v>
      </c>
      <c r="B886" s="22">
        <v>50000000</v>
      </c>
      <c r="C886" s="22">
        <v>70625986</v>
      </c>
      <c r="D886" s="22">
        <v>20625986</v>
      </c>
      <c r="E886" s="22"/>
      <c r="F886" s="27"/>
    </row>
    <row r="887" spans="1:6" x14ac:dyDescent="0.3">
      <c r="A887" s="24" t="s">
        <v>4807</v>
      </c>
      <c r="B887" s="25">
        <v>50000000</v>
      </c>
      <c r="C887" s="22">
        <v>70496802</v>
      </c>
      <c r="D887" s="25">
        <v>20496802</v>
      </c>
      <c r="E887" s="25"/>
      <c r="F887" s="26"/>
    </row>
    <row r="888" spans="1:6" x14ac:dyDescent="0.3">
      <c r="A888" s="21" t="s">
        <v>4810</v>
      </c>
      <c r="B888" s="22">
        <v>50000000</v>
      </c>
      <c r="C888" s="25">
        <v>70492685</v>
      </c>
      <c r="D888" s="22">
        <v>20492685</v>
      </c>
      <c r="E888" s="22"/>
      <c r="F888" s="27"/>
    </row>
    <row r="889" spans="1:6" x14ac:dyDescent="0.3">
      <c r="A889" s="24" t="s">
        <v>4813</v>
      </c>
      <c r="B889" s="25">
        <v>50000000</v>
      </c>
      <c r="C889" s="22">
        <v>70450000</v>
      </c>
      <c r="D889" s="25">
        <v>20450000</v>
      </c>
      <c r="E889" s="25"/>
      <c r="F889" s="26"/>
    </row>
    <row r="890" spans="1:6" x14ac:dyDescent="0.3">
      <c r="A890" s="21" t="s">
        <v>4818</v>
      </c>
      <c r="B890" s="22">
        <v>50000000</v>
      </c>
      <c r="C890" s="25">
        <v>70405498</v>
      </c>
      <c r="D890" s="22">
        <v>20405498</v>
      </c>
      <c r="E890" s="22"/>
      <c r="F890" s="27"/>
    </row>
    <row r="891" spans="1:6" x14ac:dyDescent="0.3">
      <c r="A891" s="24" t="s">
        <v>4822</v>
      </c>
      <c r="B891" s="25">
        <v>52000000</v>
      </c>
      <c r="C891" s="22">
        <v>70360285</v>
      </c>
      <c r="D891" s="25">
        <v>18360285</v>
      </c>
      <c r="E891" s="25"/>
      <c r="F891" s="26"/>
    </row>
    <row r="892" spans="1:6" x14ac:dyDescent="0.3">
      <c r="A892" s="21" t="s">
        <v>4826</v>
      </c>
      <c r="B892" s="22">
        <v>50000000</v>
      </c>
      <c r="C892" s="22">
        <v>70327868</v>
      </c>
      <c r="D892" s="22">
        <v>20327868</v>
      </c>
      <c r="E892" s="22"/>
      <c r="F892" s="27"/>
    </row>
    <row r="893" spans="1:6" x14ac:dyDescent="0.3">
      <c r="A893" s="24" t="s">
        <v>4831</v>
      </c>
      <c r="B893" s="25">
        <v>50000000</v>
      </c>
      <c r="C893" s="25">
        <v>70269171</v>
      </c>
      <c r="D893" s="25">
        <v>20269171</v>
      </c>
      <c r="E893" s="25"/>
      <c r="F893" s="26"/>
    </row>
    <row r="894" spans="1:6" x14ac:dyDescent="0.3">
      <c r="A894" s="21" t="s">
        <v>4836</v>
      </c>
      <c r="B894" s="22">
        <v>60000000</v>
      </c>
      <c r="C894" s="22">
        <v>70236496</v>
      </c>
      <c r="D894" s="22">
        <v>10236496</v>
      </c>
      <c r="E894" s="22"/>
      <c r="F894" s="27"/>
    </row>
    <row r="895" spans="1:6" x14ac:dyDescent="0.3">
      <c r="A895" s="24" t="s">
        <v>4839</v>
      </c>
      <c r="B895" s="25">
        <v>70000000</v>
      </c>
      <c r="C895" s="25">
        <v>70235322</v>
      </c>
      <c r="D895" s="25">
        <v>235322</v>
      </c>
      <c r="E895" s="25"/>
      <c r="F895" s="26"/>
    </row>
    <row r="896" spans="1:6" x14ac:dyDescent="0.3">
      <c r="A896" s="21" t="s">
        <v>4844</v>
      </c>
      <c r="B896" s="22">
        <v>50000000</v>
      </c>
      <c r="C896" s="25">
        <v>70224196</v>
      </c>
      <c r="D896" s="22">
        <v>20224196</v>
      </c>
      <c r="E896" s="22"/>
      <c r="F896" s="27"/>
    </row>
    <row r="897" spans="1:6" x14ac:dyDescent="0.3">
      <c r="A897" s="24" t="s">
        <v>4848</v>
      </c>
      <c r="B897" s="25">
        <v>50000000</v>
      </c>
      <c r="C897" s="22">
        <v>70163652</v>
      </c>
      <c r="D897" s="25">
        <v>20163652</v>
      </c>
      <c r="E897" s="25"/>
      <c r="F897" s="26"/>
    </row>
    <row r="898" spans="1:6" x14ac:dyDescent="0.3">
      <c r="A898" s="21" t="s">
        <v>4852</v>
      </c>
      <c r="B898" s="22">
        <v>50000000</v>
      </c>
      <c r="C898" s="22">
        <v>70117571</v>
      </c>
      <c r="D898" s="22">
        <v>20117571</v>
      </c>
      <c r="E898" s="22"/>
      <c r="F898" s="27"/>
    </row>
    <row r="899" spans="1:6" x14ac:dyDescent="0.3">
      <c r="A899" s="24" t="s">
        <v>4857</v>
      </c>
      <c r="B899" s="25">
        <v>50000000</v>
      </c>
      <c r="C899" s="22">
        <v>70100000</v>
      </c>
      <c r="D899" s="25">
        <v>20100000</v>
      </c>
      <c r="E899" s="25"/>
      <c r="F899" s="26"/>
    </row>
    <row r="900" spans="1:6" x14ac:dyDescent="0.3">
      <c r="A900" s="21" t="s">
        <v>4862</v>
      </c>
      <c r="B900" s="22">
        <v>45000000</v>
      </c>
      <c r="C900" s="25">
        <v>70098138</v>
      </c>
      <c r="D900" s="22">
        <v>25098138</v>
      </c>
      <c r="E900" s="22"/>
      <c r="F900" s="27"/>
    </row>
    <row r="901" spans="1:6" x14ac:dyDescent="0.3">
      <c r="A901" s="24" t="s">
        <v>4868</v>
      </c>
      <c r="B901" s="25">
        <v>50000000</v>
      </c>
      <c r="C901" s="25">
        <v>70083519</v>
      </c>
      <c r="D901" s="25">
        <v>20083519</v>
      </c>
      <c r="E901" s="25"/>
      <c r="F901" s="26"/>
    </row>
    <row r="902" spans="1:6" x14ac:dyDescent="0.3">
      <c r="A902" s="21" t="s">
        <v>4873</v>
      </c>
      <c r="B902" s="22">
        <v>50000000</v>
      </c>
      <c r="C902" s="22">
        <v>70011073</v>
      </c>
      <c r="D902" s="22">
        <v>20011073</v>
      </c>
      <c r="E902" s="22"/>
      <c r="F902" s="27"/>
    </row>
    <row r="903" spans="1:6" x14ac:dyDescent="0.3">
      <c r="A903" s="24" t="s">
        <v>4876</v>
      </c>
      <c r="B903" s="25">
        <v>50000000</v>
      </c>
      <c r="C903" s="25">
        <v>70001698</v>
      </c>
      <c r="D903" s="25">
        <v>20001698</v>
      </c>
      <c r="E903" s="25"/>
      <c r="F903" s="26"/>
    </row>
    <row r="904" spans="1:6" x14ac:dyDescent="0.3">
      <c r="A904" s="21" t="s">
        <v>4880</v>
      </c>
      <c r="B904" s="22">
        <v>50000000</v>
      </c>
      <c r="C904" s="22">
        <v>70001065</v>
      </c>
      <c r="D904" s="22">
        <v>20001065</v>
      </c>
      <c r="E904" s="22"/>
      <c r="F904" s="27"/>
    </row>
    <row r="905" spans="1:6" x14ac:dyDescent="0.3">
      <c r="A905" s="24" t="s">
        <v>4885</v>
      </c>
      <c r="B905" s="25">
        <v>50000000</v>
      </c>
      <c r="C905" s="22">
        <v>69951824</v>
      </c>
      <c r="D905" s="25">
        <v>19951824</v>
      </c>
      <c r="E905" s="25"/>
      <c r="F905" s="26"/>
    </row>
    <row r="906" spans="1:6" x14ac:dyDescent="0.3">
      <c r="A906" s="21" t="s">
        <v>4890</v>
      </c>
      <c r="B906" s="22">
        <v>35000000</v>
      </c>
      <c r="C906" s="25">
        <v>69800000</v>
      </c>
      <c r="D906" s="22">
        <v>34800000</v>
      </c>
      <c r="E906" s="22"/>
      <c r="F906" s="27"/>
    </row>
    <row r="907" spans="1:6" x14ac:dyDescent="0.3">
      <c r="A907" s="24" t="s">
        <v>4895</v>
      </c>
      <c r="B907" s="25">
        <v>60000000</v>
      </c>
      <c r="C907" s="22">
        <v>69800000</v>
      </c>
      <c r="D907" s="25">
        <v>9800000</v>
      </c>
      <c r="E907" s="25"/>
      <c r="F907" s="26"/>
    </row>
    <row r="908" spans="1:6" x14ac:dyDescent="0.3">
      <c r="A908" s="21" t="s">
        <v>4899</v>
      </c>
      <c r="B908" s="22">
        <v>50000000</v>
      </c>
      <c r="C908" s="22">
        <v>69772969</v>
      </c>
      <c r="D908" s="22">
        <v>19772969</v>
      </c>
      <c r="E908" s="22"/>
      <c r="F908" s="27"/>
    </row>
    <row r="909" spans="1:6" x14ac:dyDescent="0.3">
      <c r="A909" s="24" t="s">
        <v>4902</v>
      </c>
      <c r="B909" s="25">
        <v>50000000</v>
      </c>
      <c r="C909" s="22">
        <v>69700000</v>
      </c>
      <c r="D909" s="25">
        <v>19700000</v>
      </c>
      <c r="E909" s="25"/>
      <c r="F909" s="26"/>
    </row>
    <row r="910" spans="1:6" x14ac:dyDescent="0.3">
      <c r="A910" s="21" t="s">
        <v>4906</v>
      </c>
      <c r="B910" s="22">
        <v>50000000</v>
      </c>
      <c r="C910" s="25">
        <v>69688384</v>
      </c>
      <c r="D910" s="22">
        <v>19688384</v>
      </c>
      <c r="E910" s="22"/>
      <c r="F910" s="27"/>
    </row>
    <row r="911" spans="1:6" x14ac:dyDescent="0.3">
      <c r="A911" s="24" t="s">
        <v>4913</v>
      </c>
      <c r="B911" s="25">
        <v>65000000</v>
      </c>
      <c r="C911" s="25">
        <v>69586544</v>
      </c>
      <c r="D911" s="25">
        <v>4586544</v>
      </c>
      <c r="E911" s="25"/>
      <c r="F911" s="26"/>
    </row>
    <row r="912" spans="1:6" x14ac:dyDescent="0.3">
      <c r="A912" s="21" t="s">
        <v>4917</v>
      </c>
      <c r="B912" s="22">
        <v>54000000</v>
      </c>
      <c r="C912" s="25">
        <v>69304264</v>
      </c>
      <c r="D912" s="22">
        <v>15304264</v>
      </c>
      <c r="E912" s="22"/>
      <c r="F912" s="27"/>
    </row>
    <row r="913" spans="1:6" x14ac:dyDescent="0.3">
      <c r="A913" s="24" t="s">
        <v>4923</v>
      </c>
      <c r="B913" s="25">
        <v>50000000</v>
      </c>
      <c r="C913" s="22">
        <v>69148997</v>
      </c>
      <c r="D913" s="25">
        <v>19148997</v>
      </c>
      <c r="E913" s="25"/>
      <c r="F913" s="26"/>
    </row>
    <row r="914" spans="1:6" x14ac:dyDescent="0.3">
      <c r="A914" s="21" t="s">
        <v>4928</v>
      </c>
      <c r="B914" s="22">
        <v>50000000</v>
      </c>
      <c r="C914" s="22">
        <v>69102910</v>
      </c>
      <c r="D914" s="22">
        <v>19102910</v>
      </c>
      <c r="E914" s="22"/>
      <c r="F914" s="27"/>
    </row>
    <row r="915" spans="1:6" x14ac:dyDescent="0.3">
      <c r="A915" s="24" t="s">
        <v>4933</v>
      </c>
      <c r="B915" s="25">
        <v>50000000</v>
      </c>
      <c r="C915" s="22">
        <v>68856263</v>
      </c>
      <c r="D915" s="25">
        <v>18856263</v>
      </c>
      <c r="E915" s="25"/>
      <c r="F915" s="26"/>
    </row>
    <row r="916" spans="1:6" x14ac:dyDescent="0.3">
      <c r="A916" s="21" t="s">
        <v>4939</v>
      </c>
      <c r="B916" s="22">
        <v>50000000</v>
      </c>
      <c r="C916" s="25">
        <v>68750000</v>
      </c>
      <c r="D916" s="22">
        <v>18750000</v>
      </c>
      <c r="E916" s="22"/>
      <c r="F916" s="27"/>
    </row>
    <row r="917" spans="1:6" x14ac:dyDescent="0.3">
      <c r="A917" s="24" t="s">
        <v>4945</v>
      </c>
      <c r="B917" s="25">
        <v>50000000</v>
      </c>
      <c r="C917" s="22">
        <v>68642452</v>
      </c>
      <c r="D917" s="25">
        <v>18642452</v>
      </c>
      <c r="E917" s="25"/>
      <c r="F917" s="26"/>
    </row>
    <row r="918" spans="1:6" x14ac:dyDescent="0.3">
      <c r="A918" s="21" t="s">
        <v>4951</v>
      </c>
      <c r="B918" s="22">
        <v>50000000</v>
      </c>
      <c r="C918" s="22">
        <v>68558662</v>
      </c>
      <c r="D918" s="22">
        <v>18558662</v>
      </c>
      <c r="E918" s="22"/>
      <c r="F918" s="27"/>
    </row>
    <row r="919" spans="1:6" x14ac:dyDescent="0.3">
      <c r="A919" s="24" t="s">
        <v>4957</v>
      </c>
      <c r="B919" s="25">
        <v>60000000</v>
      </c>
      <c r="C919" s="25">
        <v>68525609</v>
      </c>
      <c r="D919" s="25">
        <v>8525609</v>
      </c>
      <c r="E919" s="25"/>
      <c r="F919" s="26"/>
    </row>
    <row r="920" spans="1:6" x14ac:dyDescent="0.3">
      <c r="A920" s="21" t="s">
        <v>4963</v>
      </c>
      <c r="B920" s="22">
        <v>50000000</v>
      </c>
      <c r="C920" s="22">
        <v>68473360</v>
      </c>
      <c r="D920" s="22">
        <v>18473360</v>
      </c>
      <c r="E920" s="22"/>
      <c r="F920" s="27"/>
    </row>
    <row r="921" spans="1:6" x14ac:dyDescent="0.3">
      <c r="A921" s="24" t="s">
        <v>4968</v>
      </c>
      <c r="B921" s="25">
        <v>50000000</v>
      </c>
      <c r="C921" s="22">
        <v>68353550</v>
      </c>
      <c r="D921" s="25">
        <v>18353550</v>
      </c>
      <c r="E921" s="25"/>
      <c r="F921" s="26"/>
    </row>
    <row r="922" spans="1:6" x14ac:dyDescent="0.3">
      <c r="A922" s="21" t="s">
        <v>4973</v>
      </c>
      <c r="B922" s="22">
        <v>50000000</v>
      </c>
      <c r="C922" s="22">
        <v>68218041</v>
      </c>
      <c r="D922" s="22">
        <v>18218041</v>
      </c>
      <c r="E922" s="22"/>
      <c r="F922" s="27"/>
    </row>
    <row r="923" spans="1:6" x14ac:dyDescent="0.3">
      <c r="A923" s="24" t="s">
        <v>4978</v>
      </c>
      <c r="B923" s="25">
        <v>50000000</v>
      </c>
      <c r="C923" s="25">
        <v>68208190</v>
      </c>
      <c r="D923" s="25">
        <v>18208190</v>
      </c>
      <c r="E923" s="25"/>
      <c r="F923" s="26"/>
    </row>
    <row r="924" spans="1:6" x14ac:dyDescent="0.3">
      <c r="A924" s="21" t="s">
        <v>4982</v>
      </c>
      <c r="B924" s="22">
        <v>50000000</v>
      </c>
      <c r="C924" s="25">
        <v>67962333</v>
      </c>
      <c r="D924" s="22">
        <v>17962333</v>
      </c>
      <c r="E924" s="22"/>
      <c r="F924" s="27"/>
    </row>
    <row r="925" spans="1:6" x14ac:dyDescent="0.3">
      <c r="A925" s="24" t="s">
        <v>4985</v>
      </c>
      <c r="B925" s="25">
        <v>50000000</v>
      </c>
      <c r="C925" s="25">
        <v>67900000</v>
      </c>
      <c r="D925" s="25">
        <v>17900000</v>
      </c>
      <c r="E925" s="25"/>
      <c r="F925" s="26"/>
    </row>
    <row r="926" spans="1:6" x14ac:dyDescent="0.3">
      <c r="A926" s="21" t="s">
        <v>4988</v>
      </c>
      <c r="B926" s="22">
        <v>50000000</v>
      </c>
      <c r="C926" s="25">
        <v>67823573</v>
      </c>
      <c r="D926" s="22">
        <v>17823573</v>
      </c>
      <c r="E926" s="22"/>
      <c r="F926" s="27"/>
    </row>
    <row r="927" spans="1:6" x14ac:dyDescent="0.3">
      <c r="A927" s="24" t="s">
        <v>4994</v>
      </c>
      <c r="B927" s="25">
        <v>50000000</v>
      </c>
      <c r="C927" s="22">
        <v>67631157</v>
      </c>
      <c r="D927" s="25">
        <v>17631157</v>
      </c>
      <c r="E927" s="25"/>
      <c r="F927" s="26"/>
    </row>
    <row r="928" spans="1:6" x14ac:dyDescent="0.3">
      <c r="A928" s="21" t="s">
        <v>4999</v>
      </c>
      <c r="B928" s="22">
        <v>50000000</v>
      </c>
      <c r="C928" s="22">
        <v>67631157</v>
      </c>
      <c r="D928" s="22">
        <v>17631157</v>
      </c>
      <c r="E928" s="22"/>
      <c r="F928" s="27"/>
    </row>
    <row r="929" spans="1:6" x14ac:dyDescent="0.3">
      <c r="A929" s="24" t="s">
        <v>5005</v>
      </c>
      <c r="B929" s="25">
        <v>50000000</v>
      </c>
      <c r="C929" s="25">
        <v>67523385</v>
      </c>
      <c r="D929" s="25">
        <v>17523385</v>
      </c>
      <c r="E929" s="25"/>
      <c r="F929" s="26"/>
    </row>
    <row r="930" spans="1:6" x14ac:dyDescent="0.3">
      <c r="A930" s="21" t="s">
        <v>5009</v>
      </c>
      <c r="B930" s="22">
        <v>50000000</v>
      </c>
      <c r="C930" s="22">
        <v>67344392</v>
      </c>
      <c r="D930" s="22">
        <v>17344392</v>
      </c>
      <c r="E930" s="22"/>
      <c r="F930" s="27"/>
    </row>
    <row r="931" spans="1:6" x14ac:dyDescent="0.3">
      <c r="A931" s="24" t="s">
        <v>5014</v>
      </c>
      <c r="B931" s="25">
        <v>50000000</v>
      </c>
      <c r="C931" s="22">
        <v>67325559</v>
      </c>
      <c r="D931" s="25">
        <v>17325559</v>
      </c>
      <c r="E931" s="25"/>
      <c r="F931" s="26"/>
    </row>
    <row r="932" spans="1:6" x14ac:dyDescent="0.3">
      <c r="A932" s="21" t="s">
        <v>5020</v>
      </c>
      <c r="B932" s="22">
        <v>55000000</v>
      </c>
      <c r="C932" s="25">
        <v>67286731</v>
      </c>
      <c r="D932" s="22">
        <v>12286731</v>
      </c>
      <c r="E932" s="22"/>
      <c r="F932" s="27"/>
    </row>
    <row r="933" spans="1:6" x14ac:dyDescent="0.3">
      <c r="A933" s="24" t="s">
        <v>5025</v>
      </c>
      <c r="B933" s="25">
        <v>50000000</v>
      </c>
      <c r="C933" s="22">
        <v>67266300</v>
      </c>
      <c r="D933" s="25">
        <v>17266300</v>
      </c>
      <c r="E933" s="25"/>
      <c r="F933" s="26"/>
    </row>
    <row r="934" spans="1:6" x14ac:dyDescent="0.3">
      <c r="A934" s="21" t="s">
        <v>5029</v>
      </c>
      <c r="B934" s="22">
        <v>50000000</v>
      </c>
      <c r="C934" s="25">
        <v>67263182</v>
      </c>
      <c r="D934" s="22">
        <v>17263182</v>
      </c>
      <c r="E934" s="22"/>
      <c r="F934" s="27"/>
    </row>
    <row r="935" spans="1:6" x14ac:dyDescent="0.3">
      <c r="A935" s="24" t="s">
        <v>5032</v>
      </c>
      <c r="B935" s="25">
        <v>50000000</v>
      </c>
      <c r="C935" s="25">
        <v>67253092</v>
      </c>
      <c r="D935" s="25">
        <v>17253092</v>
      </c>
      <c r="E935" s="25"/>
      <c r="F935" s="26"/>
    </row>
    <row r="936" spans="1:6" x14ac:dyDescent="0.3">
      <c r="A936" s="21" t="s">
        <v>5037</v>
      </c>
      <c r="B936" s="22">
        <v>45000000</v>
      </c>
      <c r="C936" s="25">
        <v>67155742</v>
      </c>
      <c r="D936" s="22">
        <v>22155742</v>
      </c>
      <c r="E936" s="22"/>
      <c r="F936" s="27"/>
    </row>
    <row r="937" spans="1:6" x14ac:dyDescent="0.3">
      <c r="A937" s="24" t="s">
        <v>5042</v>
      </c>
      <c r="B937" s="25">
        <v>40000000</v>
      </c>
      <c r="C937" s="25">
        <v>67128202</v>
      </c>
      <c r="D937" s="25">
        <v>27128202</v>
      </c>
      <c r="E937" s="25"/>
      <c r="F937" s="26"/>
    </row>
    <row r="938" spans="1:6" x14ac:dyDescent="0.3">
      <c r="A938" s="21" t="s">
        <v>5048</v>
      </c>
      <c r="B938" s="22">
        <v>50000000</v>
      </c>
      <c r="C938" s="25">
        <v>67061228</v>
      </c>
      <c r="D938" s="22">
        <v>17061228</v>
      </c>
      <c r="E938" s="22"/>
      <c r="F938" s="27"/>
    </row>
    <row r="939" spans="1:6" x14ac:dyDescent="0.3">
      <c r="A939" s="24" t="s">
        <v>5054</v>
      </c>
      <c r="B939" s="25">
        <v>50000000</v>
      </c>
      <c r="C939" s="25">
        <v>66950483</v>
      </c>
      <c r="D939" s="25">
        <v>16950483</v>
      </c>
      <c r="E939" s="25"/>
      <c r="F939" s="26"/>
    </row>
    <row r="940" spans="1:6" x14ac:dyDescent="0.3">
      <c r="A940" s="21" t="s">
        <v>5058</v>
      </c>
      <c r="B940" s="22">
        <v>50000000</v>
      </c>
      <c r="C940" s="25">
        <v>66941559</v>
      </c>
      <c r="D940" s="22">
        <v>16941559</v>
      </c>
      <c r="E940" s="22"/>
      <c r="F940" s="27"/>
    </row>
    <row r="941" spans="1:6" x14ac:dyDescent="0.3">
      <c r="A941" s="24" t="s">
        <v>5064</v>
      </c>
      <c r="B941" s="25">
        <v>50000000</v>
      </c>
      <c r="C941" s="25">
        <v>66862068</v>
      </c>
      <c r="D941" s="25">
        <v>16862068</v>
      </c>
      <c r="E941" s="25"/>
      <c r="F941" s="26"/>
    </row>
    <row r="942" spans="1:6" x14ac:dyDescent="0.3">
      <c r="A942" s="21" t="s">
        <v>5068</v>
      </c>
      <c r="B942" s="22">
        <v>50000000</v>
      </c>
      <c r="C942" s="25">
        <v>66808615</v>
      </c>
      <c r="D942" s="22">
        <v>16808615</v>
      </c>
      <c r="E942" s="22"/>
      <c r="F942" s="27"/>
    </row>
    <row r="943" spans="1:6" x14ac:dyDescent="0.3">
      <c r="A943" s="24" t="s">
        <v>5073</v>
      </c>
      <c r="B943" s="25">
        <v>40000000</v>
      </c>
      <c r="C943" s="22">
        <v>66790248</v>
      </c>
      <c r="D943" s="25">
        <v>26790248</v>
      </c>
      <c r="E943" s="25"/>
      <c r="F943" s="26"/>
    </row>
    <row r="944" spans="1:6" x14ac:dyDescent="0.3">
      <c r="A944" s="21" t="s">
        <v>5077</v>
      </c>
      <c r="B944" s="22">
        <v>50000000</v>
      </c>
      <c r="C944" s="22">
        <v>66734992</v>
      </c>
      <c r="D944" s="22">
        <v>16734992</v>
      </c>
      <c r="E944" s="22"/>
      <c r="F944" s="27"/>
    </row>
    <row r="945" spans="1:6" x14ac:dyDescent="0.3">
      <c r="A945" s="24" t="s">
        <v>5084</v>
      </c>
      <c r="B945" s="25">
        <v>40000000</v>
      </c>
      <c r="C945" s="22">
        <v>66676062</v>
      </c>
      <c r="D945" s="25">
        <v>26676062</v>
      </c>
      <c r="E945" s="25"/>
      <c r="F945" s="26"/>
    </row>
    <row r="946" spans="1:6" x14ac:dyDescent="0.3">
      <c r="A946" s="21" t="s">
        <v>5087</v>
      </c>
      <c r="B946" s="22">
        <v>50000000</v>
      </c>
      <c r="C946" s="25">
        <v>66636385</v>
      </c>
      <c r="D946" s="22">
        <v>16636385</v>
      </c>
      <c r="E946" s="22"/>
      <c r="F946" s="27"/>
    </row>
    <row r="947" spans="1:6" x14ac:dyDescent="0.3">
      <c r="A947" s="24" t="s">
        <v>5092</v>
      </c>
      <c r="B947" s="25">
        <v>50000000</v>
      </c>
      <c r="C947" s="22">
        <v>66600000</v>
      </c>
      <c r="D947" s="25">
        <v>16600000</v>
      </c>
      <c r="E947" s="25"/>
      <c r="F947" s="26"/>
    </row>
    <row r="948" spans="1:6" x14ac:dyDescent="0.3">
      <c r="A948" s="21" t="s">
        <v>5096</v>
      </c>
      <c r="B948" s="22">
        <v>50000000</v>
      </c>
      <c r="C948" s="22">
        <v>66528842</v>
      </c>
      <c r="D948" s="22">
        <v>16528842</v>
      </c>
      <c r="E948" s="22"/>
      <c r="F948" s="27"/>
    </row>
    <row r="949" spans="1:6" x14ac:dyDescent="0.3">
      <c r="A949" s="24" t="s">
        <v>5101</v>
      </c>
      <c r="B949" s="25">
        <v>50000000</v>
      </c>
      <c r="C949" s="25">
        <v>66489425</v>
      </c>
      <c r="D949" s="25">
        <v>16489425</v>
      </c>
      <c r="E949" s="25"/>
      <c r="F949" s="26"/>
    </row>
    <row r="950" spans="1:6" x14ac:dyDescent="0.3">
      <c r="A950" s="21" t="s">
        <v>5107</v>
      </c>
      <c r="B950" s="22">
        <v>50000000</v>
      </c>
      <c r="C950" s="25">
        <v>66488090</v>
      </c>
      <c r="D950" s="22">
        <v>16488090</v>
      </c>
      <c r="E950" s="22"/>
      <c r="F950" s="27"/>
    </row>
    <row r="951" spans="1:6" x14ac:dyDescent="0.3">
      <c r="A951" s="24" t="s">
        <v>5112</v>
      </c>
      <c r="B951" s="25">
        <v>50000000</v>
      </c>
      <c r="C951" s="22">
        <v>66468315</v>
      </c>
      <c r="D951" s="25">
        <v>16468315</v>
      </c>
      <c r="E951" s="25"/>
      <c r="F951" s="26"/>
    </row>
    <row r="952" spans="1:6" x14ac:dyDescent="0.3">
      <c r="A952" s="21" t="s">
        <v>5118</v>
      </c>
      <c r="B952" s="22">
        <v>40000000</v>
      </c>
      <c r="C952" s="25">
        <v>66466372</v>
      </c>
      <c r="D952" s="22">
        <v>26466372</v>
      </c>
      <c r="E952" s="22"/>
      <c r="F952" s="27"/>
    </row>
    <row r="953" spans="1:6" x14ac:dyDescent="0.3">
      <c r="A953" s="24" t="s">
        <v>5123</v>
      </c>
      <c r="B953" s="25">
        <v>50000000</v>
      </c>
      <c r="C953" s="22">
        <v>66462600</v>
      </c>
      <c r="D953" s="25">
        <v>16462600</v>
      </c>
      <c r="E953" s="25"/>
      <c r="F953" s="26"/>
    </row>
    <row r="954" spans="1:6" x14ac:dyDescent="0.3">
      <c r="A954" s="21" t="s">
        <v>5127</v>
      </c>
      <c r="B954" s="22">
        <v>50000000</v>
      </c>
      <c r="C954" s="22">
        <v>66365290</v>
      </c>
      <c r="D954" s="22">
        <v>16365290</v>
      </c>
      <c r="E954" s="22"/>
      <c r="F954" s="27"/>
    </row>
    <row r="955" spans="1:6" x14ac:dyDescent="0.3">
      <c r="A955" s="24" t="s">
        <v>5131</v>
      </c>
      <c r="B955" s="25">
        <v>50000000</v>
      </c>
      <c r="C955" s="25">
        <v>66359959</v>
      </c>
      <c r="D955" s="25">
        <v>16359959</v>
      </c>
      <c r="E955" s="25"/>
      <c r="F955" s="26"/>
    </row>
    <row r="956" spans="1:6" x14ac:dyDescent="0.3">
      <c r="A956" s="21" t="s">
        <v>5136</v>
      </c>
      <c r="B956" s="22">
        <v>50000000</v>
      </c>
      <c r="C956" s="22">
        <v>66257002</v>
      </c>
      <c r="D956" s="22">
        <v>16257002</v>
      </c>
      <c r="E956" s="22"/>
      <c r="F956" s="27"/>
    </row>
    <row r="957" spans="1:6" x14ac:dyDescent="0.3">
      <c r="A957" s="24" t="s">
        <v>5140</v>
      </c>
      <c r="B957" s="25">
        <v>70000000</v>
      </c>
      <c r="C957" s="25">
        <v>66207920</v>
      </c>
      <c r="D957" s="25">
        <v>-3792080</v>
      </c>
      <c r="E957" s="25"/>
      <c r="F957" s="26"/>
    </row>
    <row r="958" spans="1:6" x14ac:dyDescent="0.3">
      <c r="A958" s="21" t="s">
        <v>5146</v>
      </c>
      <c r="B958" s="22">
        <v>50000000</v>
      </c>
      <c r="C958" s="22">
        <v>66009973</v>
      </c>
      <c r="D958" s="22">
        <v>16009973</v>
      </c>
      <c r="E958" s="22"/>
      <c r="F958" s="27"/>
    </row>
    <row r="959" spans="1:6" x14ac:dyDescent="0.3">
      <c r="A959" s="24" t="s">
        <v>5151</v>
      </c>
      <c r="B959" s="25">
        <v>50000000</v>
      </c>
      <c r="C959" s="22">
        <v>66002193</v>
      </c>
      <c r="D959" s="25">
        <v>16002193</v>
      </c>
      <c r="E959" s="25"/>
      <c r="F959" s="26"/>
    </row>
    <row r="960" spans="1:6" x14ac:dyDescent="0.3">
      <c r="A960" s="21" t="s">
        <v>5155</v>
      </c>
      <c r="B960" s="22">
        <v>50000000</v>
      </c>
      <c r="C960" s="25">
        <v>66002004</v>
      </c>
      <c r="D960" s="22">
        <v>16002004</v>
      </c>
      <c r="E960" s="22"/>
      <c r="F960" s="27"/>
    </row>
    <row r="961" spans="1:6" x14ac:dyDescent="0.3">
      <c r="A961" s="24" t="s">
        <v>5159</v>
      </c>
      <c r="B961" s="25">
        <v>40000000</v>
      </c>
      <c r="C961" s="25">
        <v>65948711</v>
      </c>
      <c r="D961" s="25">
        <v>25948711</v>
      </c>
      <c r="E961" s="25"/>
      <c r="F961" s="26"/>
    </row>
    <row r="962" spans="1:6" x14ac:dyDescent="0.3">
      <c r="A962" s="21" t="s">
        <v>5162</v>
      </c>
      <c r="B962" s="22">
        <v>50000000</v>
      </c>
      <c r="C962" s="25">
        <v>65807024</v>
      </c>
      <c r="D962" s="22">
        <v>15807024</v>
      </c>
      <c r="E962" s="22"/>
      <c r="F962" s="27"/>
    </row>
    <row r="963" spans="1:6" x14ac:dyDescent="0.3">
      <c r="A963" s="24" t="s">
        <v>5166</v>
      </c>
      <c r="B963" s="25">
        <v>25000000</v>
      </c>
      <c r="C963" s="25">
        <v>65703412</v>
      </c>
      <c r="D963" s="25">
        <v>40703412</v>
      </c>
      <c r="E963" s="25"/>
      <c r="F963" s="26"/>
    </row>
    <row r="964" spans="1:6" x14ac:dyDescent="0.3">
      <c r="A964" s="21" t="s">
        <v>5171</v>
      </c>
      <c r="B964" s="22">
        <v>50000000</v>
      </c>
      <c r="C964" s="25">
        <v>65653758</v>
      </c>
      <c r="D964" s="22">
        <v>15653758</v>
      </c>
      <c r="E964" s="22"/>
      <c r="F964" s="27"/>
    </row>
    <row r="965" spans="1:6" x14ac:dyDescent="0.3">
      <c r="A965" s="24" t="s">
        <v>5176</v>
      </c>
      <c r="B965" s="25">
        <v>390000000</v>
      </c>
      <c r="C965" s="25">
        <v>65623128</v>
      </c>
      <c r="D965" s="25">
        <v>-324376872</v>
      </c>
      <c r="E965" s="25"/>
      <c r="F965" s="26"/>
    </row>
    <row r="966" spans="1:6" x14ac:dyDescent="0.3">
      <c r="A966" s="21" t="s">
        <v>5182</v>
      </c>
      <c r="B966" s="22">
        <v>49900000</v>
      </c>
      <c r="C966" s="25">
        <v>65557989</v>
      </c>
      <c r="D966" s="22">
        <v>15657989</v>
      </c>
      <c r="E966" s="22"/>
      <c r="F966" s="27"/>
    </row>
    <row r="967" spans="1:6" x14ac:dyDescent="0.3">
      <c r="A967" s="24" t="s">
        <v>5187</v>
      </c>
      <c r="B967" s="25">
        <v>55000000</v>
      </c>
      <c r="C967" s="22">
        <v>65535067</v>
      </c>
      <c r="D967" s="25">
        <v>10535067</v>
      </c>
      <c r="E967" s="25"/>
      <c r="F967" s="26"/>
    </row>
    <row r="968" spans="1:6" x14ac:dyDescent="0.3">
      <c r="A968" s="21" t="s">
        <v>5191</v>
      </c>
      <c r="B968" s="22">
        <v>50000000</v>
      </c>
      <c r="C968" s="25">
        <v>65500000</v>
      </c>
      <c r="D968" s="22">
        <v>15500000</v>
      </c>
      <c r="E968" s="22"/>
      <c r="F968" s="27"/>
    </row>
    <row r="969" spans="1:6" x14ac:dyDescent="0.3">
      <c r="A969" s="24" t="s">
        <v>5198</v>
      </c>
      <c r="B969" s="25">
        <v>50000000</v>
      </c>
      <c r="C969" s="25">
        <v>65452312</v>
      </c>
      <c r="D969" s="25">
        <v>15452312</v>
      </c>
      <c r="E969" s="25"/>
      <c r="F969" s="26"/>
    </row>
    <row r="970" spans="1:6" x14ac:dyDescent="0.3">
      <c r="A970" s="21" t="s">
        <v>5201</v>
      </c>
      <c r="B970" s="22">
        <v>50000000</v>
      </c>
      <c r="C970" s="25">
        <v>65269010</v>
      </c>
      <c r="D970" s="22">
        <v>15269010</v>
      </c>
      <c r="E970" s="22"/>
      <c r="F970" s="27"/>
    </row>
    <row r="971" spans="1:6" x14ac:dyDescent="0.3">
      <c r="A971" s="24" t="s">
        <v>5204</v>
      </c>
      <c r="B971" s="25">
        <v>22000000</v>
      </c>
      <c r="C971" s="25">
        <v>65182182</v>
      </c>
      <c r="D971" s="25">
        <v>43182182</v>
      </c>
      <c r="E971" s="25"/>
      <c r="F971" s="26"/>
    </row>
    <row r="972" spans="1:6" x14ac:dyDescent="0.3">
      <c r="A972" s="21" t="s">
        <v>5211</v>
      </c>
      <c r="B972" s="22">
        <v>50000000</v>
      </c>
      <c r="C972" s="25">
        <v>65173160</v>
      </c>
      <c r="D972" s="22">
        <v>15173160</v>
      </c>
      <c r="E972" s="22"/>
      <c r="F972" s="27"/>
    </row>
    <row r="973" spans="1:6" x14ac:dyDescent="0.3">
      <c r="A973" s="24" t="s">
        <v>5214</v>
      </c>
      <c r="B973" s="25">
        <v>50000000</v>
      </c>
      <c r="C973" s="22">
        <v>65171860</v>
      </c>
      <c r="D973" s="25">
        <v>15171860</v>
      </c>
      <c r="E973" s="25"/>
      <c r="F973" s="26"/>
    </row>
    <row r="974" spans="1:6" x14ac:dyDescent="0.3">
      <c r="A974" s="21" t="s">
        <v>5217</v>
      </c>
      <c r="B974" s="22">
        <v>50000000</v>
      </c>
      <c r="C974" s="25">
        <v>65012000</v>
      </c>
      <c r="D974" s="22">
        <v>15012000</v>
      </c>
      <c r="E974" s="22"/>
      <c r="F974" s="27"/>
    </row>
    <row r="975" spans="1:6" x14ac:dyDescent="0.3">
      <c r="A975" s="24" t="s">
        <v>5223</v>
      </c>
      <c r="B975" s="25">
        <v>60000000</v>
      </c>
      <c r="C975" s="22">
        <v>65010106</v>
      </c>
      <c r="D975" s="25">
        <v>5010106</v>
      </c>
      <c r="E975" s="25"/>
      <c r="F975" s="26"/>
    </row>
    <row r="976" spans="1:6" x14ac:dyDescent="0.3">
      <c r="A976" s="21" t="s">
        <v>5228</v>
      </c>
      <c r="B976" s="22">
        <v>55000000</v>
      </c>
      <c r="C976" s="22">
        <v>65007045</v>
      </c>
      <c r="D976" s="22">
        <v>10007045</v>
      </c>
      <c r="E976" s="22"/>
      <c r="F976" s="27"/>
    </row>
    <row r="977" spans="1:6" x14ac:dyDescent="0.3">
      <c r="A977" s="24" t="s">
        <v>5231</v>
      </c>
      <c r="B977" s="25">
        <v>50000000</v>
      </c>
      <c r="C977" s="22">
        <v>65007045</v>
      </c>
      <c r="D977" s="25">
        <v>15007045</v>
      </c>
      <c r="E977" s="25"/>
      <c r="F977" s="26"/>
    </row>
    <row r="978" spans="1:6" x14ac:dyDescent="0.3">
      <c r="A978" s="21" t="s">
        <v>5236</v>
      </c>
      <c r="B978" s="22">
        <v>50000000</v>
      </c>
      <c r="C978" s="25">
        <v>65000000</v>
      </c>
      <c r="D978" s="22">
        <v>15000000</v>
      </c>
      <c r="E978" s="22"/>
      <c r="F978" s="27"/>
    </row>
    <row r="979" spans="1:6" x14ac:dyDescent="0.3">
      <c r="A979" s="24" t="s">
        <v>5241</v>
      </c>
      <c r="B979" s="25">
        <v>50000000</v>
      </c>
      <c r="C979" s="25">
        <v>64998368</v>
      </c>
      <c r="D979" s="25">
        <v>14998368</v>
      </c>
      <c r="E979" s="25"/>
      <c r="F979" s="26"/>
    </row>
    <row r="980" spans="1:6" x14ac:dyDescent="0.3">
      <c r="A980" s="21" t="s">
        <v>5245</v>
      </c>
      <c r="B980" s="22">
        <v>50000000</v>
      </c>
      <c r="C980" s="25">
        <v>64955956</v>
      </c>
      <c r="D980" s="22">
        <v>14955956</v>
      </c>
      <c r="E980" s="22"/>
      <c r="F980" s="27"/>
    </row>
    <row r="981" spans="1:6" x14ac:dyDescent="0.3">
      <c r="A981" s="24" t="s">
        <v>5249</v>
      </c>
      <c r="B981" s="25">
        <v>18000000</v>
      </c>
      <c r="C981" s="25">
        <v>64933670</v>
      </c>
      <c r="D981" s="25">
        <v>46933670</v>
      </c>
      <c r="E981" s="25"/>
      <c r="F981" s="26"/>
    </row>
    <row r="982" spans="1:6" x14ac:dyDescent="0.3">
      <c r="A982" s="21" t="s">
        <v>5254</v>
      </c>
      <c r="B982" s="22">
        <v>49000000</v>
      </c>
      <c r="C982" s="25">
        <v>64736114</v>
      </c>
      <c r="D982" s="22">
        <v>15736114</v>
      </c>
      <c r="E982" s="22"/>
      <c r="F982" s="27"/>
    </row>
    <row r="983" spans="1:6" x14ac:dyDescent="0.3">
      <c r="A983" s="24" t="s">
        <v>5260</v>
      </c>
      <c r="B983" s="25">
        <v>40000000</v>
      </c>
      <c r="C983" s="22">
        <v>64685359</v>
      </c>
      <c r="D983" s="25">
        <v>24685359</v>
      </c>
      <c r="E983" s="25"/>
      <c r="F983" s="26"/>
    </row>
    <row r="984" spans="1:6" x14ac:dyDescent="0.3">
      <c r="A984" s="21" t="s">
        <v>5267</v>
      </c>
      <c r="B984" s="22">
        <v>48000000</v>
      </c>
      <c r="C984" s="25">
        <v>64604977</v>
      </c>
      <c r="D984" s="22">
        <v>16604977</v>
      </c>
      <c r="E984" s="22"/>
      <c r="F984" s="27"/>
    </row>
    <row r="985" spans="1:6" x14ac:dyDescent="0.3">
      <c r="A985" s="24" t="s">
        <v>5271</v>
      </c>
      <c r="B985" s="25">
        <v>48000000</v>
      </c>
      <c r="C985" s="25">
        <v>64572496</v>
      </c>
      <c r="D985" s="25">
        <v>16572496</v>
      </c>
      <c r="E985" s="25"/>
      <c r="F985" s="26"/>
    </row>
    <row r="986" spans="1:6" x14ac:dyDescent="0.3">
      <c r="A986" s="21" t="s">
        <v>5276</v>
      </c>
      <c r="B986" s="22">
        <v>49000000</v>
      </c>
      <c r="C986" s="22">
        <v>64505912</v>
      </c>
      <c r="D986" s="22">
        <v>15505912</v>
      </c>
      <c r="E986" s="22"/>
      <c r="F986" s="27"/>
    </row>
    <row r="987" spans="1:6" x14ac:dyDescent="0.3">
      <c r="A987" s="24" t="s">
        <v>5279</v>
      </c>
      <c r="B987" s="25">
        <v>48000000</v>
      </c>
      <c r="C987" s="25">
        <v>64459316</v>
      </c>
      <c r="D987" s="25">
        <v>16459316</v>
      </c>
      <c r="E987" s="25"/>
      <c r="F987" s="26"/>
    </row>
    <row r="988" spans="1:6" x14ac:dyDescent="0.3">
      <c r="A988" s="21" t="s">
        <v>5284</v>
      </c>
      <c r="B988" s="22">
        <v>48000000</v>
      </c>
      <c r="C988" s="25">
        <v>64423650</v>
      </c>
      <c r="D988" s="22">
        <v>16423650</v>
      </c>
      <c r="E988" s="22"/>
      <c r="F988" s="27"/>
    </row>
    <row r="989" spans="1:6" x14ac:dyDescent="0.3">
      <c r="A989" s="24" t="s">
        <v>5292</v>
      </c>
      <c r="B989" s="25">
        <v>48000000</v>
      </c>
      <c r="C989" s="25">
        <v>64371181</v>
      </c>
      <c r="D989" s="25">
        <v>16371181</v>
      </c>
      <c r="E989" s="25"/>
      <c r="F989" s="26"/>
    </row>
    <row r="990" spans="1:6" x14ac:dyDescent="0.3">
      <c r="A990" s="21" t="s">
        <v>5297</v>
      </c>
      <c r="B990" s="22">
        <v>50000000</v>
      </c>
      <c r="C990" s="22">
        <v>64267897</v>
      </c>
      <c r="D990" s="22">
        <v>14267897</v>
      </c>
      <c r="E990" s="22"/>
      <c r="F990" s="27"/>
    </row>
    <row r="991" spans="1:6" x14ac:dyDescent="0.3">
      <c r="A991" s="24" t="s">
        <v>5304</v>
      </c>
      <c r="B991" s="25">
        <v>48000000</v>
      </c>
      <c r="C991" s="22">
        <v>64255243</v>
      </c>
      <c r="D991" s="25">
        <v>16255243</v>
      </c>
      <c r="E991" s="25"/>
      <c r="F991" s="26"/>
    </row>
    <row r="992" spans="1:6" x14ac:dyDescent="0.3">
      <c r="A992" s="21" t="s">
        <v>5309</v>
      </c>
      <c r="B992" s="22">
        <v>48000000</v>
      </c>
      <c r="C992" s="22">
        <v>64238770</v>
      </c>
      <c r="D992" s="22">
        <v>16238770</v>
      </c>
      <c r="E992" s="22"/>
      <c r="F992" s="27"/>
    </row>
    <row r="993" spans="1:6" x14ac:dyDescent="0.3">
      <c r="A993" s="24" t="s">
        <v>5312</v>
      </c>
      <c r="B993" s="25">
        <v>48000000</v>
      </c>
      <c r="C993" s="25">
        <v>64172251</v>
      </c>
      <c r="D993" s="25">
        <v>16172251</v>
      </c>
      <c r="E993" s="25"/>
      <c r="F993" s="26"/>
    </row>
    <row r="994" spans="1:6" x14ac:dyDescent="0.3">
      <c r="A994" s="21" t="s">
        <v>5316</v>
      </c>
      <c r="B994" s="22">
        <v>48000000</v>
      </c>
      <c r="C994" s="25">
        <v>64149837</v>
      </c>
      <c r="D994" s="22">
        <v>16149837</v>
      </c>
      <c r="E994" s="22"/>
      <c r="F994" s="27"/>
    </row>
    <row r="995" spans="1:6" x14ac:dyDescent="0.3">
      <c r="A995" s="24" t="s">
        <v>5321</v>
      </c>
      <c r="B995" s="25">
        <v>58000000</v>
      </c>
      <c r="C995" s="22">
        <v>64001297</v>
      </c>
      <c r="D995" s="25">
        <v>6001297</v>
      </c>
      <c r="E995" s="25"/>
      <c r="F995" s="26"/>
    </row>
    <row r="996" spans="1:6" x14ac:dyDescent="0.3">
      <c r="A996" s="21" t="s">
        <v>5326</v>
      </c>
      <c r="B996" s="22">
        <v>55000000</v>
      </c>
      <c r="C996" s="22">
        <v>63992328</v>
      </c>
      <c r="D996" s="22">
        <v>8992328</v>
      </c>
      <c r="E996" s="22"/>
      <c r="F996" s="27"/>
    </row>
    <row r="997" spans="1:6" x14ac:dyDescent="0.3">
      <c r="A997" s="24" t="s">
        <v>5331</v>
      </c>
      <c r="B997" s="25">
        <v>48000000</v>
      </c>
      <c r="C997" s="22">
        <v>63939454</v>
      </c>
      <c r="D997" s="25">
        <v>15939454</v>
      </c>
      <c r="E997" s="25"/>
      <c r="F997" s="26"/>
    </row>
    <row r="998" spans="1:6" x14ac:dyDescent="0.3">
      <c r="A998" s="21" t="s">
        <v>5335</v>
      </c>
      <c r="B998" s="22">
        <v>48000000</v>
      </c>
      <c r="C998" s="22">
        <v>63910583</v>
      </c>
      <c r="D998" s="22">
        <v>15910583</v>
      </c>
      <c r="E998" s="22"/>
      <c r="F998" s="27"/>
    </row>
    <row r="999" spans="1:6" x14ac:dyDescent="0.3">
      <c r="A999" s="24" t="s">
        <v>5340</v>
      </c>
      <c r="B999" s="25">
        <v>47000000</v>
      </c>
      <c r="C999" s="25">
        <v>63826569</v>
      </c>
      <c r="D999" s="25">
        <v>16826569</v>
      </c>
      <c r="E999" s="25"/>
      <c r="F999" s="26"/>
    </row>
    <row r="1000" spans="1:6" x14ac:dyDescent="0.3">
      <c r="A1000" s="21" t="s">
        <v>5350</v>
      </c>
      <c r="B1000" s="22">
        <v>100000000</v>
      </c>
      <c r="C1000" s="25">
        <v>63695760</v>
      </c>
      <c r="D1000" s="22">
        <v>-36304240</v>
      </c>
      <c r="E1000" s="22"/>
      <c r="F1000" s="27"/>
    </row>
    <row r="1001" spans="1:6" x14ac:dyDescent="0.3">
      <c r="A1001" s="24" t="s">
        <v>5355</v>
      </c>
      <c r="B1001" s="25">
        <v>48000000</v>
      </c>
      <c r="C1001" s="25">
        <v>63600000</v>
      </c>
      <c r="D1001" s="25">
        <v>15600000</v>
      </c>
      <c r="E1001" s="25"/>
      <c r="F1001" s="26"/>
    </row>
    <row r="1002" spans="1:6" x14ac:dyDescent="0.3">
      <c r="A1002" s="21" t="s">
        <v>5360</v>
      </c>
      <c r="B1002" s="22">
        <v>48000000</v>
      </c>
      <c r="C1002" s="25">
        <v>63540020</v>
      </c>
      <c r="D1002" s="22">
        <v>15540020</v>
      </c>
      <c r="E1002" s="22"/>
      <c r="F1002" s="27"/>
    </row>
    <row r="1003" spans="1:6" x14ac:dyDescent="0.3">
      <c r="A1003" s="24" t="s">
        <v>5366</v>
      </c>
      <c r="B1003" s="25">
        <v>47000000</v>
      </c>
      <c r="C1003" s="25">
        <v>63536011</v>
      </c>
      <c r="D1003" s="25">
        <v>16536011</v>
      </c>
      <c r="E1003" s="25"/>
      <c r="F1003" s="26"/>
    </row>
    <row r="1004" spans="1:6" x14ac:dyDescent="0.3">
      <c r="A1004" s="21" t="s">
        <v>5371</v>
      </c>
      <c r="B1004" s="22">
        <v>47000000</v>
      </c>
      <c r="C1004" s="25">
        <v>63411478</v>
      </c>
      <c r="D1004" s="22">
        <v>16411478</v>
      </c>
      <c r="E1004" s="22"/>
      <c r="F1004" s="27"/>
    </row>
    <row r="1005" spans="1:6" x14ac:dyDescent="0.3">
      <c r="A1005" s="24" t="s">
        <v>5376</v>
      </c>
      <c r="B1005" s="25">
        <v>46000000</v>
      </c>
      <c r="C1005" s="22">
        <v>63408614</v>
      </c>
      <c r="D1005" s="25">
        <v>17408614</v>
      </c>
      <c r="E1005" s="25"/>
      <c r="F1005" s="26"/>
    </row>
    <row r="1006" spans="1:6" x14ac:dyDescent="0.3">
      <c r="A1006" s="21" t="s">
        <v>5379</v>
      </c>
      <c r="B1006" s="22">
        <v>48000000</v>
      </c>
      <c r="C1006" s="22">
        <v>63319509</v>
      </c>
      <c r="D1006" s="22">
        <v>15319509</v>
      </c>
      <c r="E1006" s="22"/>
      <c r="F1006" s="27"/>
    </row>
    <row r="1007" spans="1:6" x14ac:dyDescent="0.3">
      <c r="A1007" s="24" t="s">
        <v>5382</v>
      </c>
      <c r="B1007" s="25">
        <v>46000000</v>
      </c>
      <c r="C1007" s="22">
        <v>63270259</v>
      </c>
      <c r="D1007" s="25">
        <v>17270259</v>
      </c>
      <c r="E1007" s="25"/>
      <c r="F1007" s="26"/>
    </row>
    <row r="1008" spans="1:6" x14ac:dyDescent="0.3">
      <c r="A1008" s="21" t="s">
        <v>5387</v>
      </c>
      <c r="B1008" s="22">
        <v>45000000</v>
      </c>
      <c r="C1008" s="22">
        <v>63231524</v>
      </c>
      <c r="D1008" s="22">
        <v>18231524</v>
      </c>
      <c r="E1008" s="22"/>
      <c r="F1008" s="27"/>
    </row>
    <row r="1009" spans="1:6" x14ac:dyDescent="0.3">
      <c r="A1009" s="24" t="s">
        <v>5392</v>
      </c>
      <c r="B1009" s="25">
        <v>47000000</v>
      </c>
      <c r="C1009" s="25">
        <v>63224849</v>
      </c>
      <c r="D1009" s="25">
        <v>16224849</v>
      </c>
      <c r="E1009" s="25"/>
      <c r="F1009" s="26"/>
    </row>
    <row r="1010" spans="1:6" x14ac:dyDescent="0.3">
      <c r="A1010" s="21" t="s">
        <v>5397</v>
      </c>
      <c r="B1010" s="22">
        <v>46000000</v>
      </c>
      <c r="C1010" s="25">
        <v>63143812</v>
      </c>
      <c r="D1010" s="22">
        <v>17143812</v>
      </c>
      <c r="E1010" s="22"/>
      <c r="F1010" s="27"/>
    </row>
    <row r="1011" spans="1:6" x14ac:dyDescent="0.3">
      <c r="A1011" s="24" t="s">
        <v>5401</v>
      </c>
      <c r="B1011" s="25">
        <v>45000000</v>
      </c>
      <c r="C1011" s="22">
        <v>63071133</v>
      </c>
      <c r="D1011" s="25">
        <v>18071133</v>
      </c>
      <c r="E1011" s="25"/>
      <c r="F1011" s="26"/>
    </row>
    <row r="1012" spans="1:6" x14ac:dyDescent="0.3">
      <c r="A1012" s="21" t="s">
        <v>5412</v>
      </c>
      <c r="B1012" s="22">
        <v>45000000</v>
      </c>
      <c r="C1012" s="22">
        <v>63034755</v>
      </c>
      <c r="D1012" s="22">
        <v>18034755</v>
      </c>
      <c r="E1012" s="22"/>
      <c r="F1012" s="27"/>
    </row>
    <row r="1013" spans="1:6" x14ac:dyDescent="0.3">
      <c r="A1013" s="24" t="s">
        <v>5416</v>
      </c>
      <c r="B1013" s="25">
        <v>45000000</v>
      </c>
      <c r="C1013" s="25">
        <v>62933793</v>
      </c>
      <c r="D1013" s="25">
        <v>17933793</v>
      </c>
      <c r="E1013" s="25"/>
      <c r="F1013" s="26"/>
    </row>
    <row r="1014" spans="1:6" x14ac:dyDescent="0.3">
      <c r="A1014" s="21" t="s">
        <v>5422</v>
      </c>
      <c r="B1014" s="22">
        <v>48000000</v>
      </c>
      <c r="C1014" s="22">
        <v>62877175</v>
      </c>
      <c r="D1014" s="22">
        <v>14877175</v>
      </c>
      <c r="E1014" s="22"/>
      <c r="F1014" s="27"/>
    </row>
    <row r="1015" spans="1:6" x14ac:dyDescent="0.3">
      <c r="A1015" s="24" t="s">
        <v>5429</v>
      </c>
      <c r="B1015" s="25">
        <v>45000000</v>
      </c>
      <c r="C1015" s="22">
        <v>62700000</v>
      </c>
      <c r="D1015" s="25">
        <v>17700000</v>
      </c>
      <c r="E1015" s="25"/>
      <c r="F1015" s="26"/>
    </row>
    <row r="1016" spans="1:6" x14ac:dyDescent="0.3">
      <c r="A1016" s="21" t="s">
        <v>5434</v>
      </c>
      <c r="B1016" s="22">
        <v>45000000</v>
      </c>
      <c r="C1016" s="25">
        <v>62647540</v>
      </c>
      <c r="D1016" s="22">
        <v>17647540</v>
      </c>
      <c r="E1016" s="22"/>
      <c r="F1016" s="27"/>
    </row>
    <row r="1017" spans="1:6" x14ac:dyDescent="0.3">
      <c r="A1017" s="24" t="s">
        <v>5438</v>
      </c>
      <c r="B1017" s="25">
        <v>40000000</v>
      </c>
      <c r="C1017" s="22">
        <v>62563543</v>
      </c>
      <c r="D1017" s="25">
        <v>22563543</v>
      </c>
      <c r="E1017" s="25"/>
      <c r="F1017" s="26"/>
    </row>
    <row r="1018" spans="1:6" x14ac:dyDescent="0.3">
      <c r="A1018" s="21" t="s">
        <v>5441</v>
      </c>
      <c r="B1018" s="22">
        <v>45000000</v>
      </c>
      <c r="C1018" s="22">
        <v>62549000</v>
      </c>
      <c r="D1018" s="22">
        <v>17549000</v>
      </c>
      <c r="E1018" s="22"/>
      <c r="F1018" s="27"/>
    </row>
    <row r="1019" spans="1:6" x14ac:dyDescent="0.3">
      <c r="A1019" s="24" t="s">
        <v>5444</v>
      </c>
      <c r="B1019" s="25">
        <v>45000000</v>
      </c>
      <c r="C1019" s="25">
        <v>62494975</v>
      </c>
      <c r="D1019" s="25">
        <v>17494975</v>
      </c>
      <c r="E1019" s="25"/>
      <c r="F1019" s="26"/>
    </row>
    <row r="1020" spans="1:6" x14ac:dyDescent="0.3">
      <c r="A1020" s="21" t="s">
        <v>5449</v>
      </c>
      <c r="B1020" s="22">
        <v>45000000</v>
      </c>
      <c r="C1020" s="22">
        <v>62453315</v>
      </c>
      <c r="D1020" s="22">
        <v>17453315</v>
      </c>
      <c r="E1020" s="22"/>
      <c r="F1020" s="27"/>
    </row>
    <row r="1021" spans="1:6" x14ac:dyDescent="0.3">
      <c r="A1021" s="24" t="s">
        <v>5452</v>
      </c>
      <c r="B1021" s="25">
        <v>45000000</v>
      </c>
      <c r="C1021" s="22">
        <v>62401264</v>
      </c>
      <c r="D1021" s="25">
        <v>17401264</v>
      </c>
      <c r="E1021" s="25"/>
      <c r="F1021" s="26"/>
    </row>
    <row r="1022" spans="1:6" x14ac:dyDescent="0.3">
      <c r="A1022" s="21" t="s">
        <v>5457</v>
      </c>
      <c r="B1022" s="22">
        <v>60000000</v>
      </c>
      <c r="C1022" s="22">
        <v>62321039</v>
      </c>
      <c r="D1022" s="22">
        <v>2321039</v>
      </c>
      <c r="E1022" s="22"/>
      <c r="F1022" s="27"/>
    </row>
    <row r="1023" spans="1:6" x14ac:dyDescent="0.3">
      <c r="A1023" s="24" t="s">
        <v>5461</v>
      </c>
      <c r="B1023" s="25">
        <v>46000000</v>
      </c>
      <c r="C1023" s="25">
        <v>62318875</v>
      </c>
      <c r="D1023" s="25">
        <v>16318875</v>
      </c>
      <c r="E1023" s="25"/>
      <c r="F1023" s="26"/>
    </row>
    <row r="1024" spans="1:6" x14ac:dyDescent="0.3">
      <c r="A1024" s="21" t="s">
        <v>5464</v>
      </c>
      <c r="B1024" s="22">
        <v>45000000</v>
      </c>
      <c r="C1024" s="25">
        <v>62300000</v>
      </c>
      <c r="D1024" s="22">
        <v>17300000</v>
      </c>
      <c r="E1024" s="22"/>
      <c r="F1024" s="27"/>
    </row>
    <row r="1025" spans="1:6" x14ac:dyDescent="0.3">
      <c r="A1025" s="24" t="s">
        <v>5468</v>
      </c>
      <c r="B1025" s="25">
        <v>45000000</v>
      </c>
      <c r="C1025" s="25">
        <v>61937495</v>
      </c>
      <c r="D1025" s="25">
        <v>16937495</v>
      </c>
      <c r="E1025" s="25"/>
      <c r="F1025" s="26"/>
    </row>
    <row r="1026" spans="1:6" x14ac:dyDescent="0.3">
      <c r="A1026" s="21" t="s">
        <v>5472</v>
      </c>
      <c r="B1026" s="22">
        <v>45000000</v>
      </c>
      <c r="C1026" s="22">
        <v>61693523</v>
      </c>
      <c r="D1026" s="22">
        <v>16693523</v>
      </c>
      <c r="E1026" s="22"/>
      <c r="F1026" s="27"/>
    </row>
    <row r="1027" spans="1:6" x14ac:dyDescent="0.3">
      <c r="A1027" s="24" t="s">
        <v>5477</v>
      </c>
      <c r="B1027" s="25">
        <v>45000000</v>
      </c>
      <c r="C1027" s="22">
        <v>61656849</v>
      </c>
      <c r="D1027" s="25">
        <v>16656849</v>
      </c>
      <c r="E1027" s="25"/>
      <c r="F1027" s="26"/>
    </row>
    <row r="1028" spans="1:6" x14ac:dyDescent="0.3">
      <c r="A1028" s="21" t="s">
        <v>5483</v>
      </c>
      <c r="B1028" s="22">
        <v>45000000</v>
      </c>
      <c r="C1028" s="25">
        <v>61644321</v>
      </c>
      <c r="D1028" s="22">
        <v>16644321</v>
      </c>
      <c r="E1028" s="22"/>
      <c r="F1028" s="27"/>
    </row>
    <row r="1029" spans="1:6" x14ac:dyDescent="0.3">
      <c r="A1029" s="24" t="s">
        <v>5487</v>
      </c>
      <c r="B1029" s="25">
        <v>30000000</v>
      </c>
      <c r="C1029" s="25">
        <v>61490000</v>
      </c>
      <c r="D1029" s="25">
        <v>31490000</v>
      </c>
      <c r="E1029" s="25"/>
      <c r="F1029" s="26"/>
    </row>
    <row r="1030" spans="1:6" x14ac:dyDescent="0.3">
      <c r="A1030" s="21" t="s">
        <v>5493</v>
      </c>
      <c r="B1030" s="22">
        <v>45000000</v>
      </c>
      <c r="C1030" s="25">
        <v>61400000</v>
      </c>
      <c r="D1030" s="22">
        <v>16400000</v>
      </c>
      <c r="E1030" s="22"/>
      <c r="F1030" s="27"/>
    </row>
    <row r="1031" spans="1:6" x14ac:dyDescent="0.3">
      <c r="A1031" s="24" t="s">
        <v>5500</v>
      </c>
      <c r="B1031" s="25">
        <v>45000000</v>
      </c>
      <c r="C1031" s="25">
        <v>61356221</v>
      </c>
      <c r="D1031" s="25">
        <v>16356221</v>
      </c>
      <c r="E1031" s="25"/>
      <c r="F1031" s="26"/>
    </row>
    <row r="1032" spans="1:6" x14ac:dyDescent="0.3">
      <c r="A1032" s="21" t="s">
        <v>5506</v>
      </c>
      <c r="B1032" s="22">
        <v>45000000</v>
      </c>
      <c r="C1032" s="25">
        <v>61355436</v>
      </c>
      <c r="D1032" s="22">
        <v>16355436</v>
      </c>
      <c r="E1032" s="22"/>
      <c r="F1032" s="27"/>
    </row>
    <row r="1033" spans="1:6" x14ac:dyDescent="0.3">
      <c r="A1033" s="24" t="s">
        <v>5510</v>
      </c>
      <c r="B1033" s="25">
        <v>45000000</v>
      </c>
      <c r="C1033" s="22">
        <v>61280963</v>
      </c>
      <c r="D1033" s="25">
        <v>16280963</v>
      </c>
      <c r="E1033" s="25"/>
      <c r="F1033" s="26"/>
    </row>
    <row r="1034" spans="1:6" x14ac:dyDescent="0.3">
      <c r="A1034" s="21" t="s">
        <v>5515</v>
      </c>
      <c r="B1034" s="22">
        <v>120000000</v>
      </c>
      <c r="C1034" s="22">
        <v>61112916</v>
      </c>
      <c r="D1034" s="22">
        <v>-58887084</v>
      </c>
      <c r="E1034" s="22"/>
      <c r="F1034" s="27"/>
    </row>
    <row r="1035" spans="1:6" x14ac:dyDescent="0.3">
      <c r="A1035" s="24" t="s">
        <v>5518</v>
      </c>
      <c r="B1035" s="25">
        <v>35000000</v>
      </c>
      <c r="C1035" s="25">
        <v>61094903</v>
      </c>
      <c r="D1035" s="25">
        <v>26094903</v>
      </c>
      <c r="E1035" s="25"/>
      <c r="F1035" s="26"/>
    </row>
    <row r="1036" spans="1:6" x14ac:dyDescent="0.3">
      <c r="A1036" s="21" t="s">
        <v>5524</v>
      </c>
      <c r="B1036" s="22">
        <v>45000000</v>
      </c>
      <c r="C1036" s="25">
        <v>61094903</v>
      </c>
      <c r="D1036" s="22">
        <v>16094903</v>
      </c>
      <c r="E1036" s="22"/>
      <c r="F1036" s="27"/>
    </row>
    <row r="1037" spans="1:6" x14ac:dyDescent="0.3">
      <c r="A1037" s="24" t="s">
        <v>5529</v>
      </c>
      <c r="B1037" s="25">
        <v>45000000</v>
      </c>
      <c r="C1037" s="22">
        <v>60984028</v>
      </c>
      <c r="D1037" s="25">
        <v>15984028</v>
      </c>
      <c r="E1037" s="25"/>
      <c r="F1037" s="26"/>
    </row>
    <row r="1038" spans="1:6" x14ac:dyDescent="0.3">
      <c r="A1038" s="21" t="s">
        <v>5534</v>
      </c>
      <c r="B1038" s="22">
        <v>45000000</v>
      </c>
      <c r="C1038" s="25">
        <v>60962878</v>
      </c>
      <c r="D1038" s="22">
        <v>15962878</v>
      </c>
      <c r="E1038" s="22"/>
      <c r="F1038" s="27"/>
    </row>
    <row r="1039" spans="1:6" x14ac:dyDescent="0.3">
      <c r="A1039" s="24" t="s">
        <v>5538</v>
      </c>
      <c r="B1039" s="25">
        <v>50000000</v>
      </c>
      <c r="C1039" s="25">
        <v>60874615</v>
      </c>
      <c r="D1039" s="25">
        <v>10874615</v>
      </c>
      <c r="E1039" s="25"/>
      <c r="F1039" s="26"/>
    </row>
    <row r="1040" spans="1:6" x14ac:dyDescent="0.3">
      <c r="A1040" s="21" t="s">
        <v>5543</v>
      </c>
      <c r="B1040" s="22">
        <v>26000000</v>
      </c>
      <c r="C1040" s="22">
        <v>60786269</v>
      </c>
      <c r="D1040" s="22">
        <v>34786269</v>
      </c>
      <c r="E1040" s="22"/>
      <c r="F1040" s="27"/>
    </row>
    <row r="1041" spans="1:6" x14ac:dyDescent="0.3">
      <c r="A1041" s="24" t="s">
        <v>5547</v>
      </c>
      <c r="B1041" s="25">
        <v>45000000</v>
      </c>
      <c r="C1041" s="22">
        <v>60655503</v>
      </c>
      <c r="D1041" s="25">
        <v>15655503</v>
      </c>
      <c r="E1041" s="25"/>
      <c r="F1041" s="26"/>
    </row>
    <row r="1042" spans="1:6" x14ac:dyDescent="0.3">
      <c r="A1042" s="21" t="s">
        <v>5551</v>
      </c>
      <c r="B1042" s="22">
        <v>40000000</v>
      </c>
      <c r="C1042" s="25">
        <v>60652036</v>
      </c>
      <c r="D1042" s="22">
        <v>20652036</v>
      </c>
      <c r="E1042" s="22"/>
      <c r="F1042" s="27"/>
    </row>
    <row r="1043" spans="1:6" x14ac:dyDescent="0.3">
      <c r="A1043" s="24" t="s">
        <v>5555</v>
      </c>
      <c r="B1043" s="25">
        <v>45000000</v>
      </c>
      <c r="C1043" s="22">
        <v>60573641</v>
      </c>
      <c r="D1043" s="25">
        <v>15573641</v>
      </c>
      <c r="E1043" s="25"/>
      <c r="F1043" s="26"/>
    </row>
    <row r="1044" spans="1:6" x14ac:dyDescent="0.3">
      <c r="A1044" s="21" t="s">
        <v>5558</v>
      </c>
      <c r="B1044" s="22">
        <v>45000000</v>
      </c>
      <c r="C1044" s="25">
        <v>60522097</v>
      </c>
      <c r="D1044" s="22">
        <v>15522097</v>
      </c>
      <c r="E1044" s="22"/>
      <c r="F1044" s="27"/>
    </row>
    <row r="1045" spans="1:6" x14ac:dyDescent="0.3">
      <c r="A1045" s="24" t="s">
        <v>5564</v>
      </c>
      <c r="B1045" s="25">
        <v>45000000</v>
      </c>
      <c r="C1045" s="25">
        <v>60507228</v>
      </c>
      <c r="D1045" s="25">
        <v>15507228</v>
      </c>
      <c r="E1045" s="25"/>
      <c r="F1045" s="26"/>
    </row>
    <row r="1046" spans="1:6" x14ac:dyDescent="0.3">
      <c r="A1046" s="21" t="s">
        <v>5569</v>
      </c>
      <c r="B1046" s="22">
        <v>45000000</v>
      </c>
      <c r="C1046" s="25">
        <v>60491560</v>
      </c>
      <c r="D1046" s="22">
        <v>15491560</v>
      </c>
      <c r="E1046" s="22"/>
      <c r="F1046" s="27"/>
    </row>
    <row r="1047" spans="1:6" x14ac:dyDescent="0.3">
      <c r="A1047" s="24" t="s">
        <v>5575</v>
      </c>
      <c r="B1047" s="25">
        <v>25000000</v>
      </c>
      <c r="C1047" s="25">
        <v>60470220</v>
      </c>
      <c r="D1047" s="25">
        <v>35470220</v>
      </c>
      <c r="E1047" s="25"/>
      <c r="F1047" s="26"/>
    </row>
    <row r="1048" spans="1:6" x14ac:dyDescent="0.3">
      <c r="A1048" s="21" t="s">
        <v>5581</v>
      </c>
      <c r="B1048" s="22">
        <v>35000000</v>
      </c>
      <c r="C1048" s="22">
        <v>60443237</v>
      </c>
      <c r="D1048" s="22">
        <v>25443237</v>
      </c>
      <c r="E1048" s="22"/>
      <c r="F1048" s="27"/>
    </row>
    <row r="1049" spans="1:6" x14ac:dyDescent="0.3">
      <c r="A1049" s="24" t="s">
        <v>5586</v>
      </c>
      <c r="B1049" s="25">
        <v>50000000</v>
      </c>
      <c r="C1049" s="25">
        <v>60400856</v>
      </c>
      <c r="D1049" s="25">
        <v>10400856</v>
      </c>
      <c r="E1049" s="25"/>
      <c r="F1049" s="26"/>
    </row>
    <row r="1050" spans="1:6" x14ac:dyDescent="0.3">
      <c r="A1050" s="21" t="s">
        <v>5590</v>
      </c>
      <c r="B1050" s="22">
        <v>40000000</v>
      </c>
      <c r="C1050" s="22">
        <v>60338891</v>
      </c>
      <c r="D1050" s="22">
        <v>20338891</v>
      </c>
      <c r="E1050" s="22"/>
      <c r="F1050" s="27"/>
    </row>
    <row r="1051" spans="1:6" x14ac:dyDescent="0.3">
      <c r="A1051" s="24" t="s">
        <v>5597</v>
      </c>
      <c r="B1051" s="25">
        <v>45000000</v>
      </c>
      <c r="C1051" s="22">
        <v>60328558</v>
      </c>
      <c r="D1051" s="25">
        <v>15328558</v>
      </c>
      <c r="E1051" s="25"/>
      <c r="F1051" s="26"/>
    </row>
    <row r="1052" spans="1:6" x14ac:dyDescent="0.3">
      <c r="A1052" s="21" t="s">
        <v>5601</v>
      </c>
      <c r="B1052" s="22">
        <v>35000000</v>
      </c>
      <c r="C1052" s="22">
        <v>60269340</v>
      </c>
      <c r="D1052" s="22">
        <v>25269340</v>
      </c>
      <c r="E1052" s="22"/>
      <c r="F1052" s="27"/>
    </row>
    <row r="1053" spans="1:6" x14ac:dyDescent="0.3">
      <c r="A1053" s="24" t="s">
        <v>5605</v>
      </c>
      <c r="B1053" s="25">
        <v>52000000</v>
      </c>
      <c r="C1053" s="25">
        <v>60154431</v>
      </c>
      <c r="D1053" s="25">
        <v>8154431</v>
      </c>
      <c r="E1053" s="25"/>
      <c r="F1053" s="26"/>
    </row>
    <row r="1054" spans="1:6" x14ac:dyDescent="0.3">
      <c r="A1054" s="21" t="s">
        <v>5609</v>
      </c>
      <c r="B1054" s="22">
        <v>70000000</v>
      </c>
      <c r="C1054" s="22">
        <v>60128566</v>
      </c>
      <c r="D1054" s="22">
        <v>-9871434</v>
      </c>
      <c r="E1054" s="22"/>
      <c r="F1054" s="27"/>
    </row>
    <row r="1055" spans="1:6" x14ac:dyDescent="0.3">
      <c r="A1055" s="24" t="s">
        <v>5615</v>
      </c>
      <c r="B1055" s="25">
        <v>45000000</v>
      </c>
      <c r="C1055" s="22">
        <v>60072596</v>
      </c>
      <c r="D1055" s="25">
        <v>15072596</v>
      </c>
      <c r="E1055" s="25"/>
      <c r="F1055" s="26"/>
    </row>
    <row r="1056" spans="1:6" x14ac:dyDescent="0.3">
      <c r="A1056" s="21" t="s">
        <v>5619</v>
      </c>
      <c r="B1056" s="22">
        <v>45000000</v>
      </c>
      <c r="C1056" s="22">
        <v>60057639</v>
      </c>
      <c r="D1056" s="22">
        <v>15057639</v>
      </c>
      <c r="E1056" s="22"/>
      <c r="F1056" s="27"/>
    </row>
    <row r="1057" spans="1:6" x14ac:dyDescent="0.3">
      <c r="A1057" s="24" t="s">
        <v>5627</v>
      </c>
      <c r="B1057" s="25">
        <v>45000000</v>
      </c>
      <c r="C1057" s="22">
        <v>60054449</v>
      </c>
      <c r="D1057" s="25">
        <v>15054449</v>
      </c>
      <c r="E1057" s="25"/>
      <c r="F1057" s="26"/>
    </row>
    <row r="1058" spans="1:6" x14ac:dyDescent="0.3">
      <c r="A1058" s="21" t="s">
        <v>5633</v>
      </c>
      <c r="B1058" s="22">
        <v>45000000</v>
      </c>
      <c r="C1058" s="25">
        <v>60033780</v>
      </c>
      <c r="D1058" s="22">
        <v>15033780</v>
      </c>
      <c r="E1058" s="22"/>
      <c r="F1058" s="27"/>
    </row>
    <row r="1059" spans="1:6" x14ac:dyDescent="0.3">
      <c r="A1059" s="24" t="s">
        <v>5639</v>
      </c>
      <c r="B1059" s="25">
        <v>45000000</v>
      </c>
      <c r="C1059" s="22">
        <v>60008303</v>
      </c>
      <c r="D1059" s="25">
        <v>15008303</v>
      </c>
      <c r="E1059" s="25"/>
      <c r="F1059" s="26"/>
    </row>
    <row r="1060" spans="1:6" x14ac:dyDescent="0.3">
      <c r="A1060" s="21" t="s">
        <v>2411</v>
      </c>
      <c r="B1060" s="22">
        <v>35000000</v>
      </c>
      <c r="C1060" s="22">
        <v>60000000</v>
      </c>
      <c r="D1060" s="22">
        <v>25000000</v>
      </c>
      <c r="E1060" s="22"/>
      <c r="F1060" s="27"/>
    </row>
    <row r="1061" spans="1:6" x14ac:dyDescent="0.3">
      <c r="A1061" s="24" t="s">
        <v>5643</v>
      </c>
      <c r="B1061" s="25">
        <v>45000000</v>
      </c>
      <c r="C1061" s="25">
        <v>59992760</v>
      </c>
      <c r="D1061" s="25">
        <v>14992760</v>
      </c>
      <c r="E1061" s="25"/>
      <c r="F1061" s="26"/>
    </row>
    <row r="1062" spans="1:6" x14ac:dyDescent="0.3">
      <c r="A1062" s="21" t="s">
        <v>5649</v>
      </c>
      <c r="B1062" s="22">
        <v>57000000</v>
      </c>
      <c r="C1062" s="25">
        <v>59889948</v>
      </c>
      <c r="D1062" s="22">
        <v>2889948</v>
      </c>
      <c r="E1062" s="22"/>
      <c r="F1062" s="27"/>
    </row>
    <row r="1063" spans="1:6" x14ac:dyDescent="0.3">
      <c r="A1063" s="24" t="s">
        <v>5653</v>
      </c>
      <c r="B1063" s="25">
        <v>50000000</v>
      </c>
      <c r="C1063" s="25">
        <v>59847242</v>
      </c>
      <c r="D1063" s="25">
        <v>9847242</v>
      </c>
      <c r="E1063" s="25"/>
      <c r="F1063" s="26"/>
    </row>
    <row r="1064" spans="1:6" x14ac:dyDescent="0.3">
      <c r="A1064" s="21" t="s">
        <v>5656</v>
      </c>
      <c r="B1064" s="22">
        <v>45000000</v>
      </c>
      <c r="C1064" s="22">
        <v>59735548</v>
      </c>
      <c r="D1064" s="22">
        <v>14735548</v>
      </c>
      <c r="E1064" s="22"/>
      <c r="F1064" s="27"/>
    </row>
    <row r="1065" spans="1:6" x14ac:dyDescent="0.3">
      <c r="A1065" s="24" t="s">
        <v>5659</v>
      </c>
      <c r="B1065" s="25">
        <v>45000000</v>
      </c>
      <c r="C1065" s="22">
        <v>59699513</v>
      </c>
      <c r="D1065" s="25">
        <v>14699513</v>
      </c>
      <c r="E1065" s="25"/>
      <c r="F1065" s="26"/>
    </row>
    <row r="1066" spans="1:6" x14ac:dyDescent="0.3">
      <c r="A1066" s="21" t="s">
        <v>5664</v>
      </c>
      <c r="B1066" s="22">
        <v>45000000</v>
      </c>
      <c r="C1066" s="22">
        <v>59696176</v>
      </c>
      <c r="D1066" s="22">
        <v>14696176</v>
      </c>
      <c r="E1066" s="22"/>
      <c r="F1066" s="27"/>
    </row>
    <row r="1067" spans="1:6" x14ac:dyDescent="0.3">
      <c r="A1067" s="24" t="s">
        <v>5669</v>
      </c>
      <c r="B1067" s="25">
        <v>45000000</v>
      </c>
      <c r="C1067" s="22">
        <v>59617068</v>
      </c>
      <c r="D1067" s="25">
        <v>14617068</v>
      </c>
      <c r="E1067" s="25"/>
      <c r="F1067" s="26"/>
    </row>
    <row r="1068" spans="1:6" x14ac:dyDescent="0.3">
      <c r="A1068" s="21" t="s">
        <v>5675</v>
      </c>
      <c r="B1068" s="22">
        <v>40000000</v>
      </c>
      <c r="C1068" s="22">
        <v>59588068</v>
      </c>
      <c r="D1068" s="22">
        <v>19588068</v>
      </c>
      <c r="E1068" s="22"/>
      <c r="F1068" s="27"/>
    </row>
    <row r="1069" spans="1:6" x14ac:dyDescent="0.3">
      <c r="A1069" s="24" t="s">
        <v>5680</v>
      </c>
      <c r="B1069" s="25">
        <v>40000000</v>
      </c>
      <c r="C1069" s="22">
        <v>59573085</v>
      </c>
      <c r="D1069" s="25">
        <v>19573085</v>
      </c>
      <c r="E1069" s="25"/>
      <c r="F1069" s="26"/>
    </row>
    <row r="1070" spans="1:6" x14ac:dyDescent="0.3">
      <c r="A1070" s="21" t="s">
        <v>5686</v>
      </c>
      <c r="B1070" s="22">
        <v>45000000</v>
      </c>
      <c r="C1070" s="22">
        <v>59475623</v>
      </c>
      <c r="D1070" s="22">
        <v>14475623</v>
      </c>
      <c r="E1070" s="22"/>
      <c r="F1070" s="27"/>
    </row>
    <row r="1071" spans="1:6" x14ac:dyDescent="0.3">
      <c r="A1071" s="24" t="s">
        <v>5694</v>
      </c>
      <c r="B1071" s="25">
        <v>45000000</v>
      </c>
      <c r="C1071" s="25">
        <v>59365105</v>
      </c>
      <c r="D1071" s="25">
        <v>14365105</v>
      </c>
      <c r="E1071" s="25"/>
      <c r="F1071" s="26"/>
    </row>
    <row r="1072" spans="1:6" x14ac:dyDescent="0.3">
      <c r="A1072" s="21" t="s">
        <v>5700</v>
      </c>
      <c r="B1072" s="22">
        <v>45000000</v>
      </c>
      <c r="C1072" s="25">
        <v>59073773</v>
      </c>
      <c r="D1072" s="22">
        <v>14073773</v>
      </c>
      <c r="E1072" s="22"/>
      <c r="F1072" s="27"/>
    </row>
    <row r="1073" spans="1:6" x14ac:dyDescent="0.3">
      <c r="A1073" s="24" t="s">
        <v>5707</v>
      </c>
      <c r="B1073" s="25">
        <v>44500000</v>
      </c>
      <c r="C1073" s="25">
        <v>59068786</v>
      </c>
      <c r="D1073" s="25">
        <v>14568786</v>
      </c>
      <c r="E1073" s="25"/>
      <c r="F1073" s="26"/>
    </row>
    <row r="1074" spans="1:6" x14ac:dyDescent="0.3">
      <c r="A1074" s="21" t="s">
        <v>5712</v>
      </c>
      <c r="B1074" s="22">
        <v>44000000</v>
      </c>
      <c r="C1074" s="25">
        <v>59035104</v>
      </c>
      <c r="D1074" s="22">
        <v>15035104</v>
      </c>
      <c r="E1074" s="22"/>
      <c r="F1074" s="27"/>
    </row>
    <row r="1075" spans="1:6" x14ac:dyDescent="0.3">
      <c r="A1075" s="24" t="s">
        <v>5715</v>
      </c>
      <c r="B1075" s="25">
        <v>40000000</v>
      </c>
      <c r="C1075" s="22">
        <v>58918501</v>
      </c>
      <c r="D1075" s="25">
        <v>18918501</v>
      </c>
      <c r="E1075" s="25"/>
      <c r="F1075" s="26"/>
    </row>
    <row r="1076" spans="1:6" x14ac:dyDescent="0.3">
      <c r="A1076" s="21" t="s">
        <v>5718</v>
      </c>
      <c r="B1076" s="22">
        <v>44000000</v>
      </c>
      <c r="C1076" s="22">
        <v>58885635</v>
      </c>
      <c r="D1076" s="22">
        <v>14885635</v>
      </c>
      <c r="E1076" s="22"/>
      <c r="F1076" s="27"/>
    </row>
    <row r="1077" spans="1:6" x14ac:dyDescent="0.3">
      <c r="A1077" s="24" t="s">
        <v>5722</v>
      </c>
      <c r="B1077" s="25">
        <v>44000000</v>
      </c>
      <c r="C1077" s="25">
        <v>58885635</v>
      </c>
      <c r="D1077" s="25">
        <v>14885635</v>
      </c>
      <c r="E1077" s="25"/>
      <c r="F1077" s="26"/>
    </row>
    <row r="1078" spans="1:6" x14ac:dyDescent="0.3">
      <c r="A1078" s="21" t="s">
        <v>5727</v>
      </c>
      <c r="B1078" s="22">
        <v>44000000</v>
      </c>
      <c r="C1078" s="22">
        <v>58879132</v>
      </c>
      <c r="D1078" s="22">
        <v>14879132</v>
      </c>
      <c r="E1078" s="22"/>
      <c r="F1078" s="27"/>
    </row>
    <row r="1079" spans="1:6" x14ac:dyDescent="0.3">
      <c r="A1079" s="24" t="s">
        <v>5734</v>
      </c>
      <c r="B1079" s="25">
        <v>2600000</v>
      </c>
      <c r="C1079" s="25">
        <v>58867694</v>
      </c>
      <c r="D1079" s="25">
        <v>56267694</v>
      </c>
      <c r="E1079" s="25"/>
      <c r="F1079" s="26"/>
    </row>
    <row r="1080" spans="1:6" x14ac:dyDescent="0.3">
      <c r="A1080" s="21" t="s">
        <v>5741</v>
      </c>
      <c r="B1080" s="22">
        <v>44000000</v>
      </c>
      <c r="C1080" s="22">
        <v>58800000</v>
      </c>
      <c r="D1080" s="22">
        <v>14800000</v>
      </c>
      <c r="E1080" s="22"/>
      <c r="F1080" s="27"/>
    </row>
    <row r="1081" spans="1:6" x14ac:dyDescent="0.3">
      <c r="A1081" s="24" t="s">
        <v>5745</v>
      </c>
      <c r="B1081" s="25">
        <v>50000000</v>
      </c>
      <c r="C1081" s="22">
        <v>58715510</v>
      </c>
      <c r="D1081" s="25">
        <v>8715510</v>
      </c>
      <c r="E1081" s="25"/>
      <c r="F1081" s="26"/>
    </row>
    <row r="1082" spans="1:6" x14ac:dyDescent="0.3">
      <c r="A1082" s="21" t="s">
        <v>5749</v>
      </c>
      <c r="B1082" s="22">
        <v>40000000</v>
      </c>
      <c r="C1082" s="25">
        <v>58700247</v>
      </c>
      <c r="D1082" s="22">
        <v>18700247</v>
      </c>
      <c r="E1082" s="22"/>
      <c r="F1082" s="27"/>
    </row>
    <row r="1083" spans="1:6" x14ac:dyDescent="0.3">
      <c r="A1083" s="24" t="s">
        <v>5755</v>
      </c>
      <c r="B1083" s="25">
        <v>43000000</v>
      </c>
      <c r="C1083" s="22">
        <v>58607007</v>
      </c>
      <c r="D1083" s="25">
        <v>15607007</v>
      </c>
      <c r="E1083" s="25"/>
      <c r="F1083" s="26"/>
    </row>
    <row r="1084" spans="1:6" x14ac:dyDescent="0.3">
      <c r="A1084" s="21" t="s">
        <v>5759</v>
      </c>
      <c r="B1084" s="22">
        <v>43000000</v>
      </c>
      <c r="C1084" s="22">
        <v>58607007</v>
      </c>
      <c r="D1084" s="22">
        <v>15607007</v>
      </c>
      <c r="E1084" s="22"/>
      <c r="F1084" s="27"/>
    </row>
    <row r="1085" spans="1:6" x14ac:dyDescent="0.3">
      <c r="A1085" s="24" t="s">
        <v>5762</v>
      </c>
      <c r="B1085" s="25">
        <v>45000000</v>
      </c>
      <c r="C1085" s="22">
        <v>58571513</v>
      </c>
      <c r="D1085" s="25">
        <v>13571513</v>
      </c>
      <c r="E1085" s="25"/>
      <c r="F1085" s="26"/>
    </row>
    <row r="1086" spans="1:6" x14ac:dyDescent="0.3">
      <c r="A1086" s="21" t="s">
        <v>5768</v>
      </c>
      <c r="B1086" s="22">
        <v>43000000</v>
      </c>
      <c r="C1086" s="25">
        <v>58422650</v>
      </c>
      <c r="D1086" s="22">
        <v>15422650</v>
      </c>
      <c r="E1086" s="22"/>
      <c r="F1086" s="27"/>
    </row>
    <row r="1087" spans="1:6" x14ac:dyDescent="0.3">
      <c r="A1087" s="24" t="s">
        <v>5772</v>
      </c>
      <c r="B1087" s="25">
        <v>42000000</v>
      </c>
      <c r="C1087" s="22">
        <v>58401464</v>
      </c>
      <c r="D1087" s="25">
        <v>16401464</v>
      </c>
      <c r="E1087" s="25"/>
      <c r="F1087" s="26"/>
    </row>
    <row r="1088" spans="1:6" x14ac:dyDescent="0.3">
      <c r="A1088" s="21" t="s">
        <v>5779</v>
      </c>
      <c r="B1088" s="22">
        <v>44000000</v>
      </c>
      <c r="C1088" s="22">
        <v>58336565</v>
      </c>
      <c r="D1088" s="22">
        <v>14336565</v>
      </c>
      <c r="E1088" s="22"/>
      <c r="F1088" s="27"/>
    </row>
    <row r="1089" spans="1:6" x14ac:dyDescent="0.3">
      <c r="A1089" s="24" t="s">
        <v>5783</v>
      </c>
      <c r="B1089" s="25">
        <v>40000000</v>
      </c>
      <c r="C1089" s="22">
        <v>58328680</v>
      </c>
      <c r="D1089" s="25">
        <v>18328680</v>
      </c>
      <c r="E1089" s="25"/>
      <c r="F1089" s="26"/>
    </row>
    <row r="1090" spans="1:6" x14ac:dyDescent="0.3">
      <c r="A1090" s="21" t="s">
        <v>5787</v>
      </c>
      <c r="B1090" s="22">
        <v>42000000</v>
      </c>
      <c r="C1090" s="25">
        <v>58297830</v>
      </c>
      <c r="D1090" s="22">
        <v>16297830</v>
      </c>
      <c r="E1090" s="22"/>
      <c r="F1090" s="27"/>
    </row>
    <row r="1091" spans="1:6" x14ac:dyDescent="0.3">
      <c r="A1091" s="24" t="s">
        <v>5791</v>
      </c>
      <c r="B1091" s="25">
        <v>42000000</v>
      </c>
      <c r="C1091" s="25">
        <v>58255287</v>
      </c>
      <c r="D1091" s="25">
        <v>16255287</v>
      </c>
      <c r="E1091" s="25"/>
      <c r="F1091" s="26"/>
    </row>
    <row r="1092" spans="1:6" x14ac:dyDescent="0.3">
      <c r="A1092" s="21" t="s">
        <v>5795</v>
      </c>
      <c r="B1092" s="22">
        <v>45000000</v>
      </c>
      <c r="C1092" s="22">
        <v>58229120</v>
      </c>
      <c r="D1092" s="22">
        <v>13229120</v>
      </c>
      <c r="E1092" s="22"/>
      <c r="F1092" s="27"/>
    </row>
    <row r="1093" spans="1:6" x14ac:dyDescent="0.3">
      <c r="A1093" s="24" t="s">
        <v>5801</v>
      </c>
      <c r="B1093" s="25">
        <v>42000000</v>
      </c>
      <c r="C1093" s="25">
        <v>58220776</v>
      </c>
      <c r="D1093" s="25">
        <v>16220776</v>
      </c>
      <c r="E1093" s="25"/>
      <c r="F1093" s="26"/>
    </row>
    <row r="1094" spans="1:6" x14ac:dyDescent="0.3">
      <c r="A1094" s="21" t="s">
        <v>5805</v>
      </c>
      <c r="B1094" s="22">
        <v>40000000</v>
      </c>
      <c r="C1094" s="22">
        <v>58183966</v>
      </c>
      <c r="D1094" s="22">
        <v>18183966</v>
      </c>
      <c r="E1094" s="22"/>
      <c r="F1094" s="27"/>
    </row>
    <row r="1095" spans="1:6" x14ac:dyDescent="0.3">
      <c r="A1095" s="24" t="s">
        <v>5810</v>
      </c>
      <c r="B1095" s="25">
        <v>43000000</v>
      </c>
      <c r="C1095" s="25">
        <v>58156435</v>
      </c>
      <c r="D1095" s="25">
        <v>15156435</v>
      </c>
      <c r="E1095" s="25"/>
      <c r="F1095" s="26"/>
    </row>
    <row r="1096" spans="1:6" x14ac:dyDescent="0.3">
      <c r="A1096" s="21" t="s">
        <v>5816</v>
      </c>
      <c r="B1096" s="22">
        <v>31115000</v>
      </c>
      <c r="C1096" s="25">
        <v>58006147</v>
      </c>
      <c r="D1096" s="22">
        <v>26891147</v>
      </c>
      <c r="E1096" s="22"/>
      <c r="F1096" s="27"/>
    </row>
    <row r="1097" spans="1:6" x14ac:dyDescent="0.3">
      <c r="A1097" s="24" t="s">
        <v>5821</v>
      </c>
      <c r="B1097" s="25">
        <v>42000000</v>
      </c>
      <c r="C1097" s="22">
        <v>57981889</v>
      </c>
      <c r="D1097" s="25">
        <v>15981889</v>
      </c>
      <c r="E1097" s="25"/>
      <c r="F1097" s="26"/>
    </row>
    <row r="1098" spans="1:6" x14ac:dyDescent="0.3">
      <c r="A1098" s="21" t="s">
        <v>5825</v>
      </c>
      <c r="B1098" s="22">
        <v>42000000</v>
      </c>
      <c r="C1098" s="22">
        <v>57887882</v>
      </c>
      <c r="D1098" s="22">
        <v>15887882</v>
      </c>
      <c r="E1098" s="22"/>
      <c r="F1098" s="27"/>
    </row>
    <row r="1099" spans="1:6" x14ac:dyDescent="0.3">
      <c r="A1099" s="24" t="s">
        <v>5829</v>
      </c>
      <c r="B1099" s="25">
        <v>42000000</v>
      </c>
      <c r="C1099" s="25">
        <v>57859105</v>
      </c>
      <c r="D1099" s="25">
        <v>15859105</v>
      </c>
      <c r="E1099" s="25"/>
      <c r="F1099" s="26"/>
    </row>
    <row r="1100" spans="1:6" x14ac:dyDescent="0.3">
      <c r="A1100" s="21" t="s">
        <v>5835</v>
      </c>
      <c r="B1100" s="22">
        <v>32000000</v>
      </c>
      <c r="C1100" s="22">
        <v>57750000</v>
      </c>
      <c r="D1100" s="22">
        <v>25750000</v>
      </c>
      <c r="E1100" s="22"/>
      <c r="F1100" s="27"/>
    </row>
    <row r="1101" spans="1:6" x14ac:dyDescent="0.3">
      <c r="A1101" s="24" t="s">
        <v>5840</v>
      </c>
      <c r="B1101" s="25">
        <v>42000000</v>
      </c>
      <c r="C1101" s="22">
        <v>57744720</v>
      </c>
      <c r="D1101" s="25">
        <v>15744720</v>
      </c>
      <c r="E1101" s="25"/>
      <c r="F1101" s="26"/>
    </row>
    <row r="1102" spans="1:6" x14ac:dyDescent="0.3">
      <c r="A1102" s="21" t="s">
        <v>5846</v>
      </c>
      <c r="B1102" s="22">
        <v>32000000</v>
      </c>
      <c r="C1102" s="25">
        <v>57651794</v>
      </c>
      <c r="D1102" s="22">
        <v>25651794</v>
      </c>
      <c r="E1102" s="22"/>
      <c r="F1102" s="27"/>
    </row>
    <row r="1103" spans="1:6" x14ac:dyDescent="0.3">
      <c r="A1103" s="24" t="s">
        <v>5851</v>
      </c>
      <c r="B1103" s="25">
        <v>42000000</v>
      </c>
      <c r="C1103" s="25">
        <v>57637485</v>
      </c>
      <c r="D1103" s="25">
        <v>15637485</v>
      </c>
      <c r="E1103" s="25"/>
      <c r="F1103" s="26"/>
    </row>
    <row r="1104" spans="1:6" x14ac:dyDescent="0.3">
      <c r="A1104" s="21" t="s">
        <v>5855</v>
      </c>
      <c r="B1104" s="22">
        <v>42000000</v>
      </c>
      <c r="C1104" s="25">
        <v>57504069</v>
      </c>
      <c r="D1104" s="22">
        <v>15504069</v>
      </c>
      <c r="E1104" s="22"/>
      <c r="F1104" s="27"/>
    </row>
    <row r="1105" spans="1:6" x14ac:dyDescent="0.3">
      <c r="A1105" s="24" t="s">
        <v>5860</v>
      </c>
      <c r="B1105" s="25">
        <v>42000000</v>
      </c>
      <c r="C1105" s="22">
        <v>57469179</v>
      </c>
      <c r="D1105" s="25">
        <v>15469179</v>
      </c>
      <c r="E1105" s="25"/>
      <c r="F1105" s="26"/>
    </row>
    <row r="1106" spans="1:6" x14ac:dyDescent="0.3">
      <c r="A1106" s="21" t="s">
        <v>5864</v>
      </c>
      <c r="B1106" s="22">
        <v>50000000</v>
      </c>
      <c r="C1106" s="22">
        <v>57386369</v>
      </c>
      <c r="D1106" s="22">
        <v>7386369</v>
      </c>
      <c r="E1106" s="22"/>
      <c r="F1106" s="27"/>
    </row>
    <row r="1107" spans="1:6" x14ac:dyDescent="0.3">
      <c r="A1107" s="24" t="s">
        <v>5869</v>
      </c>
      <c r="B1107" s="25">
        <v>31000000</v>
      </c>
      <c r="C1107" s="22">
        <v>57366262</v>
      </c>
      <c r="D1107" s="25">
        <v>26366262</v>
      </c>
      <c r="E1107" s="25"/>
      <c r="F1107" s="26"/>
    </row>
    <row r="1108" spans="1:6" x14ac:dyDescent="0.3">
      <c r="A1108" s="21" t="s">
        <v>5875</v>
      </c>
      <c r="B1108" s="22">
        <v>40000000</v>
      </c>
      <c r="C1108" s="22">
        <v>57362581</v>
      </c>
      <c r="D1108" s="22">
        <v>17362581</v>
      </c>
      <c r="E1108" s="22"/>
      <c r="F1108" s="27"/>
    </row>
    <row r="1109" spans="1:6" x14ac:dyDescent="0.3">
      <c r="A1109" s="24" t="s">
        <v>5880</v>
      </c>
      <c r="B1109" s="25">
        <v>44000000</v>
      </c>
      <c r="C1109" s="25">
        <v>57300000</v>
      </c>
      <c r="D1109" s="25">
        <v>13300000</v>
      </c>
      <c r="E1109" s="25"/>
      <c r="F1109" s="26"/>
    </row>
    <row r="1110" spans="1:6" x14ac:dyDescent="0.3">
      <c r="A1110" s="21" t="s">
        <v>5887</v>
      </c>
      <c r="B1110" s="22">
        <v>45000000</v>
      </c>
      <c r="C1110" s="22">
        <v>57262492</v>
      </c>
      <c r="D1110" s="22">
        <v>12262492</v>
      </c>
      <c r="E1110" s="22"/>
      <c r="F1110" s="27"/>
    </row>
    <row r="1111" spans="1:6" x14ac:dyDescent="0.3">
      <c r="A1111" s="24" t="s">
        <v>5894</v>
      </c>
      <c r="B1111" s="25">
        <v>27000000</v>
      </c>
      <c r="C1111" s="25">
        <v>57176582</v>
      </c>
      <c r="D1111" s="25">
        <v>30176582</v>
      </c>
      <c r="E1111" s="25"/>
      <c r="F1111" s="26"/>
    </row>
    <row r="1112" spans="1:6" x14ac:dyDescent="0.3">
      <c r="A1112" s="21" t="s">
        <v>5898</v>
      </c>
      <c r="B1112" s="22">
        <v>41000000</v>
      </c>
      <c r="C1112" s="22">
        <v>57011847</v>
      </c>
      <c r="D1112" s="22">
        <v>16011847</v>
      </c>
      <c r="E1112" s="22"/>
      <c r="F1112" s="27"/>
    </row>
    <row r="1113" spans="1:6" x14ac:dyDescent="0.3">
      <c r="A1113" s="24" t="s">
        <v>5903</v>
      </c>
      <c r="B1113" s="25">
        <v>65000000</v>
      </c>
      <c r="C1113" s="22">
        <v>57010853</v>
      </c>
      <c r="D1113" s="25">
        <v>-7989147</v>
      </c>
      <c r="E1113" s="25"/>
      <c r="F1113" s="26"/>
    </row>
    <row r="1114" spans="1:6" x14ac:dyDescent="0.3">
      <c r="A1114" s="21" t="s">
        <v>5910</v>
      </c>
      <c r="B1114" s="22">
        <v>41000000</v>
      </c>
      <c r="C1114" s="22">
        <v>56932305</v>
      </c>
      <c r="D1114" s="22">
        <v>15932305</v>
      </c>
      <c r="E1114" s="22"/>
      <c r="F1114" s="27"/>
    </row>
    <row r="1115" spans="1:6" x14ac:dyDescent="0.3">
      <c r="A1115" s="24" t="s">
        <v>5914</v>
      </c>
      <c r="B1115" s="25">
        <v>40000000</v>
      </c>
      <c r="C1115" s="25">
        <v>56876365</v>
      </c>
      <c r="D1115" s="25">
        <v>16876365</v>
      </c>
      <c r="E1115" s="25"/>
      <c r="F1115" s="26"/>
    </row>
    <row r="1116" spans="1:6" x14ac:dyDescent="0.3">
      <c r="A1116" s="21" t="s">
        <v>5919</v>
      </c>
      <c r="B1116" s="22">
        <v>42000000</v>
      </c>
      <c r="C1116" s="25">
        <v>56816662</v>
      </c>
      <c r="D1116" s="22">
        <v>14816662</v>
      </c>
      <c r="E1116" s="22"/>
      <c r="F1116" s="27"/>
    </row>
    <row r="1117" spans="1:6" x14ac:dyDescent="0.3">
      <c r="A1117" s="24" t="s">
        <v>5923</v>
      </c>
      <c r="B1117" s="25">
        <v>41000000</v>
      </c>
      <c r="C1117" s="25">
        <v>56729973</v>
      </c>
      <c r="D1117" s="25">
        <v>15729973</v>
      </c>
      <c r="E1117" s="25"/>
      <c r="F1117" s="26"/>
    </row>
    <row r="1118" spans="1:6" x14ac:dyDescent="0.3">
      <c r="A1118" s="21" t="s">
        <v>5930</v>
      </c>
      <c r="B1118" s="22">
        <v>8000000</v>
      </c>
      <c r="C1118" s="25">
        <v>56724080</v>
      </c>
      <c r="D1118" s="22">
        <v>48724080</v>
      </c>
      <c r="E1118" s="22"/>
      <c r="F1118" s="27"/>
    </row>
    <row r="1119" spans="1:6" x14ac:dyDescent="0.3">
      <c r="A1119" s="24" t="s">
        <v>5934</v>
      </c>
      <c r="B1119" s="25">
        <v>40000000</v>
      </c>
      <c r="C1119" s="25">
        <v>56715371</v>
      </c>
      <c r="D1119" s="25">
        <v>16715371</v>
      </c>
      <c r="E1119" s="25"/>
      <c r="F1119" s="26"/>
    </row>
    <row r="1120" spans="1:6" x14ac:dyDescent="0.3">
      <c r="A1120" s="21" t="s">
        <v>5938</v>
      </c>
      <c r="B1120" s="22">
        <v>40000000</v>
      </c>
      <c r="C1120" s="22">
        <v>56702901</v>
      </c>
      <c r="D1120" s="22">
        <v>16702901</v>
      </c>
      <c r="E1120" s="22"/>
      <c r="F1120" s="27"/>
    </row>
    <row r="1121" spans="1:6" x14ac:dyDescent="0.3">
      <c r="A1121" s="24" t="s">
        <v>5943</v>
      </c>
      <c r="B1121" s="25">
        <v>70000000</v>
      </c>
      <c r="C1121" s="22">
        <v>56684819</v>
      </c>
      <c r="D1121" s="25">
        <v>-13315181</v>
      </c>
      <c r="E1121" s="25"/>
      <c r="F1121" s="26"/>
    </row>
    <row r="1122" spans="1:6" x14ac:dyDescent="0.3">
      <c r="A1122" s="21" t="s">
        <v>5948</v>
      </c>
      <c r="B1122" s="22">
        <v>40000000</v>
      </c>
      <c r="C1122" s="22">
        <v>56667870</v>
      </c>
      <c r="D1122" s="22">
        <v>16667870</v>
      </c>
      <c r="E1122" s="22"/>
      <c r="F1122" s="27"/>
    </row>
    <row r="1123" spans="1:6" x14ac:dyDescent="0.3">
      <c r="A1123" s="24" t="s">
        <v>5952</v>
      </c>
      <c r="B1123" s="25">
        <v>40000000</v>
      </c>
      <c r="C1123" s="25">
        <v>56631572</v>
      </c>
      <c r="D1123" s="25">
        <v>16631572</v>
      </c>
      <c r="E1123" s="25"/>
      <c r="F1123" s="26"/>
    </row>
    <row r="1124" spans="1:6" x14ac:dyDescent="0.3">
      <c r="A1124" s="21" t="s">
        <v>5956</v>
      </c>
      <c r="B1124" s="22">
        <v>40000000</v>
      </c>
      <c r="C1124" s="25">
        <v>56607223</v>
      </c>
      <c r="D1124" s="22">
        <v>16607223</v>
      </c>
      <c r="E1124" s="22"/>
      <c r="F1124" s="27"/>
    </row>
    <row r="1125" spans="1:6" x14ac:dyDescent="0.3">
      <c r="A1125" s="24" t="s">
        <v>5959</v>
      </c>
      <c r="B1125" s="25">
        <v>38000000</v>
      </c>
      <c r="C1125" s="25">
        <v>56536016</v>
      </c>
      <c r="D1125" s="25">
        <v>18536016</v>
      </c>
      <c r="E1125" s="25"/>
      <c r="F1125" s="26"/>
    </row>
    <row r="1126" spans="1:6" x14ac:dyDescent="0.3">
      <c r="A1126" s="21" t="s">
        <v>5962</v>
      </c>
      <c r="B1126" s="22">
        <v>40000000</v>
      </c>
      <c r="C1126" s="25">
        <v>56505065</v>
      </c>
      <c r="D1126" s="22">
        <v>16505065</v>
      </c>
      <c r="E1126" s="22"/>
      <c r="F1126" s="27"/>
    </row>
    <row r="1127" spans="1:6" x14ac:dyDescent="0.3">
      <c r="A1127" s="24" t="s">
        <v>5965</v>
      </c>
      <c r="B1127" s="25">
        <v>40000000</v>
      </c>
      <c r="C1127" s="25">
        <v>56443482</v>
      </c>
      <c r="D1127" s="25">
        <v>16443482</v>
      </c>
      <c r="E1127" s="25"/>
      <c r="F1127" s="26"/>
    </row>
    <row r="1128" spans="1:6" x14ac:dyDescent="0.3">
      <c r="A1128" s="21" t="s">
        <v>5971</v>
      </c>
      <c r="B1128" s="22">
        <v>40000000</v>
      </c>
      <c r="C1128" s="25">
        <v>56437947</v>
      </c>
      <c r="D1128" s="22">
        <v>16437947</v>
      </c>
      <c r="E1128" s="22"/>
      <c r="F1128" s="27"/>
    </row>
    <row r="1129" spans="1:6" x14ac:dyDescent="0.3">
      <c r="A1129" s="24" t="s">
        <v>5977</v>
      </c>
      <c r="B1129" s="25">
        <v>40000000</v>
      </c>
      <c r="C1129" s="25">
        <v>56398162</v>
      </c>
      <c r="D1129" s="25">
        <v>16398162</v>
      </c>
      <c r="E1129" s="25"/>
      <c r="F1129" s="26"/>
    </row>
    <row r="1130" spans="1:6" x14ac:dyDescent="0.3">
      <c r="A1130" s="21" t="s">
        <v>5982</v>
      </c>
      <c r="B1130" s="22">
        <v>40000000</v>
      </c>
      <c r="C1130" s="25">
        <v>56362352</v>
      </c>
      <c r="D1130" s="22">
        <v>16362352</v>
      </c>
      <c r="E1130" s="22"/>
      <c r="F1130" s="27"/>
    </row>
    <row r="1131" spans="1:6" x14ac:dyDescent="0.3">
      <c r="A1131" s="24" t="s">
        <v>5986</v>
      </c>
      <c r="B1131" s="25">
        <v>40000000</v>
      </c>
      <c r="C1131" s="22">
        <v>56154094</v>
      </c>
      <c r="D1131" s="25">
        <v>16154094</v>
      </c>
      <c r="E1131" s="25"/>
      <c r="F1131" s="26"/>
    </row>
    <row r="1132" spans="1:6" x14ac:dyDescent="0.3">
      <c r="A1132" s="21" t="s">
        <v>5993</v>
      </c>
      <c r="B1132" s="22">
        <v>40000000</v>
      </c>
      <c r="C1132" s="22">
        <v>56127162</v>
      </c>
      <c r="D1132" s="22">
        <v>16127162</v>
      </c>
      <c r="E1132" s="22"/>
      <c r="F1132" s="27"/>
    </row>
    <row r="1133" spans="1:6" x14ac:dyDescent="0.3">
      <c r="A1133" s="24" t="s">
        <v>5998</v>
      </c>
      <c r="B1133" s="25">
        <v>45000000</v>
      </c>
      <c r="C1133" s="22">
        <v>56114221</v>
      </c>
      <c r="D1133" s="25">
        <v>11114221</v>
      </c>
      <c r="E1133" s="25"/>
      <c r="F1133" s="26"/>
    </row>
    <row r="1134" spans="1:6" x14ac:dyDescent="0.3">
      <c r="A1134" s="21" t="s">
        <v>6004</v>
      </c>
      <c r="B1134" s="22">
        <v>40000000</v>
      </c>
      <c r="C1134" s="25">
        <v>56114221</v>
      </c>
      <c r="D1134" s="22">
        <v>16114221</v>
      </c>
      <c r="E1134" s="22"/>
      <c r="F1134" s="27"/>
    </row>
    <row r="1135" spans="1:6" x14ac:dyDescent="0.3">
      <c r="A1135" s="24" t="s">
        <v>6008</v>
      </c>
      <c r="B1135" s="25">
        <v>40000000</v>
      </c>
      <c r="C1135" s="25">
        <v>56083966</v>
      </c>
      <c r="D1135" s="25">
        <v>16083966</v>
      </c>
      <c r="E1135" s="25"/>
      <c r="F1135" s="26"/>
    </row>
    <row r="1136" spans="1:6" x14ac:dyDescent="0.3">
      <c r="A1136" s="21" t="s">
        <v>6012</v>
      </c>
      <c r="B1136" s="22">
        <v>40000000</v>
      </c>
      <c r="C1136" s="25">
        <v>56068547</v>
      </c>
      <c r="D1136" s="22">
        <v>16068547</v>
      </c>
      <c r="E1136" s="22"/>
      <c r="F1136" s="27"/>
    </row>
    <row r="1137" spans="1:6" x14ac:dyDescent="0.3">
      <c r="A1137" s="24" t="s">
        <v>6016</v>
      </c>
      <c r="B1137" s="25">
        <v>40000000</v>
      </c>
      <c r="C1137" s="22">
        <v>56044241</v>
      </c>
      <c r="D1137" s="25">
        <v>16044241</v>
      </c>
      <c r="E1137" s="25"/>
      <c r="F1137" s="26"/>
    </row>
    <row r="1138" spans="1:6" x14ac:dyDescent="0.3">
      <c r="A1138" s="21" t="s">
        <v>6020</v>
      </c>
      <c r="B1138" s="22">
        <v>40000000</v>
      </c>
      <c r="C1138" s="25">
        <v>55994557</v>
      </c>
      <c r="D1138" s="22">
        <v>15994557</v>
      </c>
      <c r="E1138" s="22"/>
      <c r="F1138" s="27"/>
    </row>
    <row r="1139" spans="1:6" x14ac:dyDescent="0.3">
      <c r="A1139" s="24" t="s">
        <v>6023</v>
      </c>
      <c r="B1139" s="25">
        <v>40000000</v>
      </c>
      <c r="C1139" s="22">
        <v>55973336</v>
      </c>
      <c r="D1139" s="25">
        <v>15973336</v>
      </c>
      <c r="E1139" s="25"/>
      <c r="F1139" s="26"/>
    </row>
    <row r="1140" spans="1:6" x14ac:dyDescent="0.3">
      <c r="A1140" s="21" t="s">
        <v>6026</v>
      </c>
      <c r="B1140" s="22">
        <v>40000000</v>
      </c>
      <c r="C1140" s="22">
        <v>55942830</v>
      </c>
      <c r="D1140" s="22">
        <v>15942830</v>
      </c>
      <c r="E1140" s="22"/>
      <c r="F1140" s="27"/>
    </row>
    <row r="1141" spans="1:6" x14ac:dyDescent="0.3">
      <c r="A1141" s="24" t="s">
        <v>6029</v>
      </c>
      <c r="B1141" s="25">
        <v>35000000</v>
      </c>
      <c r="C1141" s="25">
        <v>55865715</v>
      </c>
      <c r="D1141" s="25">
        <v>20865715</v>
      </c>
      <c r="E1141" s="25"/>
      <c r="F1141" s="26"/>
    </row>
    <row r="1142" spans="1:6" x14ac:dyDescent="0.3">
      <c r="A1142" s="21" t="s">
        <v>6032</v>
      </c>
      <c r="B1142" s="22">
        <v>40000000</v>
      </c>
      <c r="C1142" s="22">
        <v>55845943</v>
      </c>
      <c r="D1142" s="22">
        <v>15845943</v>
      </c>
      <c r="E1142" s="22"/>
      <c r="F1142" s="27"/>
    </row>
    <row r="1143" spans="1:6" x14ac:dyDescent="0.3">
      <c r="A1143" s="24" t="s">
        <v>6036</v>
      </c>
      <c r="B1143" s="25">
        <v>35000000</v>
      </c>
      <c r="C1143" s="22">
        <v>55808744</v>
      </c>
      <c r="D1143" s="25">
        <v>20808744</v>
      </c>
      <c r="E1143" s="25"/>
      <c r="F1143" s="26"/>
    </row>
    <row r="1144" spans="1:6" x14ac:dyDescent="0.3">
      <c r="A1144" s="21" t="s">
        <v>6040</v>
      </c>
      <c r="B1144" s="22">
        <v>40000000</v>
      </c>
      <c r="C1144" s="25">
        <v>55802754</v>
      </c>
      <c r="D1144" s="22">
        <v>15802754</v>
      </c>
      <c r="E1144" s="22"/>
      <c r="F1144" s="27"/>
    </row>
    <row r="1145" spans="1:6" x14ac:dyDescent="0.3">
      <c r="A1145" s="24" t="s">
        <v>6045</v>
      </c>
      <c r="B1145" s="25">
        <v>40000000</v>
      </c>
      <c r="C1145" s="22">
        <v>55762229</v>
      </c>
      <c r="D1145" s="25">
        <v>15762229</v>
      </c>
      <c r="E1145" s="25"/>
      <c r="F1145" s="26"/>
    </row>
    <row r="1146" spans="1:6" x14ac:dyDescent="0.3">
      <c r="A1146" s="21" t="s">
        <v>6050</v>
      </c>
      <c r="B1146" s="22">
        <v>40000000</v>
      </c>
      <c r="C1146" s="22">
        <v>55747724</v>
      </c>
      <c r="D1146" s="22">
        <v>15747724</v>
      </c>
      <c r="E1146" s="22"/>
      <c r="F1146" s="27"/>
    </row>
    <row r="1147" spans="1:6" x14ac:dyDescent="0.3">
      <c r="A1147" s="24" t="s">
        <v>6054</v>
      </c>
      <c r="B1147" s="25">
        <v>40000000</v>
      </c>
      <c r="C1147" s="25">
        <v>55682070</v>
      </c>
      <c r="D1147" s="25">
        <v>15682070</v>
      </c>
      <c r="E1147" s="25"/>
      <c r="F1147" s="26"/>
    </row>
    <row r="1148" spans="1:6" x14ac:dyDescent="0.3">
      <c r="A1148" s="21" t="s">
        <v>6058</v>
      </c>
      <c r="B1148" s="22">
        <v>40000000</v>
      </c>
      <c r="C1148" s="25">
        <v>55673333</v>
      </c>
      <c r="D1148" s="22">
        <v>15673333</v>
      </c>
      <c r="E1148" s="22"/>
      <c r="F1148" s="27"/>
    </row>
    <row r="1149" spans="1:6" x14ac:dyDescent="0.3">
      <c r="A1149" s="24" t="s">
        <v>6061</v>
      </c>
      <c r="B1149" s="25">
        <v>40000000</v>
      </c>
      <c r="C1149" s="25">
        <v>55637680</v>
      </c>
      <c r="D1149" s="25">
        <v>15637680</v>
      </c>
      <c r="E1149" s="25"/>
      <c r="F1149" s="26"/>
    </row>
    <row r="1150" spans="1:6" x14ac:dyDescent="0.3">
      <c r="A1150" s="21" t="s">
        <v>6065</v>
      </c>
      <c r="B1150" s="22">
        <v>40000000</v>
      </c>
      <c r="C1150" s="22">
        <v>55585389</v>
      </c>
      <c r="D1150" s="22">
        <v>15585389</v>
      </c>
      <c r="E1150" s="22"/>
      <c r="F1150" s="27"/>
    </row>
    <row r="1151" spans="1:6" x14ac:dyDescent="0.3">
      <c r="A1151" s="24" t="s">
        <v>6071</v>
      </c>
      <c r="B1151" s="25">
        <v>40000000</v>
      </c>
      <c r="C1151" s="22">
        <v>55500000</v>
      </c>
      <c r="D1151" s="25">
        <v>15500000</v>
      </c>
      <c r="E1151" s="25"/>
      <c r="F1151" s="26"/>
    </row>
    <row r="1152" spans="1:6" x14ac:dyDescent="0.3">
      <c r="A1152" s="21" t="s">
        <v>6076</v>
      </c>
      <c r="B1152" s="22">
        <v>40000000</v>
      </c>
      <c r="C1152" s="25">
        <v>55473600</v>
      </c>
      <c r="D1152" s="22">
        <v>15473600</v>
      </c>
      <c r="E1152" s="22"/>
      <c r="F1152" s="27"/>
    </row>
    <row r="1153" spans="1:6" x14ac:dyDescent="0.3">
      <c r="A1153" s="24" t="s">
        <v>6081</v>
      </c>
      <c r="B1153" s="25">
        <v>34000000</v>
      </c>
      <c r="C1153" s="22">
        <v>55350897</v>
      </c>
      <c r="D1153" s="25">
        <v>21350897</v>
      </c>
      <c r="E1153" s="25"/>
      <c r="F1153" s="26"/>
    </row>
    <row r="1154" spans="1:6" x14ac:dyDescent="0.3">
      <c r="A1154" s="21" t="s">
        <v>3537</v>
      </c>
      <c r="B1154" s="22">
        <v>65000000</v>
      </c>
      <c r="C1154" s="22">
        <v>55291815</v>
      </c>
      <c r="D1154" s="22">
        <v>-9708185</v>
      </c>
      <c r="E1154" s="22"/>
      <c r="F1154" s="27"/>
    </row>
    <row r="1155" spans="1:6" x14ac:dyDescent="0.3">
      <c r="A1155" s="24" t="s">
        <v>6086</v>
      </c>
      <c r="B1155" s="25">
        <v>20000000</v>
      </c>
      <c r="C1155" s="25">
        <v>55210049</v>
      </c>
      <c r="D1155" s="25">
        <v>35210049</v>
      </c>
      <c r="E1155" s="25"/>
      <c r="F1155" s="26"/>
    </row>
    <row r="1156" spans="1:6" x14ac:dyDescent="0.3">
      <c r="A1156" s="21" t="s">
        <v>6091</v>
      </c>
      <c r="B1156" s="22">
        <v>40000000</v>
      </c>
      <c r="C1156" s="25">
        <v>55184721</v>
      </c>
      <c r="D1156" s="22">
        <v>15184721</v>
      </c>
      <c r="E1156" s="22"/>
      <c r="F1156" s="27"/>
    </row>
    <row r="1157" spans="1:6" x14ac:dyDescent="0.3">
      <c r="A1157" s="24" t="s">
        <v>6098</v>
      </c>
      <c r="B1157" s="25">
        <v>40000000</v>
      </c>
      <c r="C1157" s="22">
        <v>55153403</v>
      </c>
      <c r="D1157" s="25">
        <v>15153403</v>
      </c>
      <c r="E1157" s="25"/>
      <c r="F1157" s="26"/>
    </row>
    <row r="1158" spans="1:6" x14ac:dyDescent="0.3">
      <c r="A1158" s="21" t="s">
        <v>6102</v>
      </c>
      <c r="B1158" s="22">
        <v>40000000</v>
      </c>
      <c r="C1158" s="25">
        <v>55092830</v>
      </c>
      <c r="D1158" s="22">
        <v>15092830</v>
      </c>
      <c r="E1158" s="22"/>
      <c r="F1158" s="27"/>
    </row>
    <row r="1159" spans="1:6" x14ac:dyDescent="0.3">
      <c r="A1159" s="24" t="s">
        <v>6106</v>
      </c>
      <c r="B1159" s="25">
        <v>40000000</v>
      </c>
      <c r="C1159" s="22">
        <v>54997476</v>
      </c>
      <c r="D1159" s="25">
        <v>14997476</v>
      </c>
      <c r="E1159" s="25"/>
      <c r="F1159" s="26"/>
    </row>
    <row r="1160" spans="1:6" x14ac:dyDescent="0.3">
      <c r="A1160" s="21" t="s">
        <v>6113</v>
      </c>
      <c r="B1160" s="22">
        <v>50000000</v>
      </c>
      <c r="C1160" s="22">
        <v>54967359</v>
      </c>
      <c r="D1160" s="22">
        <v>4967359</v>
      </c>
      <c r="E1160" s="22"/>
      <c r="F1160" s="27"/>
    </row>
    <row r="1161" spans="1:6" x14ac:dyDescent="0.3">
      <c r="A1161" s="24" t="s">
        <v>6116</v>
      </c>
      <c r="B1161" s="25">
        <v>40000000</v>
      </c>
      <c r="C1161" s="22">
        <v>54910560</v>
      </c>
      <c r="D1161" s="25">
        <v>14910560</v>
      </c>
      <c r="E1161" s="25"/>
      <c r="F1161" s="26"/>
    </row>
    <row r="1162" spans="1:6" x14ac:dyDescent="0.3">
      <c r="A1162" s="21" t="s">
        <v>6121</v>
      </c>
      <c r="B1162" s="22">
        <v>40000000</v>
      </c>
      <c r="C1162" s="25">
        <v>54800000</v>
      </c>
      <c r="D1162" s="22">
        <v>14800000</v>
      </c>
      <c r="E1162" s="22"/>
      <c r="F1162" s="27"/>
    </row>
    <row r="1163" spans="1:6" x14ac:dyDescent="0.3">
      <c r="A1163" s="24" t="s">
        <v>6125</v>
      </c>
      <c r="B1163" s="25">
        <v>35000000</v>
      </c>
      <c r="C1163" s="22">
        <v>54758461</v>
      </c>
      <c r="D1163" s="25">
        <v>19758461</v>
      </c>
      <c r="E1163" s="25"/>
      <c r="F1163" s="26"/>
    </row>
    <row r="1164" spans="1:6" x14ac:dyDescent="0.3">
      <c r="A1164" s="21" t="s">
        <v>6129</v>
      </c>
      <c r="B1164" s="22">
        <v>40000000</v>
      </c>
      <c r="C1164" s="25">
        <v>54724272</v>
      </c>
      <c r="D1164" s="22">
        <v>14724272</v>
      </c>
      <c r="E1164" s="22"/>
      <c r="F1164" s="27"/>
    </row>
    <row r="1165" spans="1:6" x14ac:dyDescent="0.3">
      <c r="A1165" s="24" t="s">
        <v>6132</v>
      </c>
      <c r="B1165" s="25">
        <v>30000000</v>
      </c>
      <c r="C1165" s="25">
        <v>54700065</v>
      </c>
      <c r="D1165" s="25">
        <v>24700065</v>
      </c>
      <c r="E1165" s="25"/>
      <c r="F1165" s="26"/>
    </row>
    <row r="1166" spans="1:6" x14ac:dyDescent="0.3">
      <c r="A1166" s="21" t="s">
        <v>6136</v>
      </c>
      <c r="B1166" s="22">
        <v>40000000</v>
      </c>
      <c r="C1166" s="25">
        <v>54696902</v>
      </c>
      <c r="D1166" s="22">
        <v>14696902</v>
      </c>
      <c r="E1166" s="22"/>
      <c r="F1166" s="27"/>
    </row>
    <row r="1167" spans="1:6" x14ac:dyDescent="0.3">
      <c r="A1167" s="24" t="s">
        <v>6139</v>
      </c>
      <c r="B1167" s="25">
        <v>42000000</v>
      </c>
      <c r="C1167" s="22">
        <v>54557348</v>
      </c>
      <c r="D1167" s="25">
        <v>12557348</v>
      </c>
      <c r="E1167" s="25"/>
      <c r="F1167" s="26"/>
    </row>
    <row r="1168" spans="1:6" x14ac:dyDescent="0.3">
      <c r="A1168" s="21" t="s">
        <v>6145</v>
      </c>
      <c r="B1168" s="22">
        <v>40000000</v>
      </c>
      <c r="C1168" s="22">
        <v>54557348</v>
      </c>
      <c r="D1168" s="22">
        <v>14557348</v>
      </c>
      <c r="E1168" s="22"/>
      <c r="F1168" s="27"/>
    </row>
    <row r="1169" spans="1:6" x14ac:dyDescent="0.3">
      <c r="A1169" s="24" t="s">
        <v>6151</v>
      </c>
      <c r="B1169" s="25">
        <v>40000000</v>
      </c>
      <c r="C1169" s="25">
        <v>54540525</v>
      </c>
      <c r="D1169" s="25">
        <v>14540525</v>
      </c>
      <c r="E1169" s="25"/>
      <c r="F1169" s="26"/>
    </row>
    <row r="1170" spans="1:6" x14ac:dyDescent="0.3">
      <c r="A1170" s="21" t="s">
        <v>6156</v>
      </c>
      <c r="B1170" s="22">
        <v>30000000</v>
      </c>
      <c r="C1170" s="25">
        <v>54414716</v>
      </c>
      <c r="D1170" s="22">
        <v>24414716</v>
      </c>
      <c r="E1170" s="22"/>
      <c r="F1170" s="27"/>
    </row>
    <row r="1171" spans="1:6" x14ac:dyDescent="0.3">
      <c r="A1171" s="24" t="s">
        <v>6161</v>
      </c>
      <c r="B1171" s="25">
        <v>40000000</v>
      </c>
      <c r="C1171" s="25">
        <v>54322273</v>
      </c>
      <c r="D1171" s="25">
        <v>14322273</v>
      </c>
      <c r="E1171" s="25"/>
      <c r="F1171" s="26"/>
    </row>
    <row r="1172" spans="1:6" x14ac:dyDescent="0.3">
      <c r="A1172" s="21" t="s">
        <v>6165</v>
      </c>
      <c r="B1172" s="22">
        <v>40000000</v>
      </c>
      <c r="C1172" s="22">
        <v>54257433</v>
      </c>
      <c r="D1172" s="22">
        <v>14257433</v>
      </c>
      <c r="E1172" s="22"/>
      <c r="F1172" s="27"/>
    </row>
    <row r="1173" spans="1:6" x14ac:dyDescent="0.3">
      <c r="A1173" s="24" t="s">
        <v>6169</v>
      </c>
      <c r="B1173" s="25">
        <v>40000000</v>
      </c>
      <c r="C1173" s="22">
        <v>54239856</v>
      </c>
      <c r="D1173" s="25">
        <v>14239856</v>
      </c>
      <c r="E1173" s="25"/>
      <c r="F1173" s="26"/>
    </row>
    <row r="1174" spans="1:6" x14ac:dyDescent="0.3">
      <c r="A1174" s="21" t="s">
        <v>6173</v>
      </c>
      <c r="B1174" s="22">
        <v>40000000</v>
      </c>
      <c r="C1174" s="25">
        <v>54235441</v>
      </c>
      <c r="D1174" s="22">
        <v>14235441</v>
      </c>
      <c r="E1174" s="22"/>
      <c r="F1174" s="27"/>
    </row>
    <row r="1175" spans="1:6" x14ac:dyDescent="0.3">
      <c r="A1175" s="24" t="s">
        <v>6179</v>
      </c>
      <c r="B1175" s="25">
        <v>43000000</v>
      </c>
      <c r="C1175" s="25">
        <v>54228104</v>
      </c>
      <c r="D1175" s="25">
        <v>11228104</v>
      </c>
      <c r="E1175" s="25"/>
      <c r="F1175" s="26"/>
    </row>
    <row r="1176" spans="1:6" x14ac:dyDescent="0.3">
      <c r="A1176" s="21" t="s">
        <v>6184</v>
      </c>
      <c r="B1176" s="22">
        <v>25000000</v>
      </c>
      <c r="C1176" s="22">
        <v>54222000</v>
      </c>
      <c r="D1176" s="22">
        <v>29222000</v>
      </c>
      <c r="E1176" s="22"/>
      <c r="F1176" s="27"/>
    </row>
    <row r="1177" spans="1:6" x14ac:dyDescent="0.3">
      <c r="A1177" s="24" t="s">
        <v>6190</v>
      </c>
      <c r="B1177" s="25">
        <v>40000000</v>
      </c>
      <c r="C1177" s="22">
        <v>54215416</v>
      </c>
      <c r="D1177" s="25">
        <v>14215416</v>
      </c>
      <c r="E1177" s="25"/>
      <c r="F1177" s="26"/>
    </row>
    <row r="1178" spans="1:6" x14ac:dyDescent="0.3">
      <c r="A1178" s="21" t="s">
        <v>6196</v>
      </c>
      <c r="B1178" s="22">
        <v>40000000</v>
      </c>
      <c r="C1178" s="22">
        <v>54200000</v>
      </c>
      <c r="D1178" s="22">
        <v>14200000</v>
      </c>
      <c r="E1178" s="22"/>
      <c r="F1178" s="27"/>
    </row>
    <row r="1179" spans="1:6" x14ac:dyDescent="0.3">
      <c r="A1179" s="24" t="s">
        <v>6200</v>
      </c>
      <c r="B1179" s="25">
        <v>40000000</v>
      </c>
      <c r="C1179" s="25">
        <v>54132596</v>
      </c>
      <c r="D1179" s="25">
        <v>14132596</v>
      </c>
      <c r="E1179" s="25"/>
      <c r="F1179" s="26"/>
    </row>
    <row r="1180" spans="1:6" x14ac:dyDescent="0.3">
      <c r="A1180" s="21" t="s">
        <v>6203</v>
      </c>
      <c r="B1180" s="22">
        <v>40000000</v>
      </c>
      <c r="C1180" s="22">
        <v>54116191</v>
      </c>
      <c r="D1180" s="22">
        <v>14116191</v>
      </c>
      <c r="E1180" s="22"/>
      <c r="F1180" s="27"/>
    </row>
    <row r="1181" spans="1:6" x14ac:dyDescent="0.3">
      <c r="A1181" s="24" t="s">
        <v>6207</v>
      </c>
      <c r="B1181" s="25">
        <v>36000000</v>
      </c>
      <c r="C1181" s="25">
        <v>54098051</v>
      </c>
      <c r="D1181" s="25">
        <v>18098051</v>
      </c>
      <c r="E1181" s="25"/>
      <c r="F1181" s="26"/>
    </row>
    <row r="1182" spans="1:6" x14ac:dyDescent="0.3">
      <c r="A1182" s="21" t="s">
        <v>6212</v>
      </c>
      <c r="B1182" s="22">
        <v>40000000</v>
      </c>
      <c r="C1182" s="22">
        <v>54000000</v>
      </c>
      <c r="D1182" s="22">
        <v>14000000</v>
      </c>
      <c r="E1182" s="22"/>
      <c r="F1182" s="27"/>
    </row>
    <row r="1183" spans="1:6" x14ac:dyDescent="0.3">
      <c r="A1183" s="24" t="s">
        <v>6219</v>
      </c>
      <c r="B1183" s="25">
        <v>40000000</v>
      </c>
      <c r="C1183" s="22">
        <v>53991137</v>
      </c>
      <c r="D1183" s="25">
        <v>13991137</v>
      </c>
      <c r="E1183" s="25"/>
      <c r="F1183" s="26"/>
    </row>
    <row r="1184" spans="1:6" x14ac:dyDescent="0.3">
      <c r="A1184" s="21" t="s">
        <v>6225</v>
      </c>
      <c r="B1184" s="22">
        <v>40000000</v>
      </c>
      <c r="C1184" s="25">
        <v>53955614</v>
      </c>
      <c r="D1184" s="22">
        <v>13955614</v>
      </c>
      <c r="E1184" s="22"/>
      <c r="F1184" s="27"/>
    </row>
    <row r="1185" spans="1:6" x14ac:dyDescent="0.3">
      <c r="A1185" s="24" t="s">
        <v>6229</v>
      </c>
      <c r="B1185" s="25">
        <v>40000000</v>
      </c>
      <c r="C1185" s="25">
        <v>53884821</v>
      </c>
      <c r="D1185" s="25">
        <v>13884821</v>
      </c>
      <c r="E1185" s="25"/>
      <c r="F1185" s="26"/>
    </row>
    <row r="1186" spans="1:6" x14ac:dyDescent="0.3">
      <c r="A1186" s="21" t="s">
        <v>6236</v>
      </c>
      <c r="B1186" s="22">
        <v>40000000</v>
      </c>
      <c r="C1186" s="25">
        <v>53868030</v>
      </c>
      <c r="D1186" s="22">
        <v>13868030</v>
      </c>
      <c r="E1186" s="22"/>
      <c r="F1186" s="27"/>
    </row>
    <row r="1187" spans="1:6" x14ac:dyDescent="0.3">
      <c r="A1187" s="24" t="s">
        <v>6241</v>
      </c>
      <c r="B1187" s="25">
        <v>40000000</v>
      </c>
      <c r="C1187" s="25">
        <v>53854588</v>
      </c>
      <c r="D1187" s="25">
        <v>13854588</v>
      </c>
      <c r="E1187" s="25"/>
      <c r="F1187" s="26"/>
    </row>
    <row r="1188" spans="1:6" x14ac:dyDescent="0.3">
      <c r="A1188" s="21" t="s">
        <v>6246</v>
      </c>
      <c r="B1188" s="22">
        <v>40000000</v>
      </c>
      <c r="C1188" s="25">
        <v>53846915</v>
      </c>
      <c r="D1188" s="22">
        <v>13846915</v>
      </c>
      <c r="E1188" s="22"/>
      <c r="F1188" s="27"/>
    </row>
    <row r="1189" spans="1:6" x14ac:dyDescent="0.3">
      <c r="A1189" s="24" t="s">
        <v>6250</v>
      </c>
      <c r="B1189" s="25">
        <v>40000000</v>
      </c>
      <c r="C1189" s="25">
        <v>53789313</v>
      </c>
      <c r="D1189" s="25">
        <v>13789313</v>
      </c>
      <c r="E1189" s="25"/>
      <c r="F1189" s="26"/>
    </row>
    <row r="1190" spans="1:6" x14ac:dyDescent="0.3">
      <c r="A1190" s="21" t="s">
        <v>6254</v>
      </c>
      <c r="B1190" s="22">
        <v>38000000</v>
      </c>
      <c r="C1190" s="22">
        <v>53715611</v>
      </c>
      <c r="D1190" s="22">
        <v>15715611</v>
      </c>
      <c r="E1190" s="22"/>
      <c r="F1190" s="27"/>
    </row>
    <row r="1191" spans="1:6" x14ac:dyDescent="0.3">
      <c r="A1191" s="24" t="s">
        <v>6258</v>
      </c>
      <c r="B1191" s="25">
        <v>40000000</v>
      </c>
      <c r="C1191" s="22">
        <v>53680848</v>
      </c>
      <c r="D1191" s="25">
        <v>13680848</v>
      </c>
      <c r="E1191" s="25"/>
      <c r="F1191" s="26"/>
    </row>
    <row r="1192" spans="1:6" x14ac:dyDescent="0.3">
      <c r="A1192" s="21" t="s">
        <v>6263</v>
      </c>
      <c r="B1192" s="22">
        <v>60000000</v>
      </c>
      <c r="C1192" s="22">
        <v>53574088</v>
      </c>
      <c r="D1192" s="22">
        <v>-6425912</v>
      </c>
      <c r="E1192" s="22"/>
      <c r="F1192" s="27"/>
    </row>
    <row r="1193" spans="1:6" x14ac:dyDescent="0.3">
      <c r="A1193" s="24" t="s">
        <v>6269</v>
      </c>
      <c r="B1193" s="25">
        <v>40000000</v>
      </c>
      <c r="C1193" s="22">
        <v>53337608</v>
      </c>
      <c r="D1193" s="25">
        <v>13337608</v>
      </c>
      <c r="E1193" s="25"/>
      <c r="F1193" s="26"/>
    </row>
    <row r="1194" spans="1:6" x14ac:dyDescent="0.3">
      <c r="A1194" s="21" t="s">
        <v>6273</v>
      </c>
      <c r="B1194" s="22">
        <v>40000000</v>
      </c>
      <c r="C1194" s="25">
        <v>53302314</v>
      </c>
      <c r="D1194" s="22">
        <v>13302314</v>
      </c>
      <c r="E1194" s="22"/>
      <c r="F1194" s="27"/>
    </row>
    <row r="1195" spans="1:6" x14ac:dyDescent="0.3">
      <c r="A1195" s="24" t="s">
        <v>6276</v>
      </c>
      <c r="B1195" s="25">
        <v>40000000</v>
      </c>
      <c r="C1195" s="22">
        <v>53300852</v>
      </c>
      <c r="D1195" s="25">
        <v>13300852</v>
      </c>
      <c r="E1195" s="25"/>
      <c r="F1195" s="26"/>
    </row>
    <row r="1196" spans="1:6" x14ac:dyDescent="0.3">
      <c r="A1196" s="21" t="s">
        <v>6282</v>
      </c>
      <c r="B1196" s="22">
        <v>30000000</v>
      </c>
      <c r="C1196" s="22">
        <v>53245055</v>
      </c>
      <c r="D1196" s="22">
        <v>23245055</v>
      </c>
      <c r="E1196" s="22"/>
      <c r="F1196" s="27"/>
    </row>
    <row r="1197" spans="1:6" x14ac:dyDescent="0.3">
      <c r="A1197" s="24" t="s">
        <v>6287</v>
      </c>
      <c r="B1197" s="25">
        <v>40000000</v>
      </c>
      <c r="C1197" s="22">
        <v>53215979</v>
      </c>
      <c r="D1197" s="25">
        <v>13215979</v>
      </c>
      <c r="E1197" s="25"/>
      <c r="F1197" s="26"/>
    </row>
    <row r="1198" spans="1:6" x14ac:dyDescent="0.3">
      <c r="A1198" s="21" t="s">
        <v>6290</v>
      </c>
      <c r="B1198" s="22">
        <v>40000000</v>
      </c>
      <c r="C1198" s="22">
        <v>53146000</v>
      </c>
      <c r="D1198" s="22">
        <v>13146000</v>
      </c>
      <c r="E1198" s="22"/>
      <c r="F1198" s="27"/>
    </row>
    <row r="1199" spans="1:6" x14ac:dyDescent="0.3">
      <c r="A1199" s="24" t="s">
        <v>6294</v>
      </c>
      <c r="B1199" s="25">
        <v>25000000</v>
      </c>
      <c r="C1199" s="25">
        <v>53133888</v>
      </c>
      <c r="D1199" s="25">
        <v>28133888</v>
      </c>
      <c r="E1199" s="25"/>
      <c r="F1199" s="26"/>
    </row>
    <row r="1200" spans="1:6" x14ac:dyDescent="0.3">
      <c r="A1200" s="21" t="s">
        <v>6300</v>
      </c>
      <c r="B1200" s="22">
        <v>40000000</v>
      </c>
      <c r="C1200" s="22">
        <v>53082743</v>
      </c>
      <c r="D1200" s="22">
        <v>13082743</v>
      </c>
      <c r="E1200" s="22"/>
      <c r="F1200" s="27"/>
    </row>
    <row r="1201" spans="1:6" x14ac:dyDescent="0.3">
      <c r="A1201" s="24" t="s">
        <v>6306</v>
      </c>
      <c r="B1201" s="25">
        <v>40000000</v>
      </c>
      <c r="C1201" s="22">
        <v>53021560</v>
      </c>
      <c r="D1201" s="25">
        <v>13021560</v>
      </c>
      <c r="E1201" s="25"/>
      <c r="F1201" s="26"/>
    </row>
    <row r="1202" spans="1:6" x14ac:dyDescent="0.3">
      <c r="A1202" s="21" t="s">
        <v>6311</v>
      </c>
      <c r="B1202" s="22">
        <v>40000000</v>
      </c>
      <c r="C1202" s="25">
        <v>52937130</v>
      </c>
      <c r="D1202" s="22">
        <v>12937130</v>
      </c>
      <c r="E1202" s="22"/>
      <c r="F1202" s="27"/>
    </row>
    <row r="1203" spans="1:6" x14ac:dyDescent="0.3">
      <c r="A1203" s="24" t="s">
        <v>6315</v>
      </c>
      <c r="B1203" s="25">
        <v>40000000</v>
      </c>
      <c r="C1203" s="25">
        <v>52929168</v>
      </c>
      <c r="D1203" s="25">
        <v>12929168</v>
      </c>
      <c r="E1203" s="25"/>
      <c r="F1203" s="26"/>
    </row>
    <row r="1204" spans="1:6" x14ac:dyDescent="0.3">
      <c r="A1204" s="21" t="s">
        <v>6320</v>
      </c>
      <c r="B1204" s="22">
        <v>40000000</v>
      </c>
      <c r="C1204" s="22">
        <v>52885587</v>
      </c>
      <c r="D1204" s="22">
        <v>12885587</v>
      </c>
      <c r="E1204" s="22"/>
      <c r="F1204" s="27"/>
    </row>
    <row r="1205" spans="1:6" x14ac:dyDescent="0.3">
      <c r="A1205" s="24" t="s">
        <v>6326</v>
      </c>
      <c r="B1205" s="25">
        <v>40000000</v>
      </c>
      <c r="C1205" s="25">
        <v>52822418</v>
      </c>
      <c r="D1205" s="25">
        <v>12822418</v>
      </c>
      <c r="E1205" s="25"/>
      <c r="F1205" s="26"/>
    </row>
    <row r="1206" spans="1:6" x14ac:dyDescent="0.3">
      <c r="A1206" s="21" t="s">
        <v>6331</v>
      </c>
      <c r="B1206" s="22">
        <v>40000000</v>
      </c>
      <c r="C1206" s="22">
        <v>52799004</v>
      </c>
      <c r="D1206" s="22">
        <v>12799004</v>
      </c>
      <c r="E1206" s="22"/>
      <c r="F1206" s="27"/>
    </row>
    <row r="1207" spans="1:6" x14ac:dyDescent="0.3">
      <c r="A1207" s="24" t="s">
        <v>6335</v>
      </c>
      <c r="B1207" s="25">
        <v>40000000</v>
      </c>
      <c r="C1207" s="22">
        <v>52792307</v>
      </c>
      <c r="D1207" s="25">
        <v>12792307</v>
      </c>
      <c r="E1207" s="25"/>
      <c r="F1207" s="26"/>
    </row>
    <row r="1208" spans="1:6" x14ac:dyDescent="0.3">
      <c r="A1208" s="21" t="s">
        <v>6341</v>
      </c>
      <c r="B1208" s="22">
        <v>40000000</v>
      </c>
      <c r="C1208" s="22">
        <v>52752475</v>
      </c>
      <c r="D1208" s="22">
        <v>12752475</v>
      </c>
      <c r="E1208" s="22"/>
      <c r="F1208" s="27"/>
    </row>
    <row r="1209" spans="1:6" x14ac:dyDescent="0.3">
      <c r="A1209" s="24" t="s">
        <v>6345</v>
      </c>
      <c r="B1209" s="25">
        <v>35000000</v>
      </c>
      <c r="C1209" s="25">
        <v>52700832</v>
      </c>
      <c r="D1209" s="25">
        <v>17700832</v>
      </c>
      <c r="E1209" s="25"/>
      <c r="F1209" s="26"/>
    </row>
    <row r="1210" spans="1:6" x14ac:dyDescent="0.3">
      <c r="A1210" s="21" t="s">
        <v>6349</v>
      </c>
      <c r="B1210" s="22">
        <v>40000000</v>
      </c>
      <c r="C1210" s="25">
        <v>52691009</v>
      </c>
      <c r="D1210" s="22">
        <v>12691009</v>
      </c>
      <c r="E1210" s="22"/>
      <c r="F1210" s="27"/>
    </row>
    <row r="1211" spans="1:6" x14ac:dyDescent="0.3">
      <c r="A1211" s="24" t="s">
        <v>6353</v>
      </c>
      <c r="B1211" s="25">
        <v>40000000</v>
      </c>
      <c r="C1211" s="22">
        <v>52580895</v>
      </c>
      <c r="D1211" s="25">
        <v>12580895</v>
      </c>
      <c r="E1211" s="25"/>
      <c r="F1211" s="26"/>
    </row>
    <row r="1212" spans="1:6" x14ac:dyDescent="0.3">
      <c r="A1212" s="21" t="s">
        <v>6357</v>
      </c>
      <c r="B1212" s="22">
        <v>500000</v>
      </c>
      <c r="C1212" s="22">
        <v>52543632</v>
      </c>
      <c r="D1212" s="22">
        <v>52043632</v>
      </c>
      <c r="E1212" s="22"/>
      <c r="F1212" s="27"/>
    </row>
    <row r="1213" spans="1:6" x14ac:dyDescent="0.3">
      <c r="A1213" s="24" t="s">
        <v>6362</v>
      </c>
      <c r="B1213" s="25">
        <v>40000000</v>
      </c>
      <c r="C1213" s="25">
        <v>52528330</v>
      </c>
      <c r="D1213" s="25">
        <v>12528330</v>
      </c>
      <c r="E1213" s="25"/>
      <c r="F1213" s="26"/>
    </row>
    <row r="1214" spans="1:6" x14ac:dyDescent="0.3">
      <c r="A1214" s="21" t="s">
        <v>6367</v>
      </c>
      <c r="B1214" s="22">
        <v>40000000</v>
      </c>
      <c r="C1214" s="25">
        <v>52474616</v>
      </c>
      <c r="D1214" s="22">
        <v>12474616</v>
      </c>
      <c r="E1214" s="22"/>
      <c r="F1214" s="27"/>
    </row>
    <row r="1215" spans="1:6" x14ac:dyDescent="0.3">
      <c r="A1215" s="24" t="s">
        <v>6374</v>
      </c>
      <c r="B1215" s="25">
        <v>40000000</v>
      </c>
      <c r="C1215" s="22">
        <v>52418902</v>
      </c>
      <c r="D1215" s="25">
        <v>12418902</v>
      </c>
      <c r="E1215" s="25"/>
      <c r="F1215" s="26"/>
    </row>
    <row r="1216" spans="1:6" x14ac:dyDescent="0.3">
      <c r="A1216" s="21" t="s">
        <v>6377</v>
      </c>
      <c r="B1216" s="22">
        <v>60000000</v>
      </c>
      <c r="C1216" s="25">
        <v>52397389</v>
      </c>
      <c r="D1216" s="22">
        <v>-7602611</v>
      </c>
      <c r="E1216" s="22"/>
      <c r="F1216" s="27"/>
    </row>
    <row r="1217" spans="1:6" x14ac:dyDescent="0.3">
      <c r="A1217" s="24" t="s">
        <v>6383</v>
      </c>
      <c r="B1217" s="25">
        <v>60000000</v>
      </c>
      <c r="C1217" s="22">
        <v>52353636</v>
      </c>
      <c r="D1217" s="25">
        <v>-7646364</v>
      </c>
      <c r="E1217" s="25"/>
      <c r="F1217" s="26"/>
    </row>
    <row r="1218" spans="1:6" x14ac:dyDescent="0.3">
      <c r="A1218" s="21" t="s">
        <v>6389</v>
      </c>
      <c r="B1218" s="22">
        <v>40000000</v>
      </c>
      <c r="C1218" s="22">
        <v>52320979</v>
      </c>
      <c r="D1218" s="22">
        <v>12320979</v>
      </c>
      <c r="E1218" s="22"/>
      <c r="F1218" s="27"/>
    </row>
    <row r="1219" spans="1:6" x14ac:dyDescent="0.3">
      <c r="A1219" s="24" t="s">
        <v>6392</v>
      </c>
      <c r="B1219" s="25">
        <v>40000000</v>
      </c>
      <c r="C1219" s="25">
        <v>52293982</v>
      </c>
      <c r="D1219" s="25">
        <v>12293982</v>
      </c>
      <c r="E1219" s="25"/>
      <c r="F1219" s="26"/>
    </row>
    <row r="1220" spans="1:6" x14ac:dyDescent="0.3">
      <c r="A1220" s="21" t="s">
        <v>6397</v>
      </c>
      <c r="B1220" s="22">
        <v>45000000</v>
      </c>
      <c r="C1220" s="22">
        <v>52287414</v>
      </c>
      <c r="D1220" s="22">
        <v>7287414</v>
      </c>
      <c r="E1220" s="22"/>
      <c r="F1220" s="27"/>
    </row>
    <row r="1221" spans="1:6" x14ac:dyDescent="0.3">
      <c r="A1221" s="24" t="s">
        <v>6402</v>
      </c>
      <c r="B1221" s="25">
        <v>40000000</v>
      </c>
      <c r="C1221" s="22">
        <v>52277485</v>
      </c>
      <c r="D1221" s="25">
        <v>12277485</v>
      </c>
      <c r="E1221" s="25"/>
      <c r="F1221" s="26"/>
    </row>
    <row r="1222" spans="1:6" x14ac:dyDescent="0.3">
      <c r="A1222" s="21" t="s">
        <v>6405</v>
      </c>
      <c r="B1222" s="22">
        <v>40000000</v>
      </c>
      <c r="C1222" s="22">
        <v>52200504</v>
      </c>
      <c r="D1222" s="22">
        <v>12200504</v>
      </c>
      <c r="E1222" s="22"/>
      <c r="F1222" s="27"/>
    </row>
    <row r="1223" spans="1:6" x14ac:dyDescent="0.3">
      <c r="A1223" s="24" t="s">
        <v>6409</v>
      </c>
      <c r="B1223" s="25">
        <v>40000000</v>
      </c>
      <c r="C1223" s="22">
        <v>52066000</v>
      </c>
      <c r="D1223" s="25">
        <v>12066000</v>
      </c>
      <c r="E1223" s="25"/>
      <c r="F1223" s="26"/>
    </row>
    <row r="1224" spans="1:6" x14ac:dyDescent="0.3">
      <c r="A1224" s="21" t="s">
        <v>6415</v>
      </c>
      <c r="B1224" s="22">
        <v>45000000</v>
      </c>
      <c r="C1224" s="25">
        <v>52008288</v>
      </c>
      <c r="D1224" s="22">
        <v>7008288</v>
      </c>
      <c r="E1224" s="22"/>
      <c r="F1224" s="27"/>
    </row>
    <row r="1225" spans="1:6" x14ac:dyDescent="0.3">
      <c r="A1225" s="24" t="s">
        <v>6422</v>
      </c>
      <c r="B1225" s="25">
        <v>51000000</v>
      </c>
      <c r="C1225" s="25">
        <v>52000688</v>
      </c>
      <c r="D1225" s="25">
        <v>1000688</v>
      </c>
      <c r="E1225" s="25"/>
      <c r="F1225" s="26"/>
    </row>
    <row r="1226" spans="1:6" x14ac:dyDescent="0.3">
      <c r="A1226" s="21" t="s">
        <v>6427</v>
      </c>
      <c r="B1226" s="22">
        <v>40000000</v>
      </c>
      <c r="C1226" s="25">
        <v>51872378</v>
      </c>
      <c r="D1226" s="22">
        <v>11872378</v>
      </c>
      <c r="E1226" s="22"/>
      <c r="F1226" s="27"/>
    </row>
    <row r="1227" spans="1:6" x14ac:dyDescent="0.3">
      <c r="A1227" s="24" t="s">
        <v>6430</v>
      </c>
      <c r="B1227" s="25">
        <v>40000000</v>
      </c>
      <c r="C1227" s="22">
        <v>51853450</v>
      </c>
      <c r="D1227" s="25">
        <v>11853450</v>
      </c>
      <c r="E1227" s="25"/>
      <c r="F1227" s="26"/>
    </row>
    <row r="1228" spans="1:6" x14ac:dyDescent="0.3">
      <c r="A1228" s="21" t="s">
        <v>6436</v>
      </c>
      <c r="B1228" s="22">
        <v>40000000</v>
      </c>
      <c r="C1228" s="22">
        <v>51814190</v>
      </c>
      <c r="D1228" s="22">
        <v>11814190</v>
      </c>
      <c r="E1228" s="22"/>
      <c r="F1228" s="27"/>
    </row>
    <row r="1229" spans="1:6" x14ac:dyDescent="0.3">
      <c r="A1229" s="24" t="s">
        <v>6440</v>
      </c>
      <c r="B1229" s="25">
        <v>77000000</v>
      </c>
      <c r="C1229" s="22">
        <v>51774002</v>
      </c>
      <c r="D1229" s="25">
        <v>-25225998</v>
      </c>
      <c r="E1229" s="25"/>
      <c r="F1229" s="26"/>
    </row>
    <row r="1230" spans="1:6" x14ac:dyDescent="0.3">
      <c r="A1230" s="21" t="s">
        <v>6448</v>
      </c>
      <c r="B1230" s="22">
        <v>30000000</v>
      </c>
      <c r="C1230" s="25">
        <v>51768623</v>
      </c>
      <c r="D1230" s="22">
        <v>21768623</v>
      </c>
      <c r="E1230" s="22"/>
      <c r="F1230" s="27"/>
    </row>
    <row r="1231" spans="1:6" x14ac:dyDescent="0.3">
      <c r="A1231" s="24" t="s">
        <v>6453</v>
      </c>
      <c r="B1231" s="25">
        <v>60000000</v>
      </c>
      <c r="C1231" s="22">
        <v>51758599</v>
      </c>
      <c r="D1231" s="25">
        <v>-8241401</v>
      </c>
      <c r="E1231" s="25"/>
      <c r="F1231" s="26"/>
    </row>
    <row r="1232" spans="1:6" x14ac:dyDescent="0.3">
      <c r="A1232" s="21" t="s">
        <v>6456</v>
      </c>
      <c r="B1232" s="22">
        <v>40000000</v>
      </c>
      <c r="C1232" s="22">
        <v>51697449</v>
      </c>
      <c r="D1232" s="22">
        <v>11697449</v>
      </c>
      <c r="E1232" s="22"/>
      <c r="F1232" s="27"/>
    </row>
    <row r="1233" spans="1:6" x14ac:dyDescent="0.3">
      <c r="A1233" s="24" t="s">
        <v>6461</v>
      </c>
      <c r="B1233" s="25">
        <v>40000000</v>
      </c>
      <c r="C1233" s="22">
        <v>51676606</v>
      </c>
      <c r="D1233" s="25">
        <v>11676606</v>
      </c>
      <c r="E1233" s="25"/>
      <c r="F1233" s="26"/>
    </row>
    <row r="1234" spans="1:6" x14ac:dyDescent="0.3">
      <c r="A1234" s="21" t="s">
        <v>6468</v>
      </c>
      <c r="B1234" s="22">
        <v>42000000</v>
      </c>
      <c r="C1234" s="25">
        <v>51600000</v>
      </c>
      <c r="D1234" s="22">
        <v>9600000</v>
      </c>
      <c r="E1234" s="22"/>
      <c r="F1234" s="27"/>
    </row>
    <row r="1235" spans="1:6" x14ac:dyDescent="0.3">
      <c r="A1235" s="24" t="s">
        <v>6471</v>
      </c>
      <c r="B1235" s="25">
        <v>40000000</v>
      </c>
      <c r="C1235" s="22">
        <v>51533608</v>
      </c>
      <c r="D1235" s="25">
        <v>11533608</v>
      </c>
      <c r="E1235" s="25"/>
      <c r="F1235" s="26"/>
    </row>
    <row r="1236" spans="1:6" x14ac:dyDescent="0.3">
      <c r="A1236" s="21" t="s">
        <v>5749</v>
      </c>
      <c r="B1236" s="22">
        <v>40000000</v>
      </c>
      <c r="C1236" s="25">
        <v>51527787</v>
      </c>
      <c r="D1236" s="22">
        <v>11527787</v>
      </c>
      <c r="E1236" s="22"/>
      <c r="F1236" s="27"/>
    </row>
    <row r="1237" spans="1:6" x14ac:dyDescent="0.3">
      <c r="A1237" s="24" t="s">
        <v>6474</v>
      </c>
      <c r="B1237" s="25">
        <v>40000000</v>
      </c>
      <c r="C1237" s="25">
        <v>51483949</v>
      </c>
      <c r="D1237" s="25">
        <v>11483949</v>
      </c>
      <c r="E1237" s="25"/>
      <c r="F1237" s="26"/>
    </row>
    <row r="1238" spans="1:6" x14ac:dyDescent="0.3">
      <c r="A1238" s="21" t="s">
        <v>6480</v>
      </c>
      <c r="B1238" s="22">
        <v>36000000</v>
      </c>
      <c r="C1238" s="25">
        <v>51475962</v>
      </c>
      <c r="D1238" s="22">
        <v>15475962</v>
      </c>
      <c r="E1238" s="22"/>
      <c r="F1238" s="27"/>
    </row>
    <row r="1239" spans="1:6" x14ac:dyDescent="0.3">
      <c r="A1239" s="24" t="s">
        <v>6484</v>
      </c>
      <c r="B1239" s="25">
        <v>24000000</v>
      </c>
      <c r="C1239" s="22">
        <v>51432423</v>
      </c>
      <c r="D1239" s="25">
        <v>27432423</v>
      </c>
      <c r="E1239" s="25"/>
      <c r="F1239" s="26"/>
    </row>
    <row r="1240" spans="1:6" x14ac:dyDescent="0.3">
      <c r="A1240" s="21" t="s">
        <v>6489</v>
      </c>
      <c r="B1240" s="22">
        <v>33000000</v>
      </c>
      <c r="C1240" s="25">
        <v>51431160</v>
      </c>
      <c r="D1240" s="22">
        <v>18431160</v>
      </c>
      <c r="E1240" s="22"/>
      <c r="F1240" s="27"/>
    </row>
    <row r="1241" spans="1:6" x14ac:dyDescent="0.3">
      <c r="A1241" s="24" t="s">
        <v>6493</v>
      </c>
      <c r="B1241" s="25">
        <v>40000000</v>
      </c>
      <c r="C1241" s="25">
        <v>51396781</v>
      </c>
      <c r="D1241" s="25">
        <v>11396781</v>
      </c>
      <c r="E1241" s="25"/>
      <c r="F1241" s="26"/>
    </row>
    <row r="1242" spans="1:6" x14ac:dyDescent="0.3">
      <c r="A1242" s="21" t="s">
        <v>6498</v>
      </c>
      <c r="B1242" s="22">
        <v>40000000</v>
      </c>
      <c r="C1242" s="22">
        <v>51317350</v>
      </c>
      <c r="D1242" s="22">
        <v>11317350</v>
      </c>
      <c r="E1242" s="22"/>
      <c r="F1242" s="27"/>
    </row>
    <row r="1243" spans="1:6" x14ac:dyDescent="0.3">
      <c r="A1243" s="24" t="s">
        <v>6504</v>
      </c>
      <c r="B1243" s="25">
        <v>40000000</v>
      </c>
      <c r="C1243" s="25">
        <v>51225796</v>
      </c>
      <c r="D1243" s="25">
        <v>11225796</v>
      </c>
      <c r="E1243" s="25"/>
      <c r="F1243" s="26"/>
    </row>
    <row r="1244" spans="1:6" x14ac:dyDescent="0.3">
      <c r="A1244" s="21" t="s">
        <v>6508</v>
      </c>
      <c r="B1244" s="22">
        <v>26000000</v>
      </c>
      <c r="C1244" s="22">
        <v>51185897</v>
      </c>
      <c r="D1244" s="22">
        <v>25185897</v>
      </c>
      <c r="E1244" s="22"/>
      <c r="F1244" s="27"/>
    </row>
    <row r="1245" spans="1:6" x14ac:dyDescent="0.3">
      <c r="A1245" s="24" t="s">
        <v>6514</v>
      </c>
      <c r="B1245" s="25">
        <v>40000000</v>
      </c>
      <c r="C1245" s="25">
        <v>51178893</v>
      </c>
      <c r="D1245" s="25">
        <v>11178893</v>
      </c>
      <c r="E1245" s="25"/>
      <c r="F1245" s="26"/>
    </row>
    <row r="1246" spans="1:6" x14ac:dyDescent="0.3">
      <c r="A1246" s="21" t="s">
        <v>6520</v>
      </c>
      <c r="B1246" s="22">
        <v>40000000</v>
      </c>
      <c r="C1246" s="25">
        <v>51109400</v>
      </c>
      <c r="D1246" s="22">
        <v>11109400</v>
      </c>
      <c r="E1246" s="22"/>
      <c r="F1246" s="27"/>
    </row>
    <row r="1247" spans="1:6" x14ac:dyDescent="0.3">
      <c r="A1247" s="24" t="s">
        <v>6524</v>
      </c>
      <c r="B1247" s="25">
        <v>40000000</v>
      </c>
      <c r="C1247" s="25">
        <v>51100000</v>
      </c>
      <c r="D1247" s="25">
        <v>11100000</v>
      </c>
      <c r="E1247" s="25"/>
      <c r="F1247" s="26"/>
    </row>
    <row r="1248" spans="1:6" x14ac:dyDescent="0.3">
      <c r="A1248" s="21" t="s">
        <v>6530</v>
      </c>
      <c r="B1248" s="22">
        <v>40000000</v>
      </c>
      <c r="C1248" s="25">
        <v>51097664</v>
      </c>
      <c r="D1248" s="22">
        <v>11097664</v>
      </c>
      <c r="E1248" s="22"/>
      <c r="F1248" s="27"/>
    </row>
    <row r="1249" spans="1:6" x14ac:dyDescent="0.3">
      <c r="A1249" s="24" t="s">
        <v>6536</v>
      </c>
      <c r="B1249" s="25">
        <v>20000000</v>
      </c>
      <c r="C1249" s="22">
        <v>51053787</v>
      </c>
      <c r="D1249" s="25">
        <v>31053787</v>
      </c>
      <c r="E1249" s="25"/>
      <c r="F1249" s="26"/>
    </row>
    <row r="1250" spans="1:6" x14ac:dyDescent="0.3">
      <c r="A1250" s="21" t="s">
        <v>6539</v>
      </c>
      <c r="B1250" s="22">
        <v>20000000</v>
      </c>
      <c r="C1250" s="22">
        <v>51045801</v>
      </c>
      <c r="D1250" s="22">
        <v>31045801</v>
      </c>
      <c r="E1250" s="22"/>
      <c r="F1250" s="27"/>
    </row>
    <row r="1251" spans="1:6" x14ac:dyDescent="0.3">
      <c r="A1251" s="24" t="s">
        <v>6546</v>
      </c>
      <c r="B1251" s="25">
        <v>25000000</v>
      </c>
      <c r="C1251" s="25">
        <v>51019112</v>
      </c>
      <c r="D1251" s="25">
        <v>26019112</v>
      </c>
      <c r="E1251" s="25"/>
      <c r="F1251" s="26"/>
    </row>
    <row r="1252" spans="1:6" x14ac:dyDescent="0.3">
      <c r="A1252" s="21" t="s">
        <v>6550</v>
      </c>
      <c r="B1252" s="22">
        <v>30000000</v>
      </c>
      <c r="C1252" s="25">
        <v>50921738</v>
      </c>
      <c r="D1252" s="22">
        <v>20921738</v>
      </c>
      <c r="E1252" s="22"/>
      <c r="F1252" s="27"/>
    </row>
    <row r="1253" spans="1:6" x14ac:dyDescent="0.3">
      <c r="A1253" s="24" t="s">
        <v>6556</v>
      </c>
      <c r="B1253" s="25">
        <v>40000000</v>
      </c>
      <c r="C1253" s="25">
        <v>50859889</v>
      </c>
      <c r="D1253" s="25">
        <v>10859889</v>
      </c>
      <c r="E1253" s="25"/>
      <c r="F1253" s="26"/>
    </row>
    <row r="1254" spans="1:6" x14ac:dyDescent="0.3">
      <c r="A1254" s="21" t="s">
        <v>6561</v>
      </c>
      <c r="B1254" s="22">
        <v>25000000</v>
      </c>
      <c r="C1254" s="25">
        <v>50820940</v>
      </c>
      <c r="D1254" s="22">
        <v>25820940</v>
      </c>
      <c r="E1254" s="22"/>
      <c r="F1254" s="27"/>
    </row>
    <row r="1255" spans="1:6" x14ac:dyDescent="0.3">
      <c r="A1255" s="24" t="s">
        <v>6566</v>
      </c>
      <c r="B1255" s="25">
        <v>39200000</v>
      </c>
      <c r="C1255" s="25">
        <v>50818750</v>
      </c>
      <c r="D1255" s="25">
        <v>11618750</v>
      </c>
      <c r="E1255" s="25"/>
      <c r="F1255" s="26"/>
    </row>
    <row r="1256" spans="1:6" x14ac:dyDescent="0.3">
      <c r="A1256" s="21" t="s">
        <v>6572</v>
      </c>
      <c r="B1256" s="22">
        <v>23000000</v>
      </c>
      <c r="C1256" s="22">
        <v>50815288</v>
      </c>
      <c r="D1256" s="22">
        <v>27815288</v>
      </c>
      <c r="E1256" s="22"/>
      <c r="F1256" s="27"/>
    </row>
    <row r="1257" spans="1:6" x14ac:dyDescent="0.3">
      <c r="A1257" s="24" t="s">
        <v>6578</v>
      </c>
      <c r="B1257" s="25">
        <v>39000000</v>
      </c>
      <c r="C1257" s="25">
        <v>50815288</v>
      </c>
      <c r="D1257" s="25">
        <v>11815288</v>
      </c>
      <c r="E1257" s="25"/>
      <c r="F1257" s="26"/>
    </row>
    <row r="1258" spans="1:6" x14ac:dyDescent="0.3">
      <c r="A1258" s="21" t="s">
        <v>654</v>
      </c>
      <c r="B1258" s="22">
        <v>38000000</v>
      </c>
      <c r="C1258" s="25">
        <v>50807639</v>
      </c>
      <c r="D1258" s="22">
        <v>12807639</v>
      </c>
      <c r="E1258" s="22"/>
      <c r="F1258" s="27"/>
    </row>
    <row r="1259" spans="1:6" x14ac:dyDescent="0.3">
      <c r="A1259" s="24" t="s">
        <v>6583</v>
      </c>
      <c r="B1259" s="25">
        <v>39000000</v>
      </c>
      <c r="C1259" s="25">
        <v>50802661</v>
      </c>
      <c r="D1259" s="25">
        <v>11802661</v>
      </c>
      <c r="E1259" s="25"/>
      <c r="F1259" s="26"/>
    </row>
    <row r="1260" spans="1:6" x14ac:dyDescent="0.3">
      <c r="A1260" s="21" t="s">
        <v>6588</v>
      </c>
      <c r="B1260" s="22">
        <v>40000000</v>
      </c>
      <c r="C1260" s="22">
        <v>50800000</v>
      </c>
      <c r="D1260" s="22">
        <v>10800000</v>
      </c>
      <c r="E1260" s="22"/>
      <c r="F1260" s="27"/>
    </row>
    <row r="1261" spans="1:6" x14ac:dyDescent="0.3">
      <c r="A1261" s="24" t="s">
        <v>6593</v>
      </c>
      <c r="B1261" s="25">
        <v>39000000</v>
      </c>
      <c r="C1261" s="22">
        <v>50752337</v>
      </c>
      <c r="D1261" s="25">
        <v>11752337</v>
      </c>
      <c r="E1261" s="25"/>
      <c r="F1261" s="26"/>
    </row>
    <row r="1262" spans="1:6" x14ac:dyDescent="0.3">
      <c r="A1262" s="21" t="s">
        <v>6597</v>
      </c>
      <c r="B1262" s="22">
        <v>39000000</v>
      </c>
      <c r="C1262" s="22">
        <v>50740078</v>
      </c>
      <c r="D1262" s="22">
        <v>11740078</v>
      </c>
      <c r="E1262" s="22"/>
      <c r="F1262" s="27"/>
    </row>
    <row r="1263" spans="1:6" x14ac:dyDescent="0.3">
      <c r="A1263" s="24" t="s">
        <v>6600</v>
      </c>
      <c r="B1263" s="25">
        <v>40000000</v>
      </c>
      <c r="C1263" s="22">
        <v>50728000</v>
      </c>
      <c r="D1263" s="25">
        <v>10728000</v>
      </c>
      <c r="E1263" s="25"/>
      <c r="F1263" s="26"/>
    </row>
    <row r="1264" spans="1:6" x14ac:dyDescent="0.3">
      <c r="A1264" s="21" t="s">
        <v>6604</v>
      </c>
      <c r="B1264" s="22">
        <v>553632000</v>
      </c>
      <c r="C1264" s="22">
        <v>50693162</v>
      </c>
      <c r="D1264" s="22">
        <v>-502938838</v>
      </c>
      <c r="E1264" s="22"/>
      <c r="F1264" s="27"/>
    </row>
    <row r="1265" spans="1:6" x14ac:dyDescent="0.3">
      <c r="A1265" s="24" t="s">
        <v>6608</v>
      </c>
      <c r="B1265" s="25">
        <v>38000000</v>
      </c>
      <c r="C1265" s="22">
        <v>50668906</v>
      </c>
      <c r="D1265" s="25">
        <v>12668906</v>
      </c>
      <c r="E1265" s="25"/>
      <c r="F1265" s="26"/>
    </row>
    <row r="1266" spans="1:6" x14ac:dyDescent="0.3">
      <c r="A1266" s="21" t="s">
        <v>6612</v>
      </c>
      <c r="B1266" s="22">
        <v>38000000</v>
      </c>
      <c r="C1266" s="25">
        <v>50648679</v>
      </c>
      <c r="D1266" s="22">
        <v>12648679</v>
      </c>
      <c r="E1266" s="22"/>
      <c r="F1266" s="27"/>
    </row>
    <row r="1267" spans="1:6" x14ac:dyDescent="0.3">
      <c r="A1267" s="24" t="s">
        <v>6618</v>
      </c>
      <c r="B1267" s="25">
        <v>39000000</v>
      </c>
      <c r="C1267" s="25">
        <v>50628009</v>
      </c>
      <c r="D1267" s="25">
        <v>11628009</v>
      </c>
      <c r="E1267" s="25"/>
      <c r="F1267" s="26"/>
    </row>
    <row r="1268" spans="1:6" x14ac:dyDescent="0.3">
      <c r="A1268" s="21" t="s">
        <v>6622</v>
      </c>
      <c r="B1268" s="22">
        <v>38000000</v>
      </c>
      <c r="C1268" s="22">
        <v>50549107</v>
      </c>
      <c r="D1268" s="22">
        <v>12549107</v>
      </c>
      <c r="E1268" s="22"/>
      <c r="F1268" s="27"/>
    </row>
    <row r="1269" spans="1:6" x14ac:dyDescent="0.3">
      <c r="A1269" s="24" t="s">
        <v>6627</v>
      </c>
      <c r="B1269" s="25">
        <v>35000000</v>
      </c>
      <c r="C1269" s="22">
        <v>50461335</v>
      </c>
      <c r="D1269" s="25">
        <v>15461335</v>
      </c>
      <c r="E1269" s="25"/>
      <c r="F1269" s="26"/>
    </row>
    <row r="1270" spans="1:6" x14ac:dyDescent="0.3">
      <c r="A1270" s="21" t="s">
        <v>6633</v>
      </c>
      <c r="B1270" s="22">
        <v>38600000</v>
      </c>
      <c r="C1270" s="25">
        <v>50382128</v>
      </c>
      <c r="D1270" s="22">
        <v>11782128</v>
      </c>
      <c r="E1270" s="22"/>
      <c r="F1270" s="27"/>
    </row>
    <row r="1271" spans="1:6" x14ac:dyDescent="0.3">
      <c r="A1271" s="24" t="s">
        <v>6637</v>
      </c>
      <c r="B1271" s="25">
        <v>38000000</v>
      </c>
      <c r="C1271" s="22">
        <v>50300000</v>
      </c>
      <c r="D1271" s="25">
        <v>12300000</v>
      </c>
      <c r="E1271" s="25"/>
      <c r="F1271" s="26"/>
    </row>
    <row r="1272" spans="1:6" x14ac:dyDescent="0.3">
      <c r="A1272" s="21" t="s">
        <v>6642</v>
      </c>
      <c r="B1272" s="22">
        <v>38000000</v>
      </c>
      <c r="C1272" s="25">
        <v>50213619</v>
      </c>
      <c r="D1272" s="22">
        <v>12213619</v>
      </c>
      <c r="E1272" s="22"/>
      <c r="F1272" s="27"/>
    </row>
    <row r="1273" spans="1:6" x14ac:dyDescent="0.3">
      <c r="A1273" s="24" t="s">
        <v>6646</v>
      </c>
      <c r="B1273" s="25">
        <v>38000000</v>
      </c>
      <c r="C1273" s="22">
        <v>50189179</v>
      </c>
      <c r="D1273" s="25">
        <v>12189179</v>
      </c>
      <c r="E1273" s="25"/>
      <c r="F1273" s="26"/>
    </row>
    <row r="1274" spans="1:6" x14ac:dyDescent="0.3">
      <c r="A1274" s="21" t="s">
        <v>6650</v>
      </c>
      <c r="B1274" s="22">
        <v>35000000</v>
      </c>
      <c r="C1274" s="22">
        <v>50173190</v>
      </c>
      <c r="D1274" s="22">
        <v>15173190</v>
      </c>
      <c r="E1274" s="22"/>
      <c r="F1274" s="27"/>
    </row>
    <row r="1275" spans="1:6" x14ac:dyDescent="0.3">
      <c r="A1275" s="24" t="s">
        <v>6655</v>
      </c>
      <c r="B1275" s="25">
        <v>30000000</v>
      </c>
      <c r="C1275" s="22">
        <v>50150619</v>
      </c>
      <c r="D1275" s="25">
        <v>20150619</v>
      </c>
      <c r="E1275" s="25"/>
      <c r="F1275" s="26"/>
    </row>
    <row r="1276" spans="1:6" x14ac:dyDescent="0.3">
      <c r="A1276" s="21" t="s">
        <v>6661</v>
      </c>
      <c r="B1276" s="22">
        <v>38000000</v>
      </c>
      <c r="C1276" s="25">
        <v>50129186</v>
      </c>
      <c r="D1276" s="22">
        <v>12129186</v>
      </c>
      <c r="E1276" s="22"/>
      <c r="F1276" s="27"/>
    </row>
    <row r="1277" spans="1:6" x14ac:dyDescent="0.3">
      <c r="A1277" s="24" t="s">
        <v>6665</v>
      </c>
      <c r="B1277" s="25">
        <v>38000000</v>
      </c>
      <c r="C1277" s="22">
        <v>50041732</v>
      </c>
      <c r="D1277" s="25">
        <v>12041732</v>
      </c>
      <c r="E1277" s="25"/>
      <c r="F1277" s="26"/>
    </row>
    <row r="1278" spans="1:6" x14ac:dyDescent="0.3">
      <c r="A1278" s="21" t="s">
        <v>6668</v>
      </c>
      <c r="B1278" s="22">
        <v>38000000</v>
      </c>
      <c r="C1278" s="25">
        <v>50026353</v>
      </c>
      <c r="D1278" s="22">
        <v>12026353</v>
      </c>
      <c r="E1278" s="22"/>
      <c r="F1278" s="27"/>
    </row>
    <row r="1279" spans="1:6" x14ac:dyDescent="0.3">
      <c r="A1279" s="24" t="s">
        <v>6671</v>
      </c>
      <c r="B1279" s="25">
        <v>38000000</v>
      </c>
      <c r="C1279" s="25">
        <v>50024083</v>
      </c>
      <c r="D1279" s="25">
        <v>12024083</v>
      </c>
      <c r="E1279" s="25"/>
      <c r="F1279" s="26"/>
    </row>
    <row r="1280" spans="1:6" x14ac:dyDescent="0.3">
      <c r="A1280" s="21" t="s">
        <v>6677</v>
      </c>
      <c r="B1280" s="22">
        <v>57000000</v>
      </c>
      <c r="C1280" s="25">
        <v>50016394</v>
      </c>
      <c r="D1280" s="22">
        <v>-6983606</v>
      </c>
      <c r="E1280" s="22"/>
      <c r="F1280" s="27"/>
    </row>
    <row r="1281" spans="1:6" x14ac:dyDescent="0.3">
      <c r="A1281" s="24" t="s">
        <v>6682</v>
      </c>
      <c r="B1281" s="25">
        <v>10000000</v>
      </c>
      <c r="C1281" s="22">
        <v>50007168</v>
      </c>
      <c r="D1281" s="25">
        <v>40007168</v>
      </c>
      <c r="E1281" s="25"/>
      <c r="F1281" s="26"/>
    </row>
    <row r="1282" spans="1:6" x14ac:dyDescent="0.3">
      <c r="A1282" s="21" t="s">
        <v>6688</v>
      </c>
      <c r="B1282" s="22">
        <v>38000000</v>
      </c>
      <c r="C1282" s="22">
        <v>50003300</v>
      </c>
      <c r="D1282" s="22">
        <v>12003300</v>
      </c>
      <c r="E1282" s="22"/>
      <c r="F1282" s="27"/>
    </row>
    <row r="1283" spans="1:6" x14ac:dyDescent="0.3">
      <c r="A1283" s="24" t="s">
        <v>6693</v>
      </c>
      <c r="B1283" s="25">
        <v>15000000</v>
      </c>
      <c r="C1283" s="22">
        <v>50000000</v>
      </c>
      <c r="D1283" s="25">
        <v>35000000</v>
      </c>
      <c r="E1283" s="25"/>
      <c r="F1283" s="26"/>
    </row>
    <row r="1284" spans="1:6" x14ac:dyDescent="0.3">
      <c r="A1284" s="21" t="s">
        <v>6698</v>
      </c>
      <c r="B1284" s="22">
        <v>38000000</v>
      </c>
      <c r="C1284" s="22">
        <v>49994804</v>
      </c>
      <c r="D1284" s="22">
        <v>11994804</v>
      </c>
      <c r="E1284" s="22"/>
      <c r="F1284" s="27"/>
    </row>
    <row r="1285" spans="1:6" x14ac:dyDescent="0.3">
      <c r="A1285" s="24" t="s">
        <v>6704</v>
      </c>
      <c r="B1285" s="25">
        <v>37000000</v>
      </c>
      <c r="C1285" s="22">
        <v>49968653</v>
      </c>
      <c r="D1285" s="25">
        <v>12968653</v>
      </c>
      <c r="E1285" s="25"/>
      <c r="F1285" s="26"/>
    </row>
    <row r="1286" spans="1:6" x14ac:dyDescent="0.3">
      <c r="A1286" s="21" t="s">
        <v>6711</v>
      </c>
      <c r="B1286" s="22">
        <v>38000000</v>
      </c>
      <c r="C1286" s="25">
        <v>49875589</v>
      </c>
      <c r="D1286" s="22">
        <v>11875589</v>
      </c>
      <c r="E1286" s="22"/>
      <c r="F1286" s="27"/>
    </row>
    <row r="1287" spans="1:6" x14ac:dyDescent="0.3">
      <c r="A1287" s="24" t="s">
        <v>6716</v>
      </c>
      <c r="B1287" s="25">
        <v>55000000</v>
      </c>
      <c r="C1287" s="25">
        <v>49874933</v>
      </c>
      <c r="D1287" s="25">
        <v>-5125067</v>
      </c>
      <c r="E1287" s="25"/>
      <c r="F1287" s="26"/>
    </row>
    <row r="1288" spans="1:6" x14ac:dyDescent="0.3">
      <c r="A1288" s="21" t="s">
        <v>6723</v>
      </c>
      <c r="B1288" s="22">
        <v>32000000</v>
      </c>
      <c r="C1288" s="22">
        <v>49851591</v>
      </c>
      <c r="D1288" s="22">
        <v>17851591</v>
      </c>
      <c r="E1288" s="22"/>
      <c r="F1288" s="27"/>
    </row>
    <row r="1289" spans="1:6" x14ac:dyDescent="0.3">
      <c r="A1289" s="24" t="s">
        <v>6728</v>
      </c>
      <c r="B1289" s="25">
        <v>40000000</v>
      </c>
      <c r="C1289" s="25">
        <v>49797148</v>
      </c>
      <c r="D1289" s="25">
        <v>9797148</v>
      </c>
      <c r="E1289" s="25"/>
      <c r="F1289" s="26"/>
    </row>
    <row r="1290" spans="1:6" x14ac:dyDescent="0.3">
      <c r="A1290" s="21" t="s">
        <v>6733</v>
      </c>
      <c r="B1290" s="22">
        <v>38000000</v>
      </c>
      <c r="C1290" s="22">
        <v>49551662</v>
      </c>
      <c r="D1290" s="22">
        <v>11551662</v>
      </c>
      <c r="E1290" s="22"/>
      <c r="F1290" s="27"/>
    </row>
    <row r="1291" spans="1:6" x14ac:dyDescent="0.3">
      <c r="A1291" s="24" t="s">
        <v>6739</v>
      </c>
      <c r="B1291" s="25">
        <v>35000000</v>
      </c>
      <c r="C1291" s="22">
        <v>49474048</v>
      </c>
      <c r="D1291" s="25">
        <v>14474048</v>
      </c>
      <c r="E1291" s="25"/>
      <c r="F1291" s="26"/>
    </row>
    <row r="1292" spans="1:6" x14ac:dyDescent="0.3">
      <c r="A1292" s="21" t="s">
        <v>6742</v>
      </c>
      <c r="B1292" s="22">
        <v>37000000</v>
      </c>
      <c r="C1292" s="25">
        <v>49392095</v>
      </c>
      <c r="D1292" s="22">
        <v>12392095</v>
      </c>
      <c r="E1292" s="22"/>
      <c r="F1292" s="27"/>
    </row>
    <row r="1293" spans="1:6" x14ac:dyDescent="0.3">
      <c r="A1293" s="24" t="s">
        <v>6747</v>
      </c>
      <c r="B1293" s="25">
        <v>40000000</v>
      </c>
      <c r="C1293" s="25">
        <v>49369900</v>
      </c>
      <c r="D1293" s="25">
        <v>9369900</v>
      </c>
      <c r="E1293" s="25"/>
      <c r="F1293" s="26"/>
    </row>
    <row r="1294" spans="1:6" x14ac:dyDescent="0.3">
      <c r="A1294" s="21" t="s">
        <v>6751</v>
      </c>
      <c r="B1294" s="22">
        <v>37000000</v>
      </c>
      <c r="C1294" s="25">
        <v>49185998</v>
      </c>
      <c r="D1294" s="22">
        <v>12185998</v>
      </c>
      <c r="E1294" s="22"/>
      <c r="F1294" s="27"/>
    </row>
    <row r="1295" spans="1:6" x14ac:dyDescent="0.3">
      <c r="A1295" s="24" t="s">
        <v>6756</v>
      </c>
      <c r="B1295" s="25">
        <v>37000000</v>
      </c>
      <c r="C1295" s="22">
        <v>49122319</v>
      </c>
      <c r="D1295" s="25">
        <v>12122319</v>
      </c>
      <c r="E1295" s="25"/>
      <c r="F1295" s="26"/>
    </row>
    <row r="1296" spans="1:6" x14ac:dyDescent="0.3">
      <c r="A1296" s="21" t="s">
        <v>6761</v>
      </c>
      <c r="B1296" s="22">
        <v>38000000</v>
      </c>
      <c r="C1296" s="22">
        <v>49122319</v>
      </c>
      <c r="D1296" s="22">
        <v>11122319</v>
      </c>
      <c r="E1296" s="22"/>
      <c r="F1296" s="27"/>
    </row>
    <row r="1297" spans="1:6" x14ac:dyDescent="0.3">
      <c r="A1297" s="24" t="s">
        <v>6767</v>
      </c>
      <c r="B1297" s="25">
        <v>37000000</v>
      </c>
      <c r="C1297" s="25">
        <v>49121934</v>
      </c>
      <c r="D1297" s="25">
        <v>12121934</v>
      </c>
      <c r="E1297" s="25"/>
      <c r="F1297" s="26"/>
    </row>
    <row r="1298" spans="1:6" x14ac:dyDescent="0.3">
      <c r="A1298" s="21" t="s">
        <v>6772</v>
      </c>
      <c r="B1298" s="22">
        <v>37000000</v>
      </c>
      <c r="C1298" s="22">
        <v>49024969</v>
      </c>
      <c r="D1298" s="22">
        <v>12024969</v>
      </c>
      <c r="E1298" s="22"/>
      <c r="F1298" s="27"/>
    </row>
    <row r="1299" spans="1:6" x14ac:dyDescent="0.3">
      <c r="A1299" s="24" t="s">
        <v>6776</v>
      </c>
      <c r="B1299" s="25">
        <v>38000000</v>
      </c>
      <c r="C1299" s="25">
        <v>49002815</v>
      </c>
      <c r="D1299" s="25">
        <v>11002815</v>
      </c>
      <c r="E1299" s="25"/>
      <c r="F1299" s="26"/>
    </row>
    <row r="1300" spans="1:6" x14ac:dyDescent="0.3">
      <c r="A1300" s="21" t="s">
        <v>6782</v>
      </c>
      <c r="B1300" s="22">
        <v>37000000</v>
      </c>
      <c r="C1300" s="25">
        <v>48814909</v>
      </c>
      <c r="D1300" s="22">
        <v>11814909</v>
      </c>
      <c r="E1300" s="22"/>
      <c r="F1300" s="27"/>
    </row>
    <row r="1301" spans="1:6" x14ac:dyDescent="0.3">
      <c r="A1301" s="24" t="s">
        <v>6785</v>
      </c>
      <c r="B1301" s="25">
        <v>37000000</v>
      </c>
      <c r="C1301" s="25">
        <v>48745150</v>
      </c>
      <c r="D1301" s="25">
        <v>11745150</v>
      </c>
      <c r="E1301" s="25"/>
      <c r="F1301" s="26"/>
    </row>
    <row r="1302" spans="1:6" x14ac:dyDescent="0.3">
      <c r="A1302" s="21" t="s">
        <v>6789</v>
      </c>
      <c r="B1302" s="22">
        <v>36000000</v>
      </c>
      <c r="C1302" s="22">
        <v>48637684</v>
      </c>
      <c r="D1302" s="22">
        <v>12637684</v>
      </c>
      <c r="E1302" s="22"/>
      <c r="F1302" s="27"/>
    </row>
    <row r="1303" spans="1:6" x14ac:dyDescent="0.3">
      <c r="A1303" s="24" t="s">
        <v>6792</v>
      </c>
      <c r="B1303" s="25">
        <v>65000000</v>
      </c>
      <c r="C1303" s="22">
        <v>48546578</v>
      </c>
      <c r="D1303" s="25">
        <v>-16453422</v>
      </c>
      <c r="E1303" s="25"/>
      <c r="F1303" s="26"/>
    </row>
    <row r="1304" spans="1:6" x14ac:dyDescent="0.3">
      <c r="A1304" s="21" t="s">
        <v>6798</v>
      </c>
      <c r="B1304" s="22">
        <v>37000000</v>
      </c>
      <c r="C1304" s="22">
        <v>48472213</v>
      </c>
      <c r="D1304" s="22">
        <v>11472213</v>
      </c>
      <c r="E1304" s="22"/>
      <c r="F1304" s="27"/>
    </row>
    <row r="1305" spans="1:6" x14ac:dyDescent="0.3">
      <c r="A1305" s="24" t="s">
        <v>6802</v>
      </c>
      <c r="B1305" s="25">
        <v>36000000</v>
      </c>
      <c r="C1305" s="22">
        <v>48430355</v>
      </c>
      <c r="D1305" s="25">
        <v>12430355</v>
      </c>
      <c r="E1305" s="25"/>
      <c r="F1305" s="26"/>
    </row>
    <row r="1306" spans="1:6" x14ac:dyDescent="0.3">
      <c r="A1306" s="21" t="s">
        <v>6808</v>
      </c>
      <c r="B1306" s="22">
        <v>36000000</v>
      </c>
      <c r="C1306" s="25">
        <v>48423368</v>
      </c>
      <c r="D1306" s="22">
        <v>12423368</v>
      </c>
      <c r="E1306" s="22"/>
      <c r="F1306" s="27"/>
    </row>
    <row r="1307" spans="1:6" x14ac:dyDescent="0.3">
      <c r="A1307" s="24" t="s">
        <v>6815</v>
      </c>
      <c r="B1307" s="25">
        <v>36000000</v>
      </c>
      <c r="C1307" s="22">
        <v>48291624</v>
      </c>
      <c r="D1307" s="25">
        <v>12291624</v>
      </c>
      <c r="E1307" s="25"/>
      <c r="F1307" s="26"/>
    </row>
    <row r="1308" spans="1:6" x14ac:dyDescent="0.3">
      <c r="A1308" s="21" t="s">
        <v>6819</v>
      </c>
      <c r="B1308" s="22">
        <v>36000000</v>
      </c>
      <c r="C1308" s="22">
        <v>48265581</v>
      </c>
      <c r="D1308" s="22">
        <v>12265581</v>
      </c>
      <c r="E1308" s="22"/>
      <c r="F1308" s="27"/>
    </row>
    <row r="1309" spans="1:6" x14ac:dyDescent="0.3">
      <c r="A1309" s="24" t="s">
        <v>6823</v>
      </c>
      <c r="B1309" s="25">
        <v>34000000</v>
      </c>
      <c r="C1309" s="25">
        <v>48237389</v>
      </c>
      <c r="D1309" s="25">
        <v>14237389</v>
      </c>
      <c r="E1309" s="25"/>
      <c r="F1309" s="26"/>
    </row>
    <row r="1310" spans="1:6" x14ac:dyDescent="0.3">
      <c r="A1310" s="21" t="s">
        <v>6826</v>
      </c>
      <c r="B1310" s="22">
        <v>36000000</v>
      </c>
      <c r="C1310" s="22">
        <v>48169908</v>
      </c>
      <c r="D1310" s="22">
        <v>12169908</v>
      </c>
      <c r="E1310" s="22"/>
      <c r="F1310" s="27"/>
    </row>
    <row r="1311" spans="1:6" x14ac:dyDescent="0.3">
      <c r="A1311" s="24" t="s">
        <v>6829</v>
      </c>
      <c r="B1311" s="25">
        <v>37000000</v>
      </c>
      <c r="C1311" s="25">
        <v>48154732</v>
      </c>
      <c r="D1311" s="25">
        <v>11154732</v>
      </c>
      <c r="E1311" s="25"/>
      <c r="F1311" s="26"/>
    </row>
    <row r="1312" spans="1:6" x14ac:dyDescent="0.3">
      <c r="A1312" s="21" t="s">
        <v>6832</v>
      </c>
      <c r="B1312" s="22">
        <v>36000000</v>
      </c>
      <c r="C1312" s="22">
        <v>48114556</v>
      </c>
      <c r="D1312" s="22">
        <v>12114556</v>
      </c>
      <c r="E1312" s="22"/>
      <c r="F1312" s="27"/>
    </row>
    <row r="1313" spans="1:6" x14ac:dyDescent="0.3">
      <c r="A1313" s="24" t="s">
        <v>6837</v>
      </c>
      <c r="B1313" s="25">
        <v>36000000</v>
      </c>
      <c r="C1313" s="22">
        <v>48092846</v>
      </c>
      <c r="D1313" s="25">
        <v>12092846</v>
      </c>
      <c r="E1313" s="25"/>
      <c r="F1313" s="26"/>
    </row>
    <row r="1314" spans="1:6" x14ac:dyDescent="0.3">
      <c r="A1314" s="21" t="s">
        <v>6841</v>
      </c>
      <c r="B1314" s="22">
        <v>37000000</v>
      </c>
      <c r="C1314" s="25">
        <v>48068396</v>
      </c>
      <c r="D1314" s="22">
        <v>11068396</v>
      </c>
      <c r="E1314" s="22"/>
      <c r="F1314" s="27"/>
    </row>
    <row r="1315" spans="1:6" x14ac:dyDescent="0.3">
      <c r="A1315" s="24" t="s">
        <v>6845</v>
      </c>
      <c r="B1315" s="25">
        <v>36000000</v>
      </c>
      <c r="C1315" s="22">
        <v>48056940</v>
      </c>
      <c r="D1315" s="25">
        <v>12056940</v>
      </c>
      <c r="E1315" s="25"/>
      <c r="F1315" s="26"/>
    </row>
    <row r="1316" spans="1:6" x14ac:dyDescent="0.3">
      <c r="A1316" s="21" t="s">
        <v>6850</v>
      </c>
      <c r="B1316" s="22">
        <v>36000000</v>
      </c>
      <c r="C1316" s="22">
        <v>48043505</v>
      </c>
      <c r="D1316" s="22">
        <v>12043505</v>
      </c>
      <c r="E1316" s="22"/>
      <c r="F1316" s="27"/>
    </row>
    <row r="1317" spans="1:6" x14ac:dyDescent="0.3">
      <c r="A1317" s="24" t="s">
        <v>6854</v>
      </c>
      <c r="B1317" s="25">
        <v>37000000</v>
      </c>
      <c r="C1317" s="25">
        <v>48006503</v>
      </c>
      <c r="D1317" s="25">
        <v>11006503</v>
      </c>
      <c r="E1317" s="25"/>
      <c r="F1317" s="26"/>
    </row>
    <row r="1318" spans="1:6" x14ac:dyDescent="0.3">
      <c r="A1318" s="21" t="s">
        <v>6859</v>
      </c>
      <c r="B1318" s="22">
        <v>35200000</v>
      </c>
      <c r="C1318" s="22">
        <v>47952020</v>
      </c>
      <c r="D1318" s="22">
        <v>12752020</v>
      </c>
      <c r="E1318" s="22"/>
      <c r="F1318" s="27"/>
    </row>
    <row r="1319" spans="1:6" x14ac:dyDescent="0.3">
      <c r="A1319" s="24" t="s">
        <v>6862</v>
      </c>
      <c r="B1319" s="25">
        <v>35000000</v>
      </c>
      <c r="C1319" s="25">
        <v>47887943</v>
      </c>
      <c r="D1319" s="25">
        <v>12887943</v>
      </c>
      <c r="E1319" s="25"/>
      <c r="F1319" s="26"/>
    </row>
    <row r="1320" spans="1:6" x14ac:dyDescent="0.3">
      <c r="A1320" s="21" t="s">
        <v>6868</v>
      </c>
      <c r="B1320" s="22">
        <v>36000000</v>
      </c>
      <c r="C1320" s="22">
        <v>47860214</v>
      </c>
      <c r="D1320" s="22">
        <v>11860214</v>
      </c>
      <c r="E1320" s="22"/>
      <c r="F1320" s="27"/>
    </row>
    <row r="1321" spans="1:6" x14ac:dyDescent="0.3">
      <c r="A1321" s="24" t="s">
        <v>6873</v>
      </c>
      <c r="B1321" s="25">
        <v>33000000</v>
      </c>
      <c r="C1321" s="25">
        <v>47852604</v>
      </c>
      <c r="D1321" s="25">
        <v>14852604</v>
      </c>
      <c r="E1321" s="25"/>
      <c r="F1321" s="26"/>
    </row>
    <row r="1322" spans="1:6" x14ac:dyDescent="0.3">
      <c r="A1322" s="21" t="s">
        <v>6876</v>
      </c>
      <c r="B1322" s="22">
        <v>35000000</v>
      </c>
      <c r="C1322" s="25">
        <v>47811275</v>
      </c>
      <c r="D1322" s="22">
        <v>12811275</v>
      </c>
      <c r="E1322" s="22"/>
      <c r="F1322" s="27"/>
    </row>
    <row r="1323" spans="1:6" x14ac:dyDescent="0.3">
      <c r="A1323" s="24" t="s">
        <v>6881</v>
      </c>
      <c r="B1323" s="25">
        <v>36000000</v>
      </c>
      <c r="C1323" s="25">
        <v>47811275</v>
      </c>
      <c r="D1323" s="25">
        <v>11811275</v>
      </c>
      <c r="E1323" s="25"/>
      <c r="F1323" s="26"/>
    </row>
    <row r="1324" spans="1:6" x14ac:dyDescent="0.3">
      <c r="A1324" s="21" t="s">
        <v>6885</v>
      </c>
      <c r="B1324" s="22">
        <v>35000000</v>
      </c>
      <c r="C1324" s="25">
        <v>47806295</v>
      </c>
      <c r="D1324" s="22">
        <v>12806295</v>
      </c>
      <c r="E1324" s="22"/>
      <c r="F1324" s="27"/>
    </row>
    <row r="1325" spans="1:6" x14ac:dyDescent="0.3">
      <c r="A1325" s="24" t="s">
        <v>6890</v>
      </c>
      <c r="B1325" s="25">
        <v>29000000</v>
      </c>
      <c r="C1325" s="25">
        <v>47781388</v>
      </c>
      <c r="D1325" s="25">
        <v>18781388</v>
      </c>
      <c r="E1325" s="25"/>
      <c r="F1325" s="26"/>
    </row>
    <row r="1326" spans="1:6" x14ac:dyDescent="0.3">
      <c r="A1326" s="21" t="s">
        <v>6895</v>
      </c>
      <c r="B1326" s="22">
        <v>35000000</v>
      </c>
      <c r="C1326" s="25">
        <v>47748610</v>
      </c>
      <c r="D1326" s="22">
        <v>12748610</v>
      </c>
      <c r="E1326" s="22"/>
      <c r="F1326" s="27"/>
    </row>
    <row r="1327" spans="1:6" x14ac:dyDescent="0.3">
      <c r="A1327" s="24" t="s">
        <v>6898</v>
      </c>
      <c r="B1327" s="25">
        <v>35000000</v>
      </c>
      <c r="C1327" s="22">
        <v>47592825</v>
      </c>
      <c r="D1327" s="25">
        <v>12592825</v>
      </c>
      <c r="E1327" s="25"/>
      <c r="F1327" s="26"/>
    </row>
    <row r="1328" spans="1:6" x14ac:dyDescent="0.3">
      <c r="A1328" s="21" t="s">
        <v>6902</v>
      </c>
      <c r="B1328" s="22">
        <v>38000000</v>
      </c>
      <c r="C1328" s="25">
        <v>47553512</v>
      </c>
      <c r="D1328" s="22">
        <v>9553512</v>
      </c>
      <c r="E1328" s="22"/>
      <c r="F1328" s="27"/>
    </row>
    <row r="1329" spans="1:6" x14ac:dyDescent="0.3">
      <c r="A1329" s="24" t="s">
        <v>6906</v>
      </c>
      <c r="B1329" s="25">
        <v>35000000</v>
      </c>
      <c r="C1329" s="25">
        <v>47536959</v>
      </c>
      <c r="D1329" s="25">
        <v>12536959</v>
      </c>
      <c r="E1329" s="25"/>
      <c r="F1329" s="26"/>
    </row>
    <row r="1330" spans="1:6" x14ac:dyDescent="0.3">
      <c r="A1330" s="21" t="s">
        <v>6912</v>
      </c>
      <c r="B1330" s="22">
        <v>35000000</v>
      </c>
      <c r="C1330" s="25">
        <v>47536959</v>
      </c>
      <c r="D1330" s="22">
        <v>12536959</v>
      </c>
      <c r="E1330" s="22"/>
      <c r="F1330" s="27"/>
    </row>
    <row r="1331" spans="1:6" x14ac:dyDescent="0.3">
      <c r="A1331" s="24" t="s">
        <v>6916</v>
      </c>
      <c r="B1331" s="25">
        <v>35000000</v>
      </c>
      <c r="C1331" s="22">
        <v>47474112</v>
      </c>
      <c r="D1331" s="25">
        <v>12474112</v>
      </c>
      <c r="E1331" s="25"/>
      <c r="F1331" s="26"/>
    </row>
    <row r="1332" spans="1:6" x14ac:dyDescent="0.3">
      <c r="A1332" s="21" t="s">
        <v>6920</v>
      </c>
      <c r="B1332" s="22">
        <v>35000000</v>
      </c>
      <c r="C1332" s="25">
        <v>47456450</v>
      </c>
      <c r="D1332" s="22">
        <v>12456450</v>
      </c>
      <c r="E1332" s="22"/>
      <c r="F1332" s="27"/>
    </row>
    <row r="1333" spans="1:6" x14ac:dyDescent="0.3">
      <c r="A1333" s="24" t="s">
        <v>6923</v>
      </c>
      <c r="B1333" s="25">
        <v>35000000</v>
      </c>
      <c r="C1333" s="25">
        <v>47396698</v>
      </c>
      <c r="D1333" s="25">
        <v>12396698</v>
      </c>
      <c r="E1333" s="25"/>
      <c r="F1333" s="26"/>
    </row>
    <row r="1334" spans="1:6" x14ac:dyDescent="0.3">
      <c r="A1334" s="21" t="s">
        <v>6927</v>
      </c>
      <c r="B1334" s="22">
        <v>35000000</v>
      </c>
      <c r="C1334" s="25">
        <v>47379090</v>
      </c>
      <c r="D1334" s="22">
        <v>12379090</v>
      </c>
      <c r="E1334" s="22"/>
      <c r="F1334" s="27"/>
    </row>
    <row r="1335" spans="1:6" x14ac:dyDescent="0.3">
      <c r="A1335" s="24" t="s">
        <v>6933</v>
      </c>
      <c r="B1335" s="25">
        <v>35000000</v>
      </c>
      <c r="C1335" s="22">
        <v>47375327</v>
      </c>
      <c r="D1335" s="25">
        <v>12375327</v>
      </c>
      <c r="E1335" s="25"/>
      <c r="F1335" s="26"/>
    </row>
    <row r="1336" spans="1:6" x14ac:dyDescent="0.3">
      <c r="A1336" s="21" t="s">
        <v>6937</v>
      </c>
      <c r="B1336" s="22">
        <v>27000000</v>
      </c>
      <c r="C1336" s="22">
        <v>47307550</v>
      </c>
      <c r="D1336" s="22">
        <v>20307550</v>
      </c>
      <c r="E1336" s="22"/>
      <c r="F1336" s="27"/>
    </row>
    <row r="1337" spans="1:6" x14ac:dyDescent="0.3">
      <c r="A1337" s="24" t="s">
        <v>6941</v>
      </c>
      <c r="B1337" s="25">
        <v>35000000</v>
      </c>
      <c r="C1337" s="22">
        <v>47285499</v>
      </c>
      <c r="D1337" s="25">
        <v>12285499</v>
      </c>
      <c r="E1337" s="25"/>
      <c r="F1337" s="26"/>
    </row>
    <row r="1338" spans="1:6" x14ac:dyDescent="0.3">
      <c r="A1338" s="21" t="s">
        <v>6945</v>
      </c>
      <c r="B1338" s="22">
        <v>35000000</v>
      </c>
      <c r="C1338" s="22">
        <v>47277326</v>
      </c>
      <c r="D1338" s="22">
        <v>12277326</v>
      </c>
      <c r="E1338" s="22"/>
      <c r="F1338" s="27"/>
    </row>
    <row r="1339" spans="1:6" x14ac:dyDescent="0.3">
      <c r="A1339" s="24" t="s">
        <v>6948</v>
      </c>
      <c r="B1339" s="25">
        <v>35000000</v>
      </c>
      <c r="C1339" s="25">
        <v>47124400</v>
      </c>
      <c r="D1339" s="25">
        <v>12124400</v>
      </c>
      <c r="E1339" s="25"/>
      <c r="F1339" s="26"/>
    </row>
    <row r="1340" spans="1:6" x14ac:dyDescent="0.3">
      <c r="A1340" s="21" t="s">
        <v>6954</v>
      </c>
      <c r="B1340" s="22">
        <v>35000000</v>
      </c>
      <c r="C1340" s="22">
        <v>47105085</v>
      </c>
      <c r="D1340" s="22">
        <v>12105085</v>
      </c>
      <c r="E1340" s="22"/>
      <c r="F1340" s="27"/>
    </row>
    <row r="1341" spans="1:6" x14ac:dyDescent="0.3">
      <c r="A1341" s="24" t="s">
        <v>6959</v>
      </c>
      <c r="B1341" s="25">
        <v>1800000</v>
      </c>
      <c r="C1341" s="25">
        <v>47095453</v>
      </c>
      <c r="D1341" s="25">
        <v>45295453</v>
      </c>
      <c r="E1341" s="25"/>
      <c r="F1341" s="26"/>
    </row>
    <row r="1342" spans="1:6" x14ac:dyDescent="0.3">
      <c r="A1342" s="21" t="s">
        <v>6964</v>
      </c>
      <c r="B1342" s="22">
        <v>33000000</v>
      </c>
      <c r="C1342" s="22">
        <v>47034272</v>
      </c>
      <c r="D1342" s="22">
        <v>14034272</v>
      </c>
      <c r="E1342" s="22"/>
      <c r="F1342" s="27"/>
    </row>
    <row r="1343" spans="1:6" x14ac:dyDescent="0.3">
      <c r="A1343" s="24" t="s">
        <v>6968</v>
      </c>
      <c r="B1343" s="25">
        <v>35000000</v>
      </c>
      <c r="C1343" s="25">
        <v>47000485</v>
      </c>
      <c r="D1343" s="25">
        <v>12000485</v>
      </c>
      <c r="E1343" s="25"/>
      <c r="F1343" s="26"/>
    </row>
    <row r="1344" spans="1:6" x14ac:dyDescent="0.3">
      <c r="A1344" s="21" t="s">
        <v>6974</v>
      </c>
      <c r="B1344" s="22">
        <v>35000000</v>
      </c>
      <c r="C1344" s="22">
        <v>47000000</v>
      </c>
      <c r="D1344" s="22">
        <v>12000000</v>
      </c>
      <c r="E1344" s="22"/>
      <c r="F1344" s="27"/>
    </row>
    <row r="1345" spans="1:6" x14ac:dyDescent="0.3">
      <c r="A1345" s="24" t="s">
        <v>6978</v>
      </c>
      <c r="B1345" s="25">
        <v>34000000</v>
      </c>
      <c r="C1345" s="22">
        <v>47000000</v>
      </c>
      <c r="D1345" s="25">
        <v>13000000</v>
      </c>
      <c r="E1345" s="25"/>
      <c r="F1345" s="26"/>
    </row>
    <row r="1346" spans="1:6" x14ac:dyDescent="0.3">
      <c r="A1346" s="21" t="s">
        <v>6982</v>
      </c>
      <c r="B1346" s="22">
        <v>35000000</v>
      </c>
      <c r="C1346" s="25">
        <v>47000000</v>
      </c>
      <c r="D1346" s="22">
        <v>12000000</v>
      </c>
      <c r="E1346" s="22"/>
      <c r="F1346" s="27"/>
    </row>
    <row r="1347" spans="1:6" x14ac:dyDescent="0.3">
      <c r="A1347" s="24" t="s">
        <v>6985</v>
      </c>
      <c r="B1347" s="25">
        <v>35000000</v>
      </c>
      <c r="C1347" s="25">
        <v>46982632</v>
      </c>
      <c r="D1347" s="25">
        <v>11982632</v>
      </c>
      <c r="E1347" s="25"/>
      <c r="F1347" s="26"/>
    </row>
    <row r="1348" spans="1:6" x14ac:dyDescent="0.3">
      <c r="A1348" s="21" t="s">
        <v>6988</v>
      </c>
      <c r="B1348" s="22">
        <v>35000000</v>
      </c>
      <c r="C1348" s="25">
        <v>46978995</v>
      </c>
      <c r="D1348" s="22">
        <v>11978995</v>
      </c>
      <c r="E1348" s="22"/>
      <c r="F1348" s="27"/>
    </row>
    <row r="1349" spans="1:6" x14ac:dyDescent="0.3">
      <c r="A1349" s="24" t="s">
        <v>6993</v>
      </c>
      <c r="B1349" s="25">
        <v>35000000</v>
      </c>
      <c r="C1349" s="22">
        <v>46975183</v>
      </c>
      <c r="D1349" s="25">
        <v>11975183</v>
      </c>
      <c r="E1349" s="25"/>
      <c r="F1349" s="26"/>
    </row>
    <row r="1350" spans="1:6" x14ac:dyDescent="0.3">
      <c r="A1350" s="21" t="s">
        <v>6996</v>
      </c>
      <c r="B1350" s="22">
        <v>33000000</v>
      </c>
      <c r="C1350" s="25">
        <v>46875468</v>
      </c>
      <c r="D1350" s="22">
        <v>13875468</v>
      </c>
      <c r="E1350" s="22"/>
      <c r="F1350" s="27"/>
    </row>
    <row r="1351" spans="1:6" x14ac:dyDescent="0.3">
      <c r="A1351" s="24" t="s">
        <v>7001</v>
      </c>
      <c r="B1351" s="25">
        <v>35000000</v>
      </c>
      <c r="C1351" s="25">
        <v>46836394</v>
      </c>
      <c r="D1351" s="25">
        <v>11836394</v>
      </c>
      <c r="E1351" s="25"/>
      <c r="F1351" s="26"/>
    </row>
    <row r="1352" spans="1:6" x14ac:dyDescent="0.3">
      <c r="A1352" s="21" t="s">
        <v>7005</v>
      </c>
      <c r="B1352" s="22">
        <v>35000000</v>
      </c>
      <c r="C1352" s="22">
        <v>46815748</v>
      </c>
      <c r="D1352" s="22">
        <v>11815748</v>
      </c>
      <c r="E1352" s="22"/>
      <c r="F1352" s="27"/>
    </row>
    <row r="1353" spans="1:6" x14ac:dyDescent="0.3">
      <c r="A1353" s="24" t="s">
        <v>7010</v>
      </c>
      <c r="B1353" s="25">
        <v>35000000</v>
      </c>
      <c r="C1353" s="25">
        <v>46813366</v>
      </c>
      <c r="D1353" s="25">
        <v>11813366</v>
      </c>
      <c r="E1353" s="25"/>
      <c r="F1353" s="26"/>
    </row>
    <row r="1354" spans="1:6" x14ac:dyDescent="0.3">
      <c r="A1354" s="21" t="s">
        <v>7015</v>
      </c>
      <c r="B1354" s="22">
        <v>35000000</v>
      </c>
      <c r="C1354" s="22">
        <v>46800000</v>
      </c>
      <c r="D1354" s="22">
        <v>11800000</v>
      </c>
      <c r="E1354" s="22"/>
      <c r="F1354" s="27"/>
    </row>
    <row r="1355" spans="1:6" x14ac:dyDescent="0.3">
      <c r="A1355" s="24" t="s">
        <v>7018</v>
      </c>
      <c r="B1355" s="25">
        <v>33000000</v>
      </c>
      <c r="C1355" s="25">
        <v>46729374</v>
      </c>
      <c r="D1355" s="25">
        <v>13729374</v>
      </c>
      <c r="E1355" s="25"/>
      <c r="F1355" s="26"/>
    </row>
    <row r="1356" spans="1:6" x14ac:dyDescent="0.3">
      <c r="A1356" s="21" t="s">
        <v>7023</v>
      </c>
      <c r="B1356" s="22">
        <v>30000000</v>
      </c>
      <c r="C1356" s="22">
        <v>46700000</v>
      </c>
      <c r="D1356" s="22">
        <v>16700000</v>
      </c>
      <c r="E1356" s="22"/>
      <c r="F1356" s="27"/>
    </row>
    <row r="1357" spans="1:6" x14ac:dyDescent="0.3">
      <c r="A1357" s="24" t="s">
        <v>7026</v>
      </c>
      <c r="B1357" s="25">
        <v>35000000</v>
      </c>
      <c r="C1357" s="22">
        <v>46611204</v>
      </c>
      <c r="D1357" s="25">
        <v>11611204</v>
      </c>
      <c r="E1357" s="25"/>
      <c r="F1357" s="26"/>
    </row>
    <row r="1358" spans="1:6" x14ac:dyDescent="0.3">
      <c r="A1358" s="21" t="s">
        <v>7030</v>
      </c>
      <c r="B1358" s="22">
        <v>33000000</v>
      </c>
      <c r="C1358" s="22">
        <v>46563158</v>
      </c>
      <c r="D1358" s="22">
        <v>13563158</v>
      </c>
      <c r="E1358" s="22"/>
      <c r="F1358" s="27"/>
    </row>
    <row r="1359" spans="1:6" x14ac:dyDescent="0.3">
      <c r="A1359" s="24" t="s">
        <v>7037</v>
      </c>
      <c r="B1359" s="25">
        <v>10700000</v>
      </c>
      <c r="C1359" s="22">
        <v>46455802</v>
      </c>
      <c r="D1359" s="25">
        <v>35755802</v>
      </c>
      <c r="E1359" s="25"/>
      <c r="F1359" s="26"/>
    </row>
    <row r="1360" spans="1:6" x14ac:dyDescent="0.3">
      <c r="A1360" s="21" t="s">
        <v>7040</v>
      </c>
      <c r="B1360" s="22">
        <v>35000000</v>
      </c>
      <c r="C1360" s="22">
        <v>46440491</v>
      </c>
      <c r="D1360" s="22">
        <v>11440491</v>
      </c>
      <c r="E1360" s="22"/>
      <c r="F1360" s="27"/>
    </row>
    <row r="1361" spans="1:6" x14ac:dyDescent="0.3">
      <c r="A1361" s="24" t="s">
        <v>7044</v>
      </c>
      <c r="B1361" s="25">
        <v>35000000</v>
      </c>
      <c r="C1361" s="22">
        <v>46377022</v>
      </c>
      <c r="D1361" s="25">
        <v>11377022</v>
      </c>
      <c r="E1361" s="25"/>
      <c r="F1361" s="26"/>
    </row>
    <row r="1362" spans="1:6" x14ac:dyDescent="0.3">
      <c r="A1362" s="21" t="s">
        <v>7048</v>
      </c>
      <c r="B1362" s="22">
        <v>40000000</v>
      </c>
      <c r="C1362" s="22">
        <v>46363118</v>
      </c>
      <c r="D1362" s="22">
        <v>6363118</v>
      </c>
      <c r="E1362" s="22"/>
      <c r="F1362" s="27"/>
    </row>
    <row r="1363" spans="1:6" x14ac:dyDescent="0.3">
      <c r="A1363" s="24" t="s">
        <v>7053</v>
      </c>
      <c r="B1363" s="25">
        <v>35000000</v>
      </c>
      <c r="C1363" s="25">
        <v>46338728</v>
      </c>
      <c r="D1363" s="25">
        <v>11338728</v>
      </c>
      <c r="E1363" s="25"/>
      <c r="F1363" s="26"/>
    </row>
    <row r="1364" spans="1:6" x14ac:dyDescent="0.3">
      <c r="A1364" s="21" t="s">
        <v>7059</v>
      </c>
      <c r="B1364" s="22">
        <v>35000000</v>
      </c>
      <c r="C1364" s="25">
        <v>46300000</v>
      </c>
      <c r="D1364" s="22">
        <v>11300000</v>
      </c>
      <c r="E1364" s="22"/>
      <c r="F1364" s="27"/>
    </row>
    <row r="1365" spans="1:6" x14ac:dyDescent="0.3">
      <c r="A1365" s="24" t="s">
        <v>7066</v>
      </c>
      <c r="B1365" s="25">
        <v>50000000</v>
      </c>
      <c r="C1365" s="22">
        <v>46280507</v>
      </c>
      <c r="D1365" s="25">
        <v>-3719493</v>
      </c>
      <c r="E1365" s="25"/>
      <c r="F1365" s="26"/>
    </row>
    <row r="1366" spans="1:6" x14ac:dyDescent="0.3">
      <c r="A1366" s="21" t="s">
        <v>7074</v>
      </c>
      <c r="B1366" s="22">
        <v>35000000</v>
      </c>
      <c r="C1366" s="25">
        <v>46012734</v>
      </c>
      <c r="D1366" s="22">
        <v>11012734</v>
      </c>
      <c r="E1366" s="22"/>
      <c r="F1366" s="27"/>
    </row>
    <row r="1367" spans="1:6" x14ac:dyDescent="0.3">
      <c r="A1367" s="24" t="s">
        <v>7079</v>
      </c>
      <c r="B1367" s="25">
        <v>35000000</v>
      </c>
      <c r="C1367" s="22">
        <v>45996718</v>
      </c>
      <c r="D1367" s="25">
        <v>10996718</v>
      </c>
      <c r="E1367" s="25"/>
      <c r="F1367" s="26"/>
    </row>
    <row r="1368" spans="1:6" x14ac:dyDescent="0.3">
      <c r="A1368" s="21" t="s">
        <v>5518</v>
      </c>
      <c r="B1368" s="22">
        <v>35000000</v>
      </c>
      <c r="C1368" s="25">
        <v>45860039</v>
      </c>
      <c r="D1368" s="22">
        <v>10860039</v>
      </c>
      <c r="E1368" s="22"/>
      <c r="F1368" s="27"/>
    </row>
    <row r="1369" spans="1:6" x14ac:dyDescent="0.3">
      <c r="A1369" s="24" t="s">
        <v>7085</v>
      </c>
      <c r="B1369" s="25">
        <v>30000000</v>
      </c>
      <c r="C1369" s="22">
        <v>45857453</v>
      </c>
      <c r="D1369" s="25">
        <v>15857453</v>
      </c>
      <c r="E1369" s="25"/>
      <c r="F1369" s="26"/>
    </row>
    <row r="1370" spans="1:6" x14ac:dyDescent="0.3">
      <c r="A1370" s="21" t="s">
        <v>7090</v>
      </c>
      <c r="B1370" s="22">
        <v>30000000</v>
      </c>
      <c r="C1370" s="22">
        <v>45857453</v>
      </c>
      <c r="D1370" s="22">
        <v>15857453</v>
      </c>
      <c r="E1370" s="22"/>
      <c r="F1370" s="27"/>
    </row>
    <row r="1371" spans="1:6" x14ac:dyDescent="0.3">
      <c r="A1371" s="24" t="s">
        <v>7094</v>
      </c>
      <c r="B1371" s="25">
        <v>27000000</v>
      </c>
      <c r="C1371" s="25">
        <v>45856732</v>
      </c>
      <c r="D1371" s="25">
        <v>18856732</v>
      </c>
      <c r="E1371" s="25"/>
      <c r="F1371" s="26"/>
    </row>
    <row r="1372" spans="1:6" x14ac:dyDescent="0.3">
      <c r="A1372" s="21" t="s">
        <v>7098</v>
      </c>
      <c r="B1372" s="22">
        <v>35000000</v>
      </c>
      <c r="C1372" s="25">
        <v>45802315</v>
      </c>
      <c r="D1372" s="22">
        <v>10802315</v>
      </c>
      <c r="E1372" s="22"/>
      <c r="F1372" s="27"/>
    </row>
    <row r="1373" spans="1:6" x14ac:dyDescent="0.3">
      <c r="A1373" s="24" t="s">
        <v>7102</v>
      </c>
      <c r="B1373" s="25">
        <v>35000000</v>
      </c>
      <c r="C1373" s="25">
        <v>45670855</v>
      </c>
      <c r="D1373" s="25">
        <v>10670855</v>
      </c>
      <c r="E1373" s="25"/>
      <c r="F1373" s="26"/>
    </row>
    <row r="1374" spans="1:6" x14ac:dyDescent="0.3">
      <c r="A1374" s="21" t="s">
        <v>7107</v>
      </c>
      <c r="B1374" s="22">
        <v>35000000</v>
      </c>
      <c r="C1374" s="25">
        <v>45645204</v>
      </c>
      <c r="D1374" s="22">
        <v>10645204</v>
      </c>
      <c r="E1374" s="22"/>
      <c r="F1374" s="27"/>
    </row>
    <row r="1375" spans="1:6" x14ac:dyDescent="0.3">
      <c r="A1375" s="24" t="s">
        <v>7110</v>
      </c>
      <c r="B1375" s="25">
        <v>35000000</v>
      </c>
      <c r="C1375" s="22">
        <v>45542421</v>
      </c>
      <c r="D1375" s="25">
        <v>10542421</v>
      </c>
      <c r="E1375" s="25"/>
      <c r="F1375" s="26"/>
    </row>
    <row r="1376" spans="1:6" x14ac:dyDescent="0.3">
      <c r="A1376" s="21" t="s">
        <v>7115</v>
      </c>
      <c r="B1376" s="22">
        <v>35000000</v>
      </c>
      <c r="C1376" s="25">
        <v>45507053</v>
      </c>
      <c r="D1376" s="22">
        <v>10507053</v>
      </c>
      <c r="E1376" s="22"/>
      <c r="F1376" s="27"/>
    </row>
    <row r="1377" spans="1:6" x14ac:dyDescent="0.3">
      <c r="A1377" s="24" t="s">
        <v>7121</v>
      </c>
      <c r="B1377" s="25">
        <v>35000000</v>
      </c>
      <c r="C1377" s="25">
        <v>45506619</v>
      </c>
      <c r="D1377" s="25">
        <v>10506619</v>
      </c>
      <c r="E1377" s="25"/>
      <c r="F1377" s="26"/>
    </row>
    <row r="1378" spans="1:6" x14ac:dyDescent="0.3">
      <c r="A1378" s="21" t="s">
        <v>7125</v>
      </c>
      <c r="B1378" s="22">
        <v>35000000</v>
      </c>
      <c r="C1378" s="22">
        <v>45500797</v>
      </c>
      <c r="D1378" s="22">
        <v>10500797</v>
      </c>
      <c r="E1378" s="22"/>
      <c r="F1378" s="27"/>
    </row>
    <row r="1379" spans="1:6" x14ac:dyDescent="0.3">
      <c r="A1379" s="24" t="s">
        <v>7129</v>
      </c>
      <c r="B1379" s="25">
        <v>35000000</v>
      </c>
      <c r="C1379" s="22">
        <v>45489752</v>
      </c>
      <c r="D1379" s="25">
        <v>10489752</v>
      </c>
      <c r="E1379" s="25"/>
      <c r="F1379" s="26"/>
    </row>
    <row r="1380" spans="1:6" x14ac:dyDescent="0.3">
      <c r="A1380" s="21" t="s">
        <v>7133</v>
      </c>
      <c r="B1380" s="22">
        <v>30000000</v>
      </c>
      <c r="C1380" s="22">
        <v>45434443</v>
      </c>
      <c r="D1380" s="22">
        <v>15434443</v>
      </c>
      <c r="E1380" s="22"/>
      <c r="F1380" s="27"/>
    </row>
    <row r="1381" spans="1:6" x14ac:dyDescent="0.3">
      <c r="A1381" s="24" t="s">
        <v>7139</v>
      </c>
      <c r="B1381" s="25">
        <v>35000000</v>
      </c>
      <c r="C1381" s="25">
        <v>45356386</v>
      </c>
      <c r="D1381" s="25">
        <v>10356386</v>
      </c>
      <c r="E1381" s="25"/>
      <c r="F1381" s="26"/>
    </row>
    <row r="1382" spans="1:6" x14ac:dyDescent="0.3">
      <c r="A1382" s="21" t="s">
        <v>7144</v>
      </c>
      <c r="B1382" s="22">
        <v>35000000</v>
      </c>
      <c r="C1382" s="25">
        <v>45290318</v>
      </c>
      <c r="D1382" s="22">
        <v>10290318</v>
      </c>
      <c r="E1382" s="22"/>
      <c r="F1382" s="27"/>
    </row>
    <row r="1383" spans="1:6" x14ac:dyDescent="0.3">
      <c r="A1383" s="24" t="s">
        <v>7148</v>
      </c>
      <c r="B1383" s="25">
        <v>30000000</v>
      </c>
      <c r="C1383" s="25">
        <v>45207112</v>
      </c>
      <c r="D1383" s="25">
        <v>15207112</v>
      </c>
      <c r="E1383" s="25"/>
      <c r="F1383" s="26"/>
    </row>
    <row r="1384" spans="1:6" x14ac:dyDescent="0.3">
      <c r="A1384" s="21" t="s">
        <v>7153</v>
      </c>
      <c r="B1384" s="22">
        <v>35000000</v>
      </c>
      <c r="C1384" s="22">
        <v>45162741</v>
      </c>
      <c r="D1384" s="22">
        <v>10162741</v>
      </c>
      <c r="E1384" s="22"/>
      <c r="F1384" s="27"/>
    </row>
    <row r="1385" spans="1:6" x14ac:dyDescent="0.3">
      <c r="A1385" s="24" t="s">
        <v>7158</v>
      </c>
      <c r="B1385" s="25">
        <v>35000000</v>
      </c>
      <c r="C1385" s="25">
        <v>45089048</v>
      </c>
      <c r="D1385" s="25">
        <v>10089048</v>
      </c>
      <c r="E1385" s="25"/>
      <c r="F1385" s="26"/>
    </row>
    <row r="1386" spans="1:6" x14ac:dyDescent="0.3">
      <c r="A1386" s="21" t="s">
        <v>7163</v>
      </c>
      <c r="B1386" s="22">
        <v>35000000</v>
      </c>
      <c r="C1386" s="25">
        <v>45063889</v>
      </c>
      <c r="D1386" s="22">
        <v>10063889</v>
      </c>
      <c r="E1386" s="22"/>
      <c r="F1386" s="27"/>
    </row>
    <row r="1387" spans="1:6" x14ac:dyDescent="0.3">
      <c r="A1387" s="24" t="s">
        <v>7169</v>
      </c>
      <c r="B1387" s="25">
        <v>35000000</v>
      </c>
      <c r="C1387" s="25">
        <v>45045037</v>
      </c>
      <c r="D1387" s="25">
        <v>10045037</v>
      </c>
      <c r="E1387" s="25"/>
      <c r="F1387" s="26"/>
    </row>
    <row r="1388" spans="1:6" x14ac:dyDescent="0.3">
      <c r="A1388" s="21" t="s">
        <v>7173</v>
      </c>
      <c r="B1388" s="22">
        <v>55000000</v>
      </c>
      <c r="C1388" s="22">
        <v>44988180</v>
      </c>
      <c r="D1388" s="22">
        <v>-10011820</v>
      </c>
      <c r="E1388" s="22"/>
      <c r="F1388" s="27"/>
    </row>
    <row r="1389" spans="1:6" x14ac:dyDescent="0.3">
      <c r="A1389" s="24" t="s">
        <v>7180</v>
      </c>
      <c r="B1389" s="25">
        <v>35000000</v>
      </c>
      <c r="C1389" s="22">
        <v>44983704</v>
      </c>
      <c r="D1389" s="25">
        <v>9983704</v>
      </c>
      <c r="E1389" s="25"/>
      <c r="F1389" s="26"/>
    </row>
    <row r="1390" spans="1:6" x14ac:dyDescent="0.3">
      <c r="A1390" s="21" t="s">
        <v>7186</v>
      </c>
      <c r="B1390" s="22">
        <v>35000000</v>
      </c>
      <c r="C1390" s="25">
        <v>44886089</v>
      </c>
      <c r="D1390" s="22">
        <v>9886089</v>
      </c>
      <c r="E1390" s="22"/>
      <c r="F1390" s="27"/>
    </row>
    <row r="1391" spans="1:6" x14ac:dyDescent="0.3">
      <c r="A1391" s="24" t="s">
        <v>7193</v>
      </c>
      <c r="B1391" s="25">
        <v>35000000</v>
      </c>
      <c r="C1391" s="22">
        <v>44867349</v>
      </c>
      <c r="D1391" s="25">
        <v>9867349</v>
      </c>
      <c r="E1391" s="25"/>
      <c r="F1391" s="26"/>
    </row>
    <row r="1392" spans="1:6" x14ac:dyDescent="0.3">
      <c r="A1392" s="21" t="s">
        <v>7196</v>
      </c>
      <c r="B1392" s="22">
        <v>35000000</v>
      </c>
      <c r="C1392" s="22">
        <v>44834712</v>
      </c>
      <c r="D1392" s="22">
        <v>9834712</v>
      </c>
      <c r="E1392" s="22"/>
      <c r="F1392" s="27"/>
    </row>
    <row r="1393" spans="1:6" x14ac:dyDescent="0.3">
      <c r="A1393" s="24" t="s">
        <v>7201</v>
      </c>
      <c r="B1393" s="25">
        <v>35000000</v>
      </c>
      <c r="C1393" s="22">
        <v>44793200</v>
      </c>
      <c r="D1393" s="25">
        <v>9793200</v>
      </c>
      <c r="E1393" s="25"/>
      <c r="F1393" s="26"/>
    </row>
    <row r="1394" spans="1:6" x14ac:dyDescent="0.3">
      <c r="A1394" s="21" t="s">
        <v>7206</v>
      </c>
      <c r="B1394" s="22">
        <v>35000000</v>
      </c>
      <c r="C1394" s="22">
        <v>44737059</v>
      </c>
      <c r="D1394" s="22">
        <v>9737059</v>
      </c>
      <c r="E1394" s="22"/>
      <c r="F1394" s="27"/>
    </row>
    <row r="1395" spans="1:6" x14ac:dyDescent="0.3">
      <c r="A1395" s="24" t="s">
        <v>7210</v>
      </c>
      <c r="B1395" s="25">
        <v>35000000</v>
      </c>
      <c r="C1395" s="22">
        <v>44726644</v>
      </c>
      <c r="D1395" s="25">
        <v>9726644</v>
      </c>
      <c r="E1395" s="25"/>
      <c r="F1395" s="26"/>
    </row>
    <row r="1396" spans="1:6" x14ac:dyDescent="0.3">
      <c r="A1396" s="21" t="s">
        <v>7214</v>
      </c>
      <c r="B1396" s="22">
        <v>31000000</v>
      </c>
      <c r="C1396" s="22">
        <v>44700000</v>
      </c>
      <c r="D1396" s="22">
        <v>13700000</v>
      </c>
      <c r="E1396" s="22"/>
      <c r="F1396" s="27"/>
    </row>
    <row r="1397" spans="1:6" x14ac:dyDescent="0.3">
      <c r="A1397" s="24" t="s">
        <v>7219</v>
      </c>
      <c r="B1397" s="25">
        <v>35000000</v>
      </c>
      <c r="C1397" s="25">
        <v>44667095</v>
      </c>
      <c r="D1397" s="25">
        <v>9667095</v>
      </c>
      <c r="E1397" s="25"/>
      <c r="F1397" s="26"/>
    </row>
    <row r="1398" spans="1:6" x14ac:dyDescent="0.3">
      <c r="A1398" s="21" t="s">
        <v>7224</v>
      </c>
      <c r="B1398" s="22">
        <v>35000000</v>
      </c>
      <c r="C1398" s="25">
        <v>44665963</v>
      </c>
      <c r="D1398" s="22">
        <v>9665963</v>
      </c>
      <c r="E1398" s="22"/>
      <c r="F1398" s="27"/>
    </row>
    <row r="1399" spans="1:6" x14ac:dyDescent="0.3">
      <c r="A1399" s="24" t="s">
        <v>7229</v>
      </c>
      <c r="B1399" s="25">
        <v>35000000</v>
      </c>
      <c r="C1399" s="25">
        <v>44606335</v>
      </c>
      <c r="D1399" s="25">
        <v>9606335</v>
      </c>
      <c r="E1399" s="25"/>
      <c r="F1399" s="26"/>
    </row>
    <row r="1400" spans="1:6" x14ac:dyDescent="0.3">
      <c r="A1400" s="21" t="s">
        <v>7233</v>
      </c>
      <c r="B1400" s="22">
        <v>35000000</v>
      </c>
      <c r="C1400" s="25">
        <v>44566004</v>
      </c>
      <c r="D1400" s="22">
        <v>9566004</v>
      </c>
      <c r="E1400" s="22"/>
      <c r="F1400" s="27"/>
    </row>
    <row r="1401" spans="1:6" x14ac:dyDescent="0.3">
      <c r="A1401" s="24" t="s">
        <v>7237</v>
      </c>
      <c r="B1401" s="25">
        <v>35000000</v>
      </c>
      <c r="C1401" s="25">
        <v>44540956</v>
      </c>
      <c r="D1401" s="25">
        <v>9540956</v>
      </c>
      <c r="E1401" s="25"/>
      <c r="F1401" s="26"/>
    </row>
    <row r="1402" spans="1:6" x14ac:dyDescent="0.3">
      <c r="A1402" s="21" t="s">
        <v>7242</v>
      </c>
      <c r="B1402" s="22">
        <v>35000000</v>
      </c>
      <c r="C1402" s="22">
        <v>44484065</v>
      </c>
      <c r="D1402" s="22">
        <v>9484065</v>
      </c>
      <c r="E1402" s="22"/>
      <c r="F1402" s="27"/>
    </row>
    <row r="1403" spans="1:6" x14ac:dyDescent="0.3">
      <c r="A1403" s="24" t="s">
        <v>7247</v>
      </c>
      <c r="B1403" s="25">
        <v>35000000</v>
      </c>
      <c r="C1403" s="22">
        <v>44469602</v>
      </c>
      <c r="D1403" s="25">
        <v>9469602</v>
      </c>
      <c r="E1403" s="25"/>
      <c r="F1403" s="26"/>
    </row>
    <row r="1404" spans="1:6" x14ac:dyDescent="0.3">
      <c r="A1404" s="21" t="s">
        <v>7251</v>
      </c>
      <c r="B1404" s="22">
        <v>35000000</v>
      </c>
      <c r="C1404" s="22">
        <v>44456509</v>
      </c>
      <c r="D1404" s="22">
        <v>9456509</v>
      </c>
      <c r="E1404" s="22"/>
      <c r="F1404" s="27"/>
    </row>
    <row r="1405" spans="1:6" x14ac:dyDescent="0.3">
      <c r="A1405" s="24" t="s">
        <v>7255</v>
      </c>
      <c r="B1405" s="25">
        <v>32000000</v>
      </c>
      <c r="C1405" s="25">
        <v>44455658</v>
      </c>
      <c r="D1405" s="25">
        <v>12455658</v>
      </c>
      <c r="E1405" s="25"/>
      <c r="F1405" s="26"/>
    </row>
    <row r="1406" spans="1:6" x14ac:dyDescent="0.3">
      <c r="A1406" s="21" t="s">
        <v>7261</v>
      </c>
      <c r="B1406" s="22">
        <v>35000000</v>
      </c>
      <c r="C1406" s="25">
        <v>44450000</v>
      </c>
      <c r="D1406" s="22">
        <v>9450000</v>
      </c>
      <c r="E1406" s="22"/>
      <c r="F1406" s="27"/>
    </row>
    <row r="1407" spans="1:6" x14ac:dyDescent="0.3">
      <c r="A1407" s="24" t="s">
        <v>7266</v>
      </c>
      <c r="B1407" s="25">
        <v>35000000</v>
      </c>
      <c r="C1407" s="25">
        <v>44175394</v>
      </c>
      <c r="D1407" s="25">
        <v>9175394</v>
      </c>
      <c r="E1407" s="25"/>
      <c r="F1407" s="26"/>
    </row>
    <row r="1408" spans="1:6" x14ac:dyDescent="0.3">
      <c r="A1408" s="21" t="s">
        <v>7270</v>
      </c>
      <c r="B1408" s="22">
        <v>38000000</v>
      </c>
      <c r="C1408" s="25">
        <v>44134898</v>
      </c>
      <c r="D1408" s="22">
        <v>6134898</v>
      </c>
      <c r="E1408" s="22"/>
      <c r="F1408" s="27"/>
    </row>
    <row r="1409" spans="1:6" x14ac:dyDescent="0.3">
      <c r="A1409" s="24" t="s">
        <v>7275</v>
      </c>
      <c r="B1409" s="25">
        <v>35000000</v>
      </c>
      <c r="C1409" s="22">
        <v>43984230</v>
      </c>
      <c r="D1409" s="25">
        <v>8984230</v>
      </c>
      <c r="E1409" s="25"/>
      <c r="F1409" s="26"/>
    </row>
    <row r="1410" spans="1:6" x14ac:dyDescent="0.3">
      <c r="A1410" s="21" t="s">
        <v>7279</v>
      </c>
      <c r="B1410" s="22">
        <v>35000000</v>
      </c>
      <c r="C1410" s="22">
        <v>43982842</v>
      </c>
      <c r="D1410" s="22">
        <v>8982842</v>
      </c>
      <c r="E1410" s="22"/>
      <c r="F1410" s="27"/>
    </row>
    <row r="1411" spans="1:6" x14ac:dyDescent="0.3">
      <c r="A1411" s="24" t="s">
        <v>7284</v>
      </c>
      <c r="B1411" s="25">
        <v>35000000</v>
      </c>
      <c r="C1411" s="22">
        <v>43982842</v>
      </c>
      <c r="D1411" s="25">
        <v>8982842</v>
      </c>
      <c r="E1411" s="25"/>
      <c r="F1411" s="26"/>
    </row>
    <row r="1412" spans="1:6" x14ac:dyDescent="0.3">
      <c r="A1412" s="21" t="s">
        <v>7291</v>
      </c>
      <c r="B1412" s="22">
        <v>35000000</v>
      </c>
      <c r="C1412" s="25">
        <v>43929341</v>
      </c>
      <c r="D1412" s="22">
        <v>8929341</v>
      </c>
      <c r="E1412" s="22"/>
      <c r="F1412" s="27"/>
    </row>
    <row r="1413" spans="1:6" x14ac:dyDescent="0.3">
      <c r="A1413" s="24" t="s">
        <v>7295</v>
      </c>
      <c r="B1413" s="25">
        <v>35000000</v>
      </c>
      <c r="C1413" s="22">
        <v>43905746</v>
      </c>
      <c r="D1413" s="25">
        <v>8905746</v>
      </c>
      <c r="E1413" s="25"/>
      <c r="F1413" s="26"/>
    </row>
    <row r="1414" spans="1:6" x14ac:dyDescent="0.3">
      <c r="A1414" s="21" t="s">
        <v>7298</v>
      </c>
      <c r="B1414" s="22">
        <v>35000000</v>
      </c>
      <c r="C1414" s="22">
        <v>43894863</v>
      </c>
      <c r="D1414" s="22">
        <v>8894863</v>
      </c>
      <c r="E1414" s="22"/>
      <c r="F1414" s="27"/>
    </row>
    <row r="1415" spans="1:6" x14ac:dyDescent="0.3">
      <c r="A1415" s="24" t="s">
        <v>7301</v>
      </c>
      <c r="B1415" s="25">
        <v>35000000</v>
      </c>
      <c r="C1415" s="22">
        <v>43853424</v>
      </c>
      <c r="D1415" s="25">
        <v>8853424</v>
      </c>
      <c r="E1415" s="25"/>
      <c r="F1415" s="26"/>
    </row>
    <row r="1416" spans="1:6" x14ac:dyDescent="0.3">
      <c r="A1416" s="21" t="s">
        <v>7305</v>
      </c>
      <c r="B1416" s="22">
        <v>35000000</v>
      </c>
      <c r="C1416" s="22">
        <v>43848100</v>
      </c>
      <c r="D1416" s="22">
        <v>8848100</v>
      </c>
      <c r="E1416" s="22"/>
      <c r="F1416" s="27"/>
    </row>
    <row r="1417" spans="1:6" x14ac:dyDescent="0.3">
      <c r="A1417" s="24" t="s">
        <v>7309</v>
      </c>
      <c r="B1417" s="25">
        <v>35000000</v>
      </c>
      <c r="C1417" s="22">
        <v>43818159</v>
      </c>
      <c r="D1417" s="25">
        <v>8818159</v>
      </c>
      <c r="E1417" s="25"/>
      <c r="F1417" s="26"/>
    </row>
    <row r="1418" spans="1:6" x14ac:dyDescent="0.3">
      <c r="A1418" s="21" t="s">
        <v>7317</v>
      </c>
      <c r="B1418" s="22">
        <v>35000000</v>
      </c>
      <c r="C1418" s="22">
        <v>43800000</v>
      </c>
      <c r="D1418" s="22">
        <v>8800000</v>
      </c>
      <c r="E1418" s="22"/>
      <c r="F1418" s="27"/>
    </row>
    <row r="1419" spans="1:6" x14ac:dyDescent="0.3">
      <c r="A1419" s="24" t="s">
        <v>7325</v>
      </c>
      <c r="B1419" s="25">
        <v>34000000</v>
      </c>
      <c r="C1419" s="22">
        <v>43792641</v>
      </c>
      <c r="D1419" s="25">
        <v>9792641</v>
      </c>
      <c r="E1419" s="25"/>
      <c r="F1419" s="26"/>
    </row>
    <row r="1420" spans="1:6" x14ac:dyDescent="0.3">
      <c r="A1420" s="21" t="s">
        <v>7331</v>
      </c>
      <c r="B1420" s="22">
        <v>35000000</v>
      </c>
      <c r="C1420" s="25">
        <v>43771291</v>
      </c>
      <c r="D1420" s="22">
        <v>8771291</v>
      </c>
      <c r="E1420" s="22"/>
      <c r="F1420" s="27"/>
    </row>
    <row r="1421" spans="1:6" x14ac:dyDescent="0.3">
      <c r="A1421" s="24" t="s">
        <v>7335</v>
      </c>
      <c r="B1421" s="25">
        <v>30000000</v>
      </c>
      <c r="C1421" s="25">
        <v>43771291</v>
      </c>
      <c r="D1421" s="25">
        <v>13771291</v>
      </c>
      <c r="E1421" s="25"/>
      <c r="F1421" s="26"/>
    </row>
    <row r="1422" spans="1:6" x14ac:dyDescent="0.3">
      <c r="A1422" s="21" t="s">
        <v>7339</v>
      </c>
      <c r="B1422" s="22">
        <v>35000000</v>
      </c>
      <c r="C1422" s="25">
        <v>43650000</v>
      </c>
      <c r="D1422" s="22">
        <v>8650000</v>
      </c>
      <c r="E1422" s="22"/>
      <c r="F1422" s="27"/>
    </row>
    <row r="1423" spans="1:6" x14ac:dyDescent="0.3">
      <c r="A1423" s="24" t="s">
        <v>7345</v>
      </c>
      <c r="B1423" s="25">
        <v>34000000</v>
      </c>
      <c r="C1423" s="22">
        <v>43601508</v>
      </c>
      <c r="D1423" s="25">
        <v>9601508</v>
      </c>
      <c r="E1423" s="25"/>
      <c r="F1423" s="26"/>
    </row>
    <row r="1424" spans="1:6" x14ac:dyDescent="0.3">
      <c r="A1424" s="21" t="s">
        <v>7349</v>
      </c>
      <c r="B1424" s="22">
        <v>35000000</v>
      </c>
      <c r="C1424" s="22">
        <v>43575716</v>
      </c>
      <c r="D1424" s="22">
        <v>8575716</v>
      </c>
      <c r="E1424" s="22"/>
      <c r="F1424" s="27"/>
    </row>
    <row r="1425" spans="1:6" x14ac:dyDescent="0.3">
      <c r="A1425" s="24" t="s">
        <v>7356</v>
      </c>
      <c r="B1425" s="25">
        <v>34000000</v>
      </c>
      <c r="C1425" s="25">
        <v>43568507</v>
      </c>
      <c r="D1425" s="25">
        <v>9568507</v>
      </c>
      <c r="E1425" s="25"/>
      <c r="F1425" s="26"/>
    </row>
    <row r="1426" spans="1:6" x14ac:dyDescent="0.3">
      <c r="A1426" s="21" t="s">
        <v>7363</v>
      </c>
      <c r="B1426" s="22">
        <v>34000000</v>
      </c>
      <c r="C1426" s="25">
        <v>43532294</v>
      </c>
      <c r="D1426" s="22">
        <v>9532294</v>
      </c>
      <c r="E1426" s="22"/>
      <c r="F1426" s="27"/>
    </row>
    <row r="1427" spans="1:6" x14ac:dyDescent="0.3">
      <c r="A1427" s="24" t="s">
        <v>7368</v>
      </c>
      <c r="B1427" s="25">
        <v>34000000</v>
      </c>
      <c r="C1427" s="25">
        <v>43490057</v>
      </c>
      <c r="D1427" s="25">
        <v>9490057</v>
      </c>
      <c r="E1427" s="25"/>
      <c r="F1427" s="26"/>
    </row>
    <row r="1428" spans="1:6" x14ac:dyDescent="0.3">
      <c r="A1428" s="21" t="s">
        <v>7373</v>
      </c>
      <c r="B1428" s="22">
        <v>34000000</v>
      </c>
      <c r="C1428" s="22">
        <v>43426961</v>
      </c>
      <c r="D1428" s="22">
        <v>9426961</v>
      </c>
      <c r="E1428" s="22"/>
      <c r="F1428" s="27"/>
    </row>
    <row r="1429" spans="1:6" x14ac:dyDescent="0.3">
      <c r="A1429" s="24" t="s">
        <v>7377</v>
      </c>
      <c r="B1429" s="25">
        <v>35000000</v>
      </c>
      <c r="C1429" s="25">
        <v>43337279</v>
      </c>
      <c r="D1429" s="25">
        <v>8337279</v>
      </c>
      <c r="E1429" s="25"/>
      <c r="F1429" s="26"/>
    </row>
    <row r="1430" spans="1:6" x14ac:dyDescent="0.3">
      <c r="A1430" s="21" t="s">
        <v>7382</v>
      </c>
      <c r="B1430" s="22">
        <v>35000000</v>
      </c>
      <c r="C1430" s="25">
        <v>43290977</v>
      </c>
      <c r="D1430" s="22">
        <v>8290977</v>
      </c>
      <c r="E1430" s="22"/>
      <c r="F1430" s="27"/>
    </row>
    <row r="1431" spans="1:6" x14ac:dyDescent="0.3">
      <c r="A1431" s="24" t="s">
        <v>7386</v>
      </c>
      <c r="B1431" s="25">
        <v>40000000</v>
      </c>
      <c r="C1431" s="25">
        <v>43247140</v>
      </c>
      <c r="D1431" s="25">
        <v>3247140</v>
      </c>
      <c r="E1431" s="25"/>
      <c r="F1431" s="26"/>
    </row>
    <row r="1432" spans="1:6" x14ac:dyDescent="0.3">
      <c r="A1432" s="21" t="s">
        <v>7389</v>
      </c>
      <c r="B1432" s="22">
        <v>33000000</v>
      </c>
      <c r="C1432" s="25">
        <v>43119879</v>
      </c>
      <c r="D1432" s="22">
        <v>10119879</v>
      </c>
      <c r="E1432" s="22"/>
      <c r="F1432" s="27"/>
    </row>
    <row r="1433" spans="1:6" x14ac:dyDescent="0.3">
      <c r="A1433" s="24" t="s">
        <v>7392</v>
      </c>
      <c r="B1433" s="25">
        <v>30000000</v>
      </c>
      <c r="C1433" s="22">
        <v>43100000</v>
      </c>
      <c r="D1433" s="25">
        <v>13100000</v>
      </c>
      <c r="E1433" s="25"/>
      <c r="F1433" s="26"/>
    </row>
    <row r="1434" spans="1:6" x14ac:dyDescent="0.3">
      <c r="A1434" s="21" t="s">
        <v>7397</v>
      </c>
      <c r="B1434" s="22">
        <v>30000000</v>
      </c>
      <c r="C1434" s="25">
        <v>43097652</v>
      </c>
      <c r="D1434" s="22">
        <v>13097652</v>
      </c>
      <c r="E1434" s="22"/>
      <c r="F1434" s="27"/>
    </row>
    <row r="1435" spans="1:6" x14ac:dyDescent="0.3">
      <c r="A1435" s="24" t="s">
        <v>7405</v>
      </c>
      <c r="B1435" s="25">
        <v>33000000</v>
      </c>
      <c r="C1435" s="25">
        <v>43095600</v>
      </c>
      <c r="D1435" s="25">
        <v>10095600</v>
      </c>
      <c r="E1435" s="25"/>
      <c r="F1435" s="26"/>
    </row>
    <row r="1436" spans="1:6" x14ac:dyDescent="0.3">
      <c r="A1436" s="21" t="s">
        <v>7409</v>
      </c>
      <c r="B1436" s="22">
        <v>33000000</v>
      </c>
      <c r="C1436" s="25">
        <v>43060566</v>
      </c>
      <c r="D1436" s="22">
        <v>10060566</v>
      </c>
      <c r="E1436" s="22"/>
      <c r="F1436" s="27"/>
    </row>
    <row r="1437" spans="1:6" x14ac:dyDescent="0.3">
      <c r="A1437" s="24" t="s">
        <v>7414</v>
      </c>
      <c r="B1437" s="25">
        <v>33000000</v>
      </c>
      <c r="C1437" s="22">
        <v>43022524</v>
      </c>
      <c r="D1437" s="25">
        <v>10022524</v>
      </c>
      <c r="E1437" s="25"/>
      <c r="F1437" s="26"/>
    </row>
    <row r="1438" spans="1:6" x14ac:dyDescent="0.3">
      <c r="A1438" s="21" t="s">
        <v>7420</v>
      </c>
      <c r="B1438" s="22">
        <v>33000000</v>
      </c>
      <c r="C1438" s="22">
        <v>42919096</v>
      </c>
      <c r="D1438" s="22">
        <v>9919096</v>
      </c>
      <c r="E1438" s="22"/>
      <c r="F1438" s="27"/>
    </row>
    <row r="1439" spans="1:6" x14ac:dyDescent="0.3">
      <c r="A1439" s="24" t="s">
        <v>7425</v>
      </c>
      <c r="B1439" s="25">
        <v>10000000</v>
      </c>
      <c r="C1439" s="22">
        <v>42919096</v>
      </c>
      <c r="D1439" s="25">
        <v>32919096</v>
      </c>
      <c r="E1439" s="25"/>
      <c r="F1439" s="26"/>
    </row>
    <row r="1440" spans="1:6" x14ac:dyDescent="0.3">
      <c r="A1440" s="21" t="s">
        <v>7429</v>
      </c>
      <c r="B1440" s="22">
        <v>30000000</v>
      </c>
      <c r="C1440" s="25">
        <v>42877165</v>
      </c>
      <c r="D1440" s="22">
        <v>12877165</v>
      </c>
      <c r="E1440" s="22"/>
      <c r="F1440" s="27"/>
    </row>
    <row r="1441" spans="1:6" x14ac:dyDescent="0.3">
      <c r="A1441" s="24" t="s">
        <v>7433</v>
      </c>
      <c r="B1441" s="25">
        <v>38000000</v>
      </c>
      <c r="C1441" s="25">
        <v>42776259</v>
      </c>
      <c r="D1441" s="25">
        <v>4776259</v>
      </c>
      <c r="E1441" s="25"/>
      <c r="F1441" s="26"/>
    </row>
    <row r="1442" spans="1:6" x14ac:dyDescent="0.3">
      <c r="A1442" s="21" t="s">
        <v>7437</v>
      </c>
      <c r="B1442" s="22">
        <v>32500000</v>
      </c>
      <c r="C1442" s="25">
        <v>42700000</v>
      </c>
      <c r="D1442" s="22">
        <v>10200000</v>
      </c>
      <c r="E1442" s="22"/>
      <c r="F1442" s="27"/>
    </row>
    <row r="1443" spans="1:6" x14ac:dyDescent="0.3">
      <c r="A1443" s="24" t="s">
        <v>7443</v>
      </c>
      <c r="B1443" s="25">
        <v>30000000</v>
      </c>
      <c r="C1443" s="25">
        <v>42672630</v>
      </c>
      <c r="D1443" s="25">
        <v>12672630</v>
      </c>
      <c r="E1443" s="25"/>
      <c r="F1443" s="26"/>
    </row>
    <row r="1444" spans="1:6" x14ac:dyDescent="0.3">
      <c r="A1444" s="21" t="s">
        <v>7447</v>
      </c>
      <c r="B1444" s="22">
        <v>32000000</v>
      </c>
      <c r="C1444" s="25">
        <v>42660000</v>
      </c>
      <c r="D1444" s="22">
        <v>10660000</v>
      </c>
      <c r="E1444" s="22"/>
      <c r="F1444" s="27"/>
    </row>
    <row r="1445" spans="1:6" x14ac:dyDescent="0.3">
      <c r="A1445" s="24" t="s">
        <v>7452</v>
      </c>
      <c r="B1445" s="25">
        <v>33000000</v>
      </c>
      <c r="C1445" s="25">
        <v>42652003</v>
      </c>
      <c r="D1445" s="25">
        <v>9652003</v>
      </c>
      <c r="E1445" s="25"/>
      <c r="F1445" s="26"/>
    </row>
    <row r="1446" spans="1:6" x14ac:dyDescent="0.3">
      <c r="A1446" s="21" t="s">
        <v>7456</v>
      </c>
      <c r="B1446" s="22">
        <v>32000000</v>
      </c>
      <c r="C1446" s="22">
        <v>42638165</v>
      </c>
      <c r="D1446" s="22">
        <v>10638165</v>
      </c>
      <c r="E1446" s="22"/>
      <c r="F1446" s="27"/>
    </row>
    <row r="1447" spans="1:6" x14ac:dyDescent="0.3">
      <c r="A1447" s="24" t="s">
        <v>7461</v>
      </c>
      <c r="B1447" s="25">
        <v>35000000</v>
      </c>
      <c r="C1447" s="25">
        <v>42638165</v>
      </c>
      <c r="D1447" s="25">
        <v>7638165</v>
      </c>
      <c r="E1447" s="25"/>
      <c r="F1447" s="26"/>
    </row>
    <row r="1448" spans="1:6" x14ac:dyDescent="0.3">
      <c r="A1448" s="21" t="s">
        <v>7465</v>
      </c>
      <c r="B1448" s="22">
        <v>32000000</v>
      </c>
      <c r="C1448" s="22">
        <v>42615685</v>
      </c>
      <c r="D1448" s="22">
        <v>10615685</v>
      </c>
      <c r="E1448" s="22"/>
      <c r="F1448" s="27"/>
    </row>
    <row r="1449" spans="1:6" x14ac:dyDescent="0.3">
      <c r="A1449" s="24" t="s">
        <v>7470</v>
      </c>
      <c r="B1449" s="25">
        <v>32000000</v>
      </c>
      <c r="C1449" s="22">
        <v>42610000</v>
      </c>
      <c r="D1449" s="25">
        <v>10610000</v>
      </c>
      <c r="E1449" s="25"/>
      <c r="F1449" s="26"/>
    </row>
    <row r="1450" spans="1:6" x14ac:dyDescent="0.3">
      <c r="A1450" s="21" t="s">
        <v>7475</v>
      </c>
      <c r="B1450" s="22">
        <v>32500000</v>
      </c>
      <c r="C1450" s="25">
        <v>42592530</v>
      </c>
      <c r="D1450" s="22">
        <v>10092530</v>
      </c>
      <c r="E1450" s="22"/>
      <c r="F1450" s="27"/>
    </row>
    <row r="1451" spans="1:6" x14ac:dyDescent="0.3">
      <c r="A1451" s="24" t="s">
        <v>7479</v>
      </c>
      <c r="B1451" s="25">
        <v>32000000</v>
      </c>
      <c r="C1451" s="25">
        <v>42575718</v>
      </c>
      <c r="D1451" s="25">
        <v>10575718</v>
      </c>
      <c r="E1451" s="25"/>
      <c r="F1451" s="26"/>
    </row>
    <row r="1452" spans="1:6" x14ac:dyDescent="0.3">
      <c r="A1452" s="21" t="s">
        <v>7483</v>
      </c>
      <c r="B1452" s="22">
        <v>29000000</v>
      </c>
      <c r="C1452" s="22">
        <v>42478175</v>
      </c>
      <c r="D1452" s="22">
        <v>13478175</v>
      </c>
      <c r="E1452" s="22"/>
      <c r="F1452" s="27"/>
    </row>
    <row r="1453" spans="1:6" x14ac:dyDescent="0.3">
      <c r="A1453" s="24" t="s">
        <v>7486</v>
      </c>
      <c r="B1453" s="25">
        <v>32000000</v>
      </c>
      <c r="C1453" s="25">
        <v>42438300</v>
      </c>
      <c r="D1453" s="25">
        <v>10438300</v>
      </c>
      <c r="E1453" s="25"/>
      <c r="F1453" s="26"/>
    </row>
    <row r="1454" spans="1:6" x14ac:dyDescent="0.3">
      <c r="A1454" s="21" t="s">
        <v>7490</v>
      </c>
      <c r="B1454" s="22">
        <v>20000000</v>
      </c>
      <c r="C1454" s="22">
        <v>42385520</v>
      </c>
      <c r="D1454" s="22">
        <v>22385520</v>
      </c>
      <c r="E1454" s="22"/>
      <c r="F1454" s="27"/>
    </row>
    <row r="1455" spans="1:6" x14ac:dyDescent="0.3">
      <c r="A1455" s="24" t="s">
        <v>7494</v>
      </c>
      <c r="B1455" s="25">
        <v>35000000</v>
      </c>
      <c r="C1455" s="25">
        <v>42365600</v>
      </c>
      <c r="D1455" s="25">
        <v>7365600</v>
      </c>
      <c r="E1455" s="25"/>
      <c r="F1455" s="26"/>
    </row>
    <row r="1456" spans="1:6" x14ac:dyDescent="0.3">
      <c r="A1456" s="21" t="s">
        <v>7497</v>
      </c>
      <c r="B1456" s="22">
        <v>32000000</v>
      </c>
      <c r="C1456" s="25">
        <v>42345531</v>
      </c>
      <c r="D1456" s="22">
        <v>10345531</v>
      </c>
      <c r="E1456" s="22"/>
      <c r="F1456" s="27"/>
    </row>
    <row r="1457" spans="1:6" x14ac:dyDescent="0.3">
      <c r="A1457" s="24" t="s">
        <v>7502</v>
      </c>
      <c r="B1457" s="25">
        <v>32000000</v>
      </c>
      <c r="C1457" s="25">
        <v>42335698</v>
      </c>
      <c r="D1457" s="25">
        <v>10335698</v>
      </c>
      <c r="E1457" s="25"/>
      <c r="F1457" s="26"/>
    </row>
    <row r="1458" spans="1:6" x14ac:dyDescent="0.3">
      <c r="A1458" s="21" t="s">
        <v>7508</v>
      </c>
      <c r="B1458" s="22">
        <v>32000000</v>
      </c>
      <c r="C1458" s="25">
        <v>42272747</v>
      </c>
      <c r="D1458" s="22">
        <v>10272747</v>
      </c>
      <c r="E1458" s="22"/>
      <c r="F1458" s="27"/>
    </row>
    <row r="1459" spans="1:6" x14ac:dyDescent="0.3">
      <c r="A1459" s="24" t="s">
        <v>7512</v>
      </c>
      <c r="B1459" s="25">
        <v>32000000</v>
      </c>
      <c r="C1459" s="22">
        <v>42194060</v>
      </c>
      <c r="D1459" s="25">
        <v>10194060</v>
      </c>
      <c r="E1459" s="25"/>
      <c r="F1459" s="26"/>
    </row>
    <row r="1460" spans="1:6" x14ac:dyDescent="0.3">
      <c r="A1460" s="21" t="s">
        <v>7517</v>
      </c>
      <c r="B1460" s="22">
        <v>33000000</v>
      </c>
      <c r="C1460" s="22">
        <v>42168445</v>
      </c>
      <c r="D1460" s="22">
        <v>9168445</v>
      </c>
      <c r="E1460" s="22"/>
      <c r="F1460" s="27"/>
    </row>
    <row r="1461" spans="1:6" x14ac:dyDescent="0.3">
      <c r="A1461" s="24" t="s">
        <v>7525</v>
      </c>
      <c r="B1461" s="25">
        <v>32000000</v>
      </c>
      <c r="C1461" s="22">
        <v>42071069</v>
      </c>
      <c r="D1461" s="25">
        <v>10071069</v>
      </c>
      <c r="E1461" s="25"/>
      <c r="F1461" s="26"/>
    </row>
    <row r="1462" spans="1:6" x14ac:dyDescent="0.3">
      <c r="A1462" s="21" t="s">
        <v>7530</v>
      </c>
      <c r="B1462" s="22">
        <v>32000000</v>
      </c>
      <c r="C1462" s="25">
        <v>42057340</v>
      </c>
      <c r="D1462" s="22">
        <v>10057340</v>
      </c>
      <c r="E1462" s="22"/>
      <c r="F1462" s="27"/>
    </row>
    <row r="1463" spans="1:6" x14ac:dyDescent="0.3">
      <c r="A1463" s="24" t="s">
        <v>7533</v>
      </c>
      <c r="B1463" s="25">
        <v>32000000</v>
      </c>
      <c r="C1463" s="25">
        <v>42044321</v>
      </c>
      <c r="D1463" s="25">
        <v>10044321</v>
      </c>
      <c r="E1463" s="25"/>
      <c r="F1463" s="26"/>
    </row>
    <row r="1464" spans="1:6" x14ac:dyDescent="0.3">
      <c r="A1464" s="21" t="s">
        <v>7538</v>
      </c>
      <c r="B1464" s="22">
        <v>32000000</v>
      </c>
      <c r="C1464" s="22">
        <v>42043633</v>
      </c>
      <c r="D1464" s="22">
        <v>10043633</v>
      </c>
      <c r="E1464" s="22"/>
      <c r="F1464" s="27"/>
    </row>
    <row r="1465" spans="1:6" x14ac:dyDescent="0.3">
      <c r="A1465" s="24" t="s">
        <v>7543</v>
      </c>
      <c r="B1465" s="25">
        <v>28000000</v>
      </c>
      <c r="C1465" s="22">
        <v>42019483</v>
      </c>
      <c r="D1465" s="25">
        <v>14019483</v>
      </c>
      <c r="E1465" s="25"/>
      <c r="F1465" s="26"/>
    </row>
    <row r="1466" spans="1:6" x14ac:dyDescent="0.3">
      <c r="A1466" s="21" t="s">
        <v>7549</v>
      </c>
      <c r="B1466" s="22">
        <v>55000000</v>
      </c>
      <c r="C1466" s="22">
        <v>41997790</v>
      </c>
      <c r="D1466" s="22">
        <v>-13002210</v>
      </c>
      <c r="E1466" s="22"/>
      <c r="F1466" s="27"/>
    </row>
    <row r="1467" spans="1:6" x14ac:dyDescent="0.3">
      <c r="A1467" s="24" t="s">
        <v>7554</v>
      </c>
      <c r="B1467" s="25">
        <v>32000000</v>
      </c>
      <c r="C1467" s="25">
        <v>41954997</v>
      </c>
      <c r="D1467" s="25">
        <v>9954997</v>
      </c>
      <c r="E1467" s="25"/>
      <c r="F1467" s="26"/>
    </row>
    <row r="1468" spans="1:6" x14ac:dyDescent="0.3">
      <c r="A1468" s="21" t="s">
        <v>7559</v>
      </c>
      <c r="B1468" s="22">
        <v>35000000</v>
      </c>
      <c r="C1468" s="25">
        <v>41895491</v>
      </c>
      <c r="D1468" s="22">
        <v>6895491</v>
      </c>
      <c r="E1468" s="22"/>
      <c r="F1468" s="27"/>
    </row>
    <row r="1469" spans="1:6" x14ac:dyDescent="0.3">
      <c r="A1469" s="24" t="s">
        <v>7562</v>
      </c>
      <c r="B1469" s="25">
        <v>30000000</v>
      </c>
      <c r="C1469" s="25">
        <v>41867960</v>
      </c>
      <c r="D1469" s="25">
        <v>11867960</v>
      </c>
      <c r="E1469" s="25"/>
      <c r="F1469" s="26"/>
    </row>
    <row r="1470" spans="1:6" x14ac:dyDescent="0.3">
      <c r="A1470" s="21" t="s">
        <v>7567</v>
      </c>
      <c r="B1470" s="22">
        <v>30000000</v>
      </c>
      <c r="C1470" s="22">
        <v>41814863</v>
      </c>
      <c r="D1470" s="22">
        <v>11814863</v>
      </c>
      <c r="E1470" s="22"/>
      <c r="F1470" s="27"/>
    </row>
    <row r="1471" spans="1:6" x14ac:dyDescent="0.3">
      <c r="A1471" s="24" t="s">
        <v>7572</v>
      </c>
      <c r="B1471" s="25">
        <v>32000000</v>
      </c>
      <c r="C1471" s="25">
        <v>41797066</v>
      </c>
      <c r="D1471" s="25">
        <v>9797066</v>
      </c>
      <c r="E1471" s="25"/>
      <c r="F1471" s="26"/>
    </row>
    <row r="1472" spans="1:6" x14ac:dyDescent="0.3">
      <c r="A1472" s="21" t="s">
        <v>7576</v>
      </c>
      <c r="B1472" s="22">
        <v>32000000</v>
      </c>
      <c r="C1472" s="22">
        <v>41777564</v>
      </c>
      <c r="D1472" s="22">
        <v>9777564</v>
      </c>
      <c r="E1472" s="22"/>
      <c r="F1472" s="27"/>
    </row>
    <row r="1473" spans="1:6" x14ac:dyDescent="0.3">
      <c r="A1473" s="24" t="s">
        <v>7579</v>
      </c>
      <c r="B1473" s="25">
        <v>32000000</v>
      </c>
      <c r="C1473" s="25">
        <v>41609593</v>
      </c>
      <c r="D1473" s="25">
        <v>9609593</v>
      </c>
      <c r="E1473" s="25"/>
      <c r="F1473" s="26"/>
    </row>
    <row r="1474" spans="1:6" x14ac:dyDescent="0.3">
      <c r="A1474" s="21" t="s">
        <v>7583</v>
      </c>
      <c r="B1474" s="22">
        <v>31500000</v>
      </c>
      <c r="C1474" s="22">
        <v>41597830</v>
      </c>
      <c r="D1474" s="22">
        <v>10097830</v>
      </c>
      <c r="E1474" s="22"/>
      <c r="F1474" s="27"/>
    </row>
    <row r="1475" spans="1:6" x14ac:dyDescent="0.3">
      <c r="A1475" s="24" t="s">
        <v>7587</v>
      </c>
      <c r="B1475" s="25">
        <v>32000000</v>
      </c>
      <c r="C1475" s="22">
        <v>41543207</v>
      </c>
      <c r="D1475" s="25">
        <v>9543207</v>
      </c>
      <c r="E1475" s="25"/>
      <c r="F1475" s="26"/>
    </row>
    <row r="1476" spans="1:6" x14ac:dyDescent="0.3">
      <c r="A1476" s="21" t="s">
        <v>7590</v>
      </c>
      <c r="B1476" s="22">
        <v>6500000</v>
      </c>
      <c r="C1476" s="25">
        <v>41523271</v>
      </c>
      <c r="D1476" s="22">
        <v>35023271</v>
      </c>
      <c r="E1476" s="22"/>
      <c r="F1476" s="27"/>
    </row>
    <row r="1477" spans="1:6" x14ac:dyDescent="0.3">
      <c r="A1477" s="24" t="s">
        <v>7596</v>
      </c>
      <c r="B1477" s="25">
        <v>31500000</v>
      </c>
      <c r="C1477" s="25">
        <v>41482207</v>
      </c>
      <c r="D1477" s="25">
        <v>9982207</v>
      </c>
      <c r="E1477" s="25"/>
      <c r="F1477" s="26"/>
    </row>
    <row r="1478" spans="1:6" x14ac:dyDescent="0.3">
      <c r="A1478" s="21" t="s">
        <v>7600</v>
      </c>
      <c r="B1478" s="22">
        <v>31000000</v>
      </c>
      <c r="C1478" s="25">
        <v>41407470</v>
      </c>
      <c r="D1478" s="22">
        <v>10407470</v>
      </c>
      <c r="E1478" s="22"/>
      <c r="F1478" s="27"/>
    </row>
    <row r="1479" spans="1:6" x14ac:dyDescent="0.3">
      <c r="A1479" s="24" t="s">
        <v>7603</v>
      </c>
      <c r="B1479" s="25">
        <v>31000000</v>
      </c>
      <c r="C1479" s="25">
        <v>41400000</v>
      </c>
      <c r="D1479" s="25">
        <v>10400000</v>
      </c>
      <c r="E1479" s="25"/>
      <c r="F1479" s="26"/>
    </row>
    <row r="1480" spans="1:6" x14ac:dyDescent="0.3">
      <c r="A1480" s="21" t="s">
        <v>7607</v>
      </c>
      <c r="B1480" s="22">
        <v>34000000</v>
      </c>
      <c r="C1480" s="22">
        <v>41382841</v>
      </c>
      <c r="D1480" s="22">
        <v>7382841</v>
      </c>
      <c r="E1480" s="22"/>
      <c r="F1480" s="27"/>
    </row>
    <row r="1481" spans="1:6" x14ac:dyDescent="0.3">
      <c r="A1481" s="24" t="s">
        <v>7611</v>
      </c>
      <c r="B1481" s="25">
        <v>25000000</v>
      </c>
      <c r="C1481" s="25">
        <v>41300105</v>
      </c>
      <c r="D1481" s="25">
        <v>16300105</v>
      </c>
      <c r="E1481" s="25"/>
      <c r="F1481" s="26"/>
    </row>
    <row r="1482" spans="1:6" x14ac:dyDescent="0.3">
      <c r="A1482" s="21" t="s">
        <v>7615</v>
      </c>
      <c r="B1482" s="22">
        <v>31000000</v>
      </c>
      <c r="C1482" s="25">
        <v>41256277</v>
      </c>
      <c r="D1482" s="22">
        <v>10256277</v>
      </c>
      <c r="E1482" s="22"/>
      <c r="F1482" s="27"/>
    </row>
    <row r="1483" spans="1:6" x14ac:dyDescent="0.3">
      <c r="A1483" s="24" t="s">
        <v>7621</v>
      </c>
      <c r="B1483" s="25">
        <v>31000000</v>
      </c>
      <c r="C1483" s="25">
        <v>41252428</v>
      </c>
      <c r="D1483" s="25">
        <v>10252428</v>
      </c>
      <c r="E1483" s="25"/>
      <c r="F1483" s="26"/>
    </row>
    <row r="1484" spans="1:6" x14ac:dyDescent="0.3">
      <c r="A1484" s="21" t="s">
        <v>7626</v>
      </c>
      <c r="B1484" s="22">
        <v>31000000</v>
      </c>
      <c r="C1484" s="25">
        <v>41227069</v>
      </c>
      <c r="D1484" s="22">
        <v>10227069</v>
      </c>
      <c r="E1484" s="22"/>
      <c r="F1484" s="27"/>
    </row>
    <row r="1485" spans="1:6" x14ac:dyDescent="0.3">
      <c r="A1485" s="24" t="s">
        <v>946</v>
      </c>
      <c r="B1485" s="25">
        <v>144000000</v>
      </c>
      <c r="C1485" s="25">
        <v>41102171</v>
      </c>
      <c r="D1485" s="25">
        <v>-102897829</v>
      </c>
      <c r="E1485" s="25"/>
      <c r="F1485" s="26"/>
    </row>
    <row r="1486" spans="1:6" x14ac:dyDescent="0.3">
      <c r="A1486" s="21" t="s">
        <v>7630</v>
      </c>
      <c r="B1486" s="22">
        <v>31000000</v>
      </c>
      <c r="C1486" s="22">
        <v>41067398</v>
      </c>
      <c r="D1486" s="22">
        <v>10067398</v>
      </c>
      <c r="E1486" s="22"/>
      <c r="F1486" s="27"/>
    </row>
    <row r="1487" spans="1:6" x14ac:dyDescent="0.3">
      <c r="A1487" s="24" t="s">
        <v>7633</v>
      </c>
      <c r="B1487" s="25">
        <v>30250000</v>
      </c>
      <c r="C1487" s="22">
        <v>41008532</v>
      </c>
      <c r="D1487" s="25">
        <v>10758532</v>
      </c>
      <c r="E1487" s="25"/>
      <c r="F1487" s="26"/>
    </row>
    <row r="1488" spans="1:6" x14ac:dyDescent="0.3">
      <c r="A1488" s="21" t="s">
        <v>7638</v>
      </c>
      <c r="B1488" s="22">
        <v>45000000</v>
      </c>
      <c r="C1488" s="22">
        <v>40990055</v>
      </c>
      <c r="D1488" s="22">
        <v>-4009945</v>
      </c>
      <c r="E1488" s="22"/>
      <c r="F1488" s="27"/>
    </row>
    <row r="1489" spans="1:6" x14ac:dyDescent="0.3">
      <c r="A1489" s="24" t="s">
        <v>7642</v>
      </c>
      <c r="B1489" s="25">
        <v>34200000</v>
      </c>
      <c r="C1489" s="25">
        <v>40983001</v>
      </c>
      <c r="D1489" s="25">
        <v>6783001</v>
      </c>
      <c r="E1489" s="25"/>
      <c r="F1489" s="26"/>
    </row>
    <row r="1490" spans="1:6" x14ac:dyDescent="0.3">
      <c r="A1490" s="21" t="s">
        <v>7647</v>
      </c>
      <c r="B1490" s="22">
        <v>30000000</v>
      </c>
      <c r="C1490" s="22">
        <v>40962534</v>
      </c>
      <c r="D1490" s="22">
        <v>10962534</v>
      </c>
      <c r="E1490" s="22"/>
      <c r="F1490" s="27"/>
    </row>
    <row r="1491" spans="1:6" x14ac:dyDescent="0.3">
      <c r="A1491" s="24" t="s">
        <v>7650</v>
      </c>
      <c r="B1491" s="25">
        <v>30000000</v>
      </c>
      <c r="C1491" s="25">
        <v>40932372</v>
      </c>
      <c r="D1491" s="25">
        <v>10932372</v>
      </c>
      <c r="E1491" s="25"/>
      <c r="F1491" s="26"/>
    </row>
    <row r="1492" spans="1:6" x14ac:dyDescent="0.3">
      <c r="A1492" s="21" t="s">
        <v>7653</v>
      </c>
      <c r="B1492" s="22">
        <v>25000000</v>
      </c>
      <c r="C1492" s="25">
        <v>40911830</v>
      </c>
      <c r="D1492" s="22">
        <v>15911830</v>
      </c>
      <c r="E1492" s="22"/>
      <c r="F1492" s="27"/>
    </row>
    <row r="1493" spans="1:6" x14ac:dyDescent="0.3">
      <c r="A1493" s="24" t="s">
        <v>7658</v>
      </c>
      <c r="B1493" s="25">
        <v>30000000</v>
      </c>
      <c r="C1493" s="22">
        <v>40905277</v>
      </c>
      <c r="D1493" s="25">
        <v>10905277</v>
      </c>
      <c r="E1493" s="25"/>
      <c r="F1493" s="26"/>
    </row>
    <row r="1494" spans="1:6" x14ac:dyDescent="0.3">
      <c r="A1494" s="21" t="s">
        <v>7663</v>
      </c>
      <c r="B1494" s="22">
        <v>31000000</v>
      </c>
      <c r="C1494" s="25">
        <v>40846082</v>
      </c>
      <c r="D1494" s="22">
        <v>9846082</v>
      </c>
      <c r="E1494" s="22"/>
      <c r="F1494" s="27"/>
    </row>
    <row r="1495" spans="1:6" x14ac:dyDescent="0.3">
      <c r="A1495" s="24" t="s">
        <v>7666</v>
      </c>
      <c r="B1495" s="25">
        <v>30000000</v>
      </c>
      <c r="C1495" s="25">
        <v>40687294</v>
      </c>
      <c r="D1495" s="25">
        <v>10687294</v>
      </c>
      <c r="E1495" s="25"/>
      <c r="F1495" s="26"/>
    </row>
    <row r="1496" spans="1:6" x14ac:dyDescent="0.3">
      <c r="A1496" s="21" t="s">
        <v>7669</v>
      </c>
      <c r="B1496" s="22">
        <v>30000000</v>
      </c>
      <c r="C1496" s="22">
        <v>40566655</v>
      </c>
      <c r="D1496" s="22">
        <v>10566655</v>
      </c>
      <c r="E1496" s="22"/>
      <c r="F1496" s="27"/>
    </row>
    <row r="1497" spans="1:6" x14ac:dyDescent="0.3">
      <c r="A1497" s="24" t="s">
        <v>7672</v>
      </c>
      <c r="B1497" s="25">
        <v>30000000</v>
      </c>
      <c r="C1497" s="25">
        <v>40559930</v>
      </c>
      <c r="D1497" s="25">
        <v>10559930</v>
      </c>
      <c r="E1497" s="25"/>
      <c r="F1497" s="26"/>
    </row>
    <row r="1498" spans="1:6" x14ac:dyDescent="0.3">
      <c r="A1498" s="21" t="s">
        <v>7675</v>
      </c>
      <c r="B1498" s="22">
        <v>20000000</v>
      </c>
      <c r="C1498" s="22">
        <v>40485039</v>
      </c>
      <c r="D1498" s="22">
        <v>20485039</v>
      </c>
      <c r="E1498" s="22"/>
      <c r="F1498" s="27"/>
    </row>
    <row r="1499" spans="1:6" x14ac:dyDescent="0.3">
      <c r="A1499" s="24" t="s">
        <v>7678</v>
      </c>
      <c r="B1499" s="25">
        <v>38000000</v>
      </c>
      <c r="C1499" s="22">
        <v>40363530</v>
      </c>
      <c r="D1499" s="25">
        <v>2363530</v>
      </c>
      <c r="E1499" s="25"/>
      <c r="F1499" s="26"/>
    </row>
    <row r="1500" spans="1:6" x14ac:dyDescent="0.3">
      <c r="A1500" s="21" t="s">
        <v>7682</v>
      </c>
      <c r="B1500" s="22">
        <v>30000000</v>
      </c>
      <c r="C1500" s="22">
        <v>40334024</v>
      </c>
      <c r="D1500" s="22">
        <v>10334024</v>
      </c>
      <c r="E1500" s="22"/>
      <c r="F1500" s="27"/>
    </row>
    <row r="1501" spans="1:6" x14ac:dyDescent="0.3">
      <c r="A1501" s="24" t="s">
        <v>7685</v>
      </c>
      <c r="B1501" s="25">
        <v>37000000</v>
      </c>
      <c r="C1501" s="25">
        <v>40270895</v>
      </c>
      <c r="D1501" s="25">
        <v>3270895</v>
      </c>
      <c r="E1501" s="25"/>
      <c r="F1501" s="26"/>
    </row>
    <row r="1502" spans="1:6" x14ac:dyDescent="0.3">
      <c r="A1502" s="21" t="s">
        <v>7689</v>
      </c>
      <c r="B1502" s="22">
        <v>26000000</v>
      </c>
      <c r="C1502" s="25">
        <v>40247512</v>
      </c>
      <c r="D1502" s="22">
        <v>14247512</v>
      </c>
      <c r="E1502" s="22"/>
      <c r="F1502" s="27"/>
    </row>
    <row r="1503" spans="1:6" x14ac:dyDescent="0.3">
      <c r="A1503" s="24" t="s">
        <v>7692</v>
      </c>
      <c r="B1503" s="25">
        <v>33000000</v>
      </c>
      <c r="C1503" s="22">
        <v>40219708</v>
      </c>
      <c r="D1503" s="25">
        <v>7219708</v>
      </c>
      <c r="E1503" s="25"/>
      <c r="F1503" s="26"/>
    </row>
    <row r="1504" spans="1:6" x14ac:dyDescent="0.3">
      <c r="A1504" s="21" t="s">
        <v>7695</v>
      </c>
      <c r="B1504" s="22">
        <v>30000000</v>
      </c>
      <c r="C1504" s="25">
        <v>40218903</v>
      </c>
      <c r="D1504" s="22">
        <v>10218903</v>
      </c>
      <c r="E1504" s="22"/>
      <c r="F1504" s="27"/>
    </row>
    <row r="1505" spans="1:6" x14ac:dyDescent="0.3">
      <c r="A1505" s="24" t="s">
        <v>7700</v>
      </c>
      <c r="B1505" s="25">
        <v>30000000</v>
      </c>
      <c r="C1505" s="25">
        <v>40203020</v>
      </c>
      <c r="D1505" s="25">
        <v>10203020</v>
      </c>
      <c r="E1505" s="25"/>
      <c r="F1505" s="26"/>
    </row>
    <row r="1506" spans="1:6" x14ac:dyDescent="0.3">
      <c r="A1506" s="21" t="s">
        <v>7705</v>
      </c>
      <c r="B1506" s="22">
        <v>25000000</v>
      </c>
      <c r="C1506" s="22">
        <v>40198710</v>
      </c>
      <c r="D1506" s="22">
        <v>15198710</v>
      </c>
      <c r="E1506" s="22"/>
      <c r="F1506" s="27"/>
    </row>
    <row r="1507" spans="1:6" x14ac:dyDescent="0.3">
      <c r="A1507" s="24" t="s">
        <v>7709</v>
      </c>
      <c r="B1507" s="25">
        <v>30000000</v>
      </c>
      <c r="C1507" s="22">
        <v>40168080</v>
      </c>
      <c r="D1507" s="25">
        <v>10168080</v>
      </c>
      <c r="E1507" s="25"/>
      <c r="F1507" s="26"/>
    </row>
    <row r="1508" spans="1:6" x14ac:dyDescent="0.3">
      <c r="A1508" s="21" t="s">
        <v>7713</v>
      </c>
      <c r="B1508" s="22">
        <v>30000000</v>
      </c>
      <c r="C1508" s="22">
        <v>40158000</v>
      </c>
      <c r="D1508" s="22">
        <v>10158000</v>
      </c>
      <c r="E1508" s="22"/>
      <c r="F1508" s="27"/>
    </row>
    <row r="1509" spans="1:6" x14ac:dyDescent="0.3">
      <c r="A1509" s="24" t="s">
        <v>7716</v>
      </c>
      <c r="B1509" s="25">
        <v>29000000</v>
      </c>
      <c r="C1509" s="22">
        <v>40137776</v>
      </c>
      <c r="D1509" s="25">
        <v>11137776</v>
      </c>
      <c r="E1509" s="25"/>
      <c r="F1509" s="26"/>
    </row>
    <row r="1510" spans="1:6" x14ac:dyDescent="0.3">
      <c r="A1510" s="21" t="s">
        <v>7720</v>
      </c>
      <c r="B1510" s="22">
        <v>30000000</v>
      </c>
      <c r="C1510" s="25">
        <v>40118420</v>
      </c>
      <c r="D1510" s="22">
        <v>10118420</v>
      </c>
      <c r="E1510" s="22"/>
      <c r="F1510" s="27"/>
    </row>
    <row r="1511" spans="1:6" x14ac:dyDescent="0.3">
      <c r="A1511" s="24" t="s">
        <v>7725</v>
      </c>
      <c r="B1511" s="25">
        <v>30000000</v>
      </c>
      <c r="C1511" s="22">
        <v>40076438</v>
      </c>
      <c r="D1511" s="25">
        <v>10076438</v>
      </c>
      <c r="E1511" s="25"/>
      <c r="F1511" s="26"/>
    </row>
    <row r="1512" spans="1:6" x14ac:dyDescent="0.3">
      <c r="A1512" s="21" t="s">
        <v>7730</v>
      </c>
      <c r="B1512" s="22">
        <v>30000000</v>
      </c>
      <c r="C1512" s="22">
        <v>40066497</v>
      </c>
      <c r="D1512" s="22">
        <v>10066497</v>
      </c>
      <c r="E1512" s="22"/>
      <c r="F1512" s="27"/>
    </row>
    <row r="1513" spans="1:6" x14ac:dyDescent="0.3">
      <c r="A1513" s="24" t="s">
        <v>7733</v>
      </c>
      <c r="B1513" s="25">
        <v>30000000</v>
      </c>
      <c r="C1513" s="22">
        <v>40064955</v>
      </c>
      <c r="D1513" s="25">
        <v>10064955</v>
      </c>
      <c r="E1513" s="25"/>
      <c r="F1513" s="26"/>
    </row>
    <row r="1514" spans="1:6" x14ac:dyDescent="0.3">
      <c r="A1514" s="21" t="s">
        <v>7737</v>
      </c>
      <c r="B1514" s="22">
        <v>30000000</v>
      </c>
      <c r="C1514" s="22">
        <v>40048332</v>
      </c>
      <c r="D1514" s="22">
        <v>10048332</v>
      </c>
      <c r="E1514" s="22"/>
      <c r="F1514" s="27"/>
    </row>
    <row r="1515" spans="1:6" x14ac:dyDescent="0.3">
      <c r="A1515" s="24" t="s">
        <v>7741</v>
      </c>
      <c r="B1515" s="25">
        <v>25000000</v>
      </c>
      <c r="C1515" s="22">
        <v>40041683</v>
      </c>
      <c r="D1515" s="25">
        <v>15041683</v>
      </c>
      <c r="E1515" s="25"/>
      <c r="F1515" s="26"/>
    </row>
    <row r="1516" spans="1:6" x14ac:dyDescent="0.3">
      <c r="A1516" s="21" t="s">
        <v>7747</v>
      </c>
      <c r="B1516" s="22">
        <v>30000000</v>
      </c>
      <c r="C1516" s="22">
        <v>39989008</v>
      </c>
      <c r="D1516" s="22">
        <v>9989008</v>
      </c>
      <c r="E1516" s="22"/>
      <c r="F1516" s="27"/>
    </row>
    <row r="1517" spans="1:6" x14ac:dyDescent="0.3">
      <c r="A1517" s="24" t="s">
        <v>7755</v>
      </c>
      <c r="B1517" s="25">
        <v>35000000</v>
      </c>
      <c r="C1517" s="22">
        <v>39880476</v>
      </c>
      <c r="D1517" s="25">
        <v>4880476</v>
      </c>
      <c r="E1517" s="25"/>
      <c r="F1517" s="26"/>
    </row>
    <row r="1518" spans="1:6" x14ac:dyDescent="0.3">
      <c r="A1518" s="21" t="s">
        <v>7760</v>
      </c>
      <c r="B1518" s="22">
        <v>30000000</v>
      </c>
      <c r="C1518" s="22">
        <v>39825798</v>
      </c>
      <c r="D1518" s="22">
        <v>9825798</v>
      </c>
      <c r="E1518" s="22"/>
      <c r="F1518" s="27"/>
    </row>
    <row r="1519" spans="1:6" x14ac:dyDescent="0.3">
      <c r="A1519" s="24" t="s">
        <v>7764</v>
      </c>
      <c r="B1519" s="25">
        <v>30000000</v>
      </c>
      <c r="C1519" s="25">
        <v>39825798</v>
      </c>
      <c r="D1519" s="25">
        <v>9825798</v>
      </c>
      <c r="E1519" s="25"/>
      <c r="F1519" s="26"/>
    </row>
    <row r="1520" spans="1:6" x14ac:dyDescent="0.3">
      <c r="A1520" s="21" t="s">
        <v>7769</v>
      </c>
      <c r="B1520" s="22">
        <v>30000000</v>
      </c>
      <c r="C1520" s="22">
        <v>39800000</v>
      </c>
      <c r="D1520" s="22">
        <v>9800000</v>
      </c>
      <c r="E1520" s="22"/>
      <c r="F1520" s="27"/>
    </row>
    <row r="1521" spans="1:6" x14ac:dyDescent="0.3">
      <c r="A1521" s="24" t="s">
        <v>7772</v>
      </c>
      <c r="B1521" s="25">
        <v>30000000</v>
      </c>
      <c r="C1521" s="25">
        <v>39778599</v>
      </c>
      <c r="D1521" s="25">
        <v>9778599</v>
      </c>
      <c r="E1521" s="25"/>
      <c r="F1521" s="26"/>
    </row>
    <row r="1522" spans="1:6" x14ac:dyDescent="0.3">
      <c r="A1522" s="21" t="s">
        <v>7776</v>
      </c>
      <c r="B1522" s="22">
        <v>30000000</v>
      </c>
      <c r="C1522" s="22">
        <v>39737645</v>
      </c>
      <c r="D1522" s="22">
        <v>9737645</v>
      </c>
      <c r="E1522" s="22"/>
      <c r="F1522" s="27"/>
    </row>
    <row r="1523" spans="1:6" x14ac:dyDescent="0.3">
      <c r="A1523" s="24" t="s">
        <v>7782</v>
      </c>
      <c r="B1523" s="25">
        <v>45000000</v>
      </c>
      <c r="C1523" s="22">
        <v>39692139</v>
      </c>
      <c r="D1523" s="25">
        <v>-5307861</v>
      </c>
      <c r="E1523" s="25"/>
      <c r="F1523" s="26"/>
    </row>
    <row r="1524" spans="1:6" x14ac:dyDescent="0.3">
      <c r="A1524" s="21" t="s">
        <v>7787</v>
      </c>
      <c r="B1524" s="22">
        <v>30000000</v>
      </c>
      <c r="C1524" s="22">
        <v>39687528</v>
      </c>
      <c r="D1524" s="22">
        <v>9687528</v>
      </c>
      <c r="E1524" s="22"/>
      <c r="F1524" s="27"/>
    </row>
    <row r="1525" spans="1:6" x14ac:dyDescent="0.3">
      <c r="A1525" s="24" t="s">
        <v>7791</v>
      </c>
      <c r="B1525" s="25">
        <v>30000000</v>
      </c>
      <c r="C1525" s="25">
        <v>39647595</v>
      </c>
      <c r="D1525" s="25">
        <v>9647595</v>
      </c>
      <c r="E1525" s="25"/>
      <c r="F1525" s="26"/>
    </row>
    <row r="1526" spans="1:6" x14ac:dyDescent="0.3">
      <c r="A1526" s="21" t="s">
        <v>7794</v>
      </c>
      <c r="B1526" s="22">
        <v>30000000</v>
      </c>
      <c r="C1526" s="25">
        <v>39568996</v>
      </c>
      <c r="D1526" s="22">
        <v>9568996</v>
      </c>
      <c r="E1526" s="22"/>
      <c r="F1526" s="27"/>
    </row>
    <row r="1527" spans="1:6" x14ac:dyDescent="0.3">
      <c r="A1527" s="24" t="s">
        <v>7799</v>
      </c>
      <c r="B1527" s="25">
        <v>19000000</v>
      </c>
      <c r="C1527" s="25">
        <v>39552600</v>
      </c>
      <c r="D1527" s="25">
        <v>20552600</v>
      </c>
      <c r="E1527" s="25"/>
      <c r="F1527" s="26"/>
    </row>
    <row r="1528" spans="1:6" x14ac:dyDescent="0.3">
      <c r="A1528" s="21" t="s">
        <v>7803</v>
      </c>
      <c r="B1528" s="22">
        <v>37000000</v>
      </c>
      <c r="C1528" s="22">
        <v>39532308</v>
      </c>
      <c r="D1528" s="22">
        <v>2532308</v>
      </c>
      <c r="E1528" s="22"/>
      <c r="F1528" s="27"/>
    </row>
    <row r="1529" spans="1:6" x14ac:dyDescent="0.3">
      <c r="A1529" s="24" t="s">
        <v>7808</v>
      </c>
      <c r="B1529" s="25">
        <v>17000000</v>
      </c>
      <c r="C1529" s="22">
        <v>39514713</v>
      </c>
      <c r="D1529" s="25">
        <v>22514713</v>
      </c>
      <c r="E1529" s="25"/>
      <c r="F1529" s="26"/>
    </row>
    <row r="1530" spans="1:6" x14ac:dyDescent="0.3">
      <c r="A1530" s="21" t="s">
        <v>7813</v>
      </c>
      <c r="B1530" s="22">
        <v>42000000</v>
      </c>
      <c r="C1530" s="22">
        <v>39511038</v>
      </c>
      <c r="D1530" s="22">
        <v>-2488962</v>
      </c>
      <c r="E1530" s="22"/>
      <c r="F1530" s="27"/>
    </row>
    <row r="1531" spans="1:6" x14ac:dyDescent="0.3">
      <c r="A1531" s="24" t="s">
        <v>7817</v>
      </c>
      <c r="B1531" s="25">
        <v>30000000</v>
      </c>
      <c r="C1531" s="22">
        <v>39462438</v>
      </c>
      <c r="D1531" s="25">
        <v>9462438</v>
      </c>
      <c r="E1531" s="25"/>
      <c r="F1531" s="26"/>
    </row>
    <row r="1532" spans="1:6" x14ac:dyDescent="0.3">
      <c r="A1532" s="21" t="s">
        <v>7821</v>
      </c>
      <c r="B1532" s="22">
        <v>55000000</v>
      </c>
      <c r="C1532" s="25">
        <v>39442871</v>
      </c>
      <c r="D1532" s="22">
        <v>-15557129</v>
      </c>
      <c r="E1532" s="22"/>
      <c r="F1532" s="27"/>
    </row>
    <row r="1533" spans="1:6" x14ac:dyDescent="0.3">
      <c r="A1533" s="24" t="s">
        <v>7826</v>
      </c>
      <c r="B1533" s="25">
        <v>27800000</v>
      </c>
      <c r="C1533" s="25">
        <v>39440655</v>
      </c>
      <c r="D1533" s="25">
        <v>11640655</v>
      </c>
      <c r="E1533" s="25"/>
      <c r="F1533" s="26"/>
    </row>
    <row r="1534" spans="1:6" x14ac:dyDescent="0.3">
      <c r="A1534" s="21" t="s">
        <v>7831</v>
      </c>
      <c r="B1534" s="22">
        <v>30000000</v>
      </c>
      <c r="C1534" s="25">
        <v>39399750</v>
      </c>
      <c r="D1534" s="22">
        <v>9399750</v>
      </c>
      <c r="E1534" s="22"/>
      <c r="F1534" s="27"/>
    </row>
    <row r="1535" spans="1:6" x14ac:dyDescent="0.3">
      <c r="A1535" s="24" t="s">
        <v>7835</v>
      </c>
      <c r="B1535" s="25">
        <v>30000000</v>
      </c>
      <c r="C1535" s="25">
        <v>39380442</v>
      </c>
      <c r="D1535" s="25">
        <v>9380442</v>
      </c>
      <c r="E1535" s="25"/>
      <c r="F1535" s="26"/>
    </row>
    <row r="1536" spans="1:6" x14ac:dyDescent="0.3">
      <c r="A1536" s="21" t="s">
        <v>7840</v>
      </c>
      <c r="B1536" s="22">
        <v>30000000</v>
      </c>
      <c r="C1536" s="22">
        <v>39292022</v>
      </c>
      <c r="D1536" s="22">
        <v>9292022</v>
      </c>
      <c r="E1536" s="22"/>
      <c r="F1536" s="27"/>
    </row>
    <row r="1537" spans="1:6" x14ac:dyDescent="0.3">
      <c r="A1537" s="24" t="s">
        <v>7848</v>
      </c>
      <c r="B1537" s="25">
        <v>30000000</v>
      </c>
      <c r="C1537" s="25">
        <v>39263506</v>
      </c>
      <c r="D1537" s="25">
        <v>9263506</v>
      </c>
      <c r="E1537" s="25"/>
      <c r="F1537" s="26"/>
    </row>
    <row r="1538" spans="1:6" x14ac:dyDescent="0.3">
      <c r="A1538" s="21" t="s">
        <v>7852</v>
      </c>
      <c r="B1538" s="22">
        <v>30000000</v>
      </c>
      <c r="C1538" s="25">
        <v>39251128</v>
      </c>
      <c r="D1538" s="22">
        <v>9251128</v>
      </c>
      <c r="E1538" s="22"/>
      <c r="F1538" s="27"/>
    </row>
    <row r="1539" spans="1:6" x14ac:dyDescent="0.3">
      <c r="A1539" s="24" t="s">
        <v>7858</v>
      </c>
      <c r="B1539" s="25">
        <v>30000000</v>
      </c>
      <c r="C1539" s="25">
        <v>39235088</v>
      </c>
      <c r="D1539" s="25">
        <v>9235088</v>
      </c>
      <c r="E1539" s="25"/>
      <c r="F1539" s="26"/>
    </row>
    <row r="1540" spans="1:6" x14ac:dyDescent="0.3">
      <c r="A1540" s="21" t="s">
        <v>7863</v>
      </c>
      <c r="B1540" s="22">
        <v>30000000</v>
      </c>
      <c r="C1540" s="22">
        <v>39200000</v>
      </c>
      <c r="D1540" s="22">
        <v>9200000</v>
      </c>
      <c r="E1540" s="22"/>
      <c r="F1540" s="27"/>
    </row>
    <row r="1541" spans="1:6" x14ac:dyDescent="0.3">
      <c r="A1541" s="24" t="s">
        <v>7868</v>
      </c>
      <c r="B1541" s="25">
        <v>30000000</v>
      </c>
      <c r="C1541" s="22">
        <v>39177541</v>
      </c>
      <c r="D1541" s="25">
        <v>9177541</v>
      </c>
      <c r="E1541" s="25"/>
      <c r="F1541" s="26"/>
    </row>
    <row r="1542" spans="1:6" x14ac:dyDescent="0.3">
      <c r="A1542" s="21" t="s">
        <v>7874</v>
      </c>
      <c r="B1542" s="22">
        <v>40000000</v>
      </c>
      <c r="C1542" s="25">
        <v>39177215</v>
      </c>
      <c r="D1542" s="22">
        <v>-822785</v>
      </c>
      <c r="E1542" s="22"/>
      <c r="F1542" s="27"/>
    </row>
    <row r="1543" spans="1:6" x14ac:dyDescent="0.3">
      <c r="A1543" s="24" t="s">
        <v>7880</v>
      </c>
      <c r="B1543" s="25">
        <v>30000000</v>
      </c>
      <c r="C1543" s="22">
        <v>39143839</v>
      </c>
      <c r="D1543" s="25">
        <v>9143839</v>
      </c>
      <c r="E1543" s="25"/>
      <c r="F1543" s="26"/>
    </row>
    <row r="1544" spans="1:6" x14ac:dyDescent="0.3">
      <c r="A1544" s="21" t="s">
        <v>7883</v>
      </c>
      <c r="B1544" s="22">
        <v>30000000</v>
      </c>
      <c r="C1544" s="25">
        <v>39103378</v>
      </c>
      <c r="D1544" s="22">
        <v>9103378</v>
      </c>
      <c r="E1544" s="22"/>
      <c r="F1544" s="27"/>
    </row>
    <row r="1545" spans="1:6" x14ac:dyDescent="0.3">
      <c r="A1545" s="24" t="s">
        <v>7887</v>
      </c>
      <c r="B1545" s="25">
        <v>30000000</v>
      </c>
      <c r="C1545" s="22">
        <v>39026186</v>
      </c>
      <c r="D1545" s="25">
        <v>9026186</v>
      </c>
      <c r="E1545" s="25"/>
      <c r="F1545" s="26"/>
    </row>
    <row r="1546" spans="1:6" x14ac:dyDescent="0.3">
      <c r="A1546" s="21" t="s">
        <v>7891</v>
      </c>
      <c r="B1546" s="22">
        <v>25000000</v>
      </c>
      <c r="C1546" s="22">
        <v>39025000</v>
      </c>
      <c r="D1546" s="22">
        <v>14025000</v>
      </c>
      <c r="E1546" s="22"/>
      <c r="F1546" s="27"/>
    </row>
    <row r="1547" spans="1:6" x14ac:dyDescent="0.3">
      <c r="A1547" s="24" t="s">
        <v>7895</v>
      </c>
      <c r="B1547" s="25">
        <v>30000000</v>
      </c>
      <c r="C1547" s="25">
        <v>39008741</v>
      </c>
      <c r="D1547" s="25">
        <v>9008741</v>
      </c>
      <c r="E1547" s="25"/>
      <c r="F1547" s="26"/>
    </row>
    <row r="1548" spans="1:6" x14ac:dyDescent="0.3">
      <c r="A1548" s="21" t="s">
        <v>7899</v>
      </c>
      <c r="B1548" s="22">
        <v>30000000</v>
      </c>
      <c r="C1548" s="22">
        <v>38966057</v>
      </c>
      <c r="D1548" s="22">
        <v>8966057</v>
      </c>
      <c r="E1548" s="22"/>
      <c r="F1548" s="27"/>
    </row>
    <row r="1549" spans="1:6" x14ac:dyDescent="0.3">
      <c r="A1549" s="24" t="s">
        <v>7903</v>
      </c>
      <c r="B1549" s="25">
        <v>30000000</v>
      </c>
      <c r="C1549" s="25">
        <v>38916903</v>
      </c>
      <c r="D1549" s="25">
        <v>8916903</v>
      </c>
      <c r="E1549" s="25"/>
      <c r="F1549" s="26"/>
    </row>
    <row r="1550" spans="1:6" x14ac:dyDescent="0.3">
      <c r="A1550" s="21" t="s">
        <v>7908</v>
      </c>
      <c r="B1550" s="22">
        <v>38000000</v>
      </c>
      <c r="C1550" s="22">
        <v>38747385</v>
      </c>
      <c r="D1550" s="22">
        <v>747385</v>
      </c>
      <c r="E1550" s="22"/>
      <c r="F1550" s="27"/>
    </row>
    <row r="1551" spans="1:6" x14ac:dyDescent="0.3">
      <c r="A1551" s="24" t="s">
        <v>7913</v>
      </c>
      <c r="B1551" s="25">
        <v>32000000</v>
      </c>
      <c r="C1551" s="22">
        <v>38624000</v>
      </c>
      <c r="D1551" s="25">
        <v>6624000</v>
      </c>
      <c r="E1551" s="25"/>
      <c r="F1551" s="26"/>
    </row>
    <row r="1552" spans="1:6" x14ac:dyDescent="0.3">
      <c r="A1552" s="21" t="s">
        <v>7918</v>
      </c>
      <c r="B1552" s="22">
        <v>30000000</v>
      </c>
      <c r="C1552" s="25">
        <v>38590500</v>
      </c>
      <c r="D1552" s="22">
        <v>8590500</v>
      </c>
      <c r="E1552" s="22"/>
      <c r="F1552" s="27"/>
    </row>
    <row r="1553" spans="1:6" x14ac:dyDescent="0.3">
      <c r="A1553" s="24" t="s">
        <v>7922</v>
      </c>
      <c r="B1553" s="25">
        <v>30000000</v>
      </c>
      <c r="C1553" s="22">
        <v>38553833</v>
      </c>
      <c r="D1553" s="25">
        <v>8553833</v>
      </c>
      <c r="E1553" s="25"/>
      <c r="F1553" s="26"/>
    </row>
    <row r="1554" spans="1:6" x14ac:dyDescent="0.3">
      <c r="A1554" s="21" t="s">
        <v>7927</v>
      </c>
      <c r="B1554" s="22">
        <v>30000000</v>
      </c>
      <c r="C1554" s="25">
        <v>38543473</v>
      </c>
      <c r="D1554" s="22">
        <v>8543473</v>
      </c>
      <c r="E1554" s="22"/>
      <c r="F1554" s="27"/>
    </row>
    <row r="1555" spans="1:6" x14ac:dyDescent="0.3">
      <c r="A1555" s="24" t="s">
        <v>7931</v>
      </c>
      <c r="B1555" s="25">
        <v>27000000</v>
      </c>
      <c r="C1555" s="22">
        <v>38542418</v>
      </c>
      <c r="D1555" s="25">
        <v>11542418</v>
      </c>
      <c r="E1555" s="25"/>
      <c r="F1555" s="26"/>
    </row>
    <row r="1556" spans="1:6" x14ac:dyDescent="0.3">
      <c r="A1556" s="21" t="s">
        <v>7936</v>
      </c>
      <c r="B1556" s="22">
        <v>25000000</v>
      </c>
      <c r="C1556" s="25">
        <v>38536376</v>
      </c>
      <c r="D1556" s="22">
        <v>13536376</v>
      </c>
      <c r="E1556" s="22"/>
      <c r="F1556" s="27"/>
    </row>
    <row r="1557" spans="1:6" x14ac:dyDescent="0.3">
      <c r="A1557" s="24" t="s">
        <v>7942</v>
      </c>
      <c r="B1557" s="25">
        <v>30000000</v>
      </c>
      <c r="C1557" s="25">
        <v>38509342</v>
      </c>
      <c r="D1557" s="25">
        <v>8509342</v>
      </c>
      <c r="E1557" s="25"/>
      <c r="F1557" s="26"/>
    </row>
    <row r="1558" spans="1:6" x14ac:dyDescent="0.3">
      <c r="A1558" s="21" t="s">
        <v>7947</v>
      </c>
      <c r="B1558" s="22">
        <v>30000000</v>
      </c>
      <c r="C1558" s="22">
        <v>38432823</v>
      </c>
      <c r="D1558" s="22">
        <v>8432823</v>
      </c>
      <c r="E1558" s="22"/>
      <c r="F1558" s="27"/>
    </row>
    <row r="1559" spans="1:6" x14ac:dyDescent="0.3">
      <c r="A1559" s="24" t="s">
        <v>7950</v>
      </c>
      <c r="B1559" s="25">
        <v>30000000</v>
      </c>
      <c r="C1559" s="22">
        <v>38413606</v>
      </c>
      <c r="D1559" s="25">
        <v>8413606</v>
      </c>
      <c r="E1559" s="25"/>
      <c r="F1559" s="26"/>
    </row>
    <row r="1560" spans="1:6" x14ac:dyDescent="0.3">
      <c r="A1560" s="21" t="s">
        <v>7954</v>
      </c>
      <c r="B1560" s="22">
        <v>30000000</v>
      </c>
      <c r="C1560" s="22">
        <v>38400000</v>
      </c>
      <c r="D1560" s="22">
        <v>8400000</v>
      </c>
      <c r="E1560" s="22"/>
      <c r="F1560" s="27"/>
    </row>
    <row r="1561" spans="1:6" x14ac:dyDescent="0.3">
      <c r="A1561" s="24" t="s">
        <v>7959</v>
      </c>
      <c r="B1561" s="25">
        <v>30000000</v>
      </c>
      <c r="C1561" s="22">
        <v>38372662</v>
      </c>
      <c r="D1561" s="25">
        <v>8372662</v>
      </c>
      <c r="E1561" s="25"/>
      <c r="F1561" s="26"/>
    </row>
    <row r="1562" spans="1:6" x14ac:dyDescent="0.3">
      <c r="A1562" s="21" t="s">
        <v>7966</v>
      </c>
      <c r="B1562" s="22">
        <v>30000000</v>
      </c>
      <c r="C1562" s="25">
        <v>38360195</v>
      </c>
      <c r="D1562" s="22">
        <v>8360195</v>
      </c>
      <c r="E1562" s="22"/>
      <c r="F1562" s="27"/>
    </row>
    <row r="1563" spans="1:6" x14ac:dyDescent="0.3">
      <c r="A1563" s="24" t="s">
        <v>7969</v>
      </c>
      <c r="B1563" s="25">
        <v>45000000</v>
      </c>
      <c r="C1563" s="22">
        <v>38345403</v>
      </c>
      <c r="D1563" s="25">
        <v>-6654597</v>
      </c>
      <c r="E1563" s="25"/>
      <c r="F1563" s="26"/>
    </row>
    <row r="1564" spans="1:6" x14ac:dyDescent="0.3">
      <c r="A1564" s="21" t="s">
        <v>7975</v>
      </c>
      <c r="B1564" s="22">
        <v>30000000</v>
      </c>
      <c r="C1564" s="25">
        <v>38317535</v>
      </c>
      <c r="D1564" s="22">
        <v>8317535</v>
      </c>
      <c r="E1564" s="22"/>
      <c r="F1564" s="27"/>
    </row>
    <row r="1565" spans="1:6" x14ac:dyDescent="0.3">
      <c r="A1565" s="24" t="s">
        <v>7979</v>
      </c>
      <c r="B1565" s="25">
        <v>30000000</v>
      </c>
      <c r="C1565" s="22">
        <v>38297305</v>
      </c>
      <c r="D1565" s="25">
        <v>8297305</v>
      </c>
      <c r="E1565" s="25"/>
      <c r="F1565" s="26"/>
    </row>
    <row r="1566" spans="1:6" x14ac:dyDescent="0.3">
      <c r="A1566" s="21" t="s">
        <v>7985</v>
      </c>
      <c r="B1566" s="22">
        <v>30000000</v>
      </c>
      <c r="C1566" s="25">
        <v>38232624</v>
      </c>
      <c r="D1566" s="22">
        <v>8232624</v>
      </c>
      <c r="E1566" s="22"/>
      <c r="F1566" s="27"/>
    </row>
    <row r="1567" spans="1:6" x14ac:dyDescent="0.3">
      <c r="A1567" s="24" t="s">
        <v>7990</v>
      </c>
      <c r="B1567" s="25">
        <v>19000000</v>
      </c>
      <c r="C1567" s="22">
        <v>38230435</v>
      </c>
      <c r="D1567" s="25">
        <v>19230435</v>
      </c>
      <c r="E1567" s="25"/>
      <c r="F1567" s="26"/>
    </row>
    <row r="1568" spans="1:6" x14ac:dyDescent="0.3">
      <c r="A1568" s="21" t="s">
        <v>7995</v>
      </c>
      <c r="B1568" s="22">
        <v>30000000</v>
      </c>
      <c r="C1568" s="25">
        <v>38201895</v>
      </c>
      <c r="D1568" s="22">
        <v>8201895</v>
      </c>
      <c r="E1568" s="22"/>
      <c r="F1568" s="27"/>
    </row>
    <row r="1569" spans="1:6" x14ac:dyDescent="0.3">
      <c r="A1569" s="24" t="s">
        <v>8001</v>
      </c>
      <c r="B1569" s="25">
        <v>30000000</v>
      </c>
      <c r="C1569" s="22">
        <v>38176892</v>
      </c>
      <c r="D1569" s="25">
        <v>8176892</v>
      </c>
      <c r="E1569" s="25"/>
      <c r="F1569" s="26"/>
    </row>
    <row r="1570" spans="1:6" x14ac:dyDescent="0.3">
      <c r="A1570" s="21" t="s">
        <v>8005</v>
      </c>
      <c r="B1570" s="22">
        <v>30000000</v>
      </c>
      <c r="C1570" s="25">
        <v>38176108</v>
      </c>
      <c r="D1570" s="22">
        <v>8176108</v>
      </c>
      <c r="E1570" s="22"/>
      <c r="F1570" s="27"/>
    </row>
    <row r="1571" spans="1:6" x14ac:dyDescent="0.3">
      <c r="A1571" s="24" t="s">
        <v>8009</v>
      </c>
      <c r="B1571" s="25">
        <v>30000000</v>
      </c>
      <c r="C1571" s="25">
        <v>38168022</v>
      </c>
      <c r="D1571" s="25">
        <v>8168022</v>
      </c>
      <c r="E1571" s="25"/>
      <c r="F1571" s="26"/>
    </row>
    <row r="1572" spans="1:6" x14ac:dyDescent="0.3">
      <c r="A1572" s="21" t="s">
        <v>8012</v>
      </c>
      <c r="B1572" s="22">
        <v>30000000</v>
      </c>
      <c r="C1572" s="25">
        <v>38122105</v>
      </c>
      <c r="D1572" s="22">
        <v>8122105</v>
      </c>
      <c r="E1572" s="22"/>
      <c r="F1572" s="27"/>
    </row>
    <row r="1573" spans="1:6" x14ac:dyDescent="0.3">
      <c r="A1573" s="24" t="s">
        <v>8015</v>
      </c>
      <c r="B1573" s="25">
        <v>30000000</v>
      </c>
      <c r="C1573" s="22">
        <v>38120554</v>
      </c>
      <c r="D1573" s="25">
        <v>8120554</v>
      </c>
      <c r="E1573" s="25"/>
      <c r="F1573" s="26"/>
    </row>
    <row r="1574" spans="1:6" x14ac:dyDescent="0.3">
      <c r="A1574" s="21" t="s">
        <v>8020</v>
      </c>
      <c r="B1574" s="22">
        <v>30000000</v>
      </c>
      <c r="C1574" s="22">
        <v>38119483</v>
      </c>
      <c r="D1574" s="22">
        <v>8119483</v>
      </c>
      <c r="E1574" s="22"/>
      <c r="F1574" s="27"/>
    </row>
    <row r="1575" spans="1:6" x14ac:dyDescent="0.3">
      <c r="A1575" s="24" t="s">
        <v>8024</v>
      </c>
      <c r="B1575" s="25">
        <v>35000000</v>
      </c>
      <c r="C1575" s="25">
        <v>38105077</v>
      </c>
      <c r="D1575" s="25">
        <v>3105077</v>
      </c>
      <c r="E1575" s="25"/>
      <c r="F1575" s="26"/>
    </row>
    <row r="1576" spans="1:6" x14ac:dyDescent="0.3">
      <c r="A1576" s="21" t="s">
        <v>8029</v>
      </c>
      <c r="B1576" s="22">
        <v>30000000</v>
      </c>
      <c r="C1576" s="22">
        <v>38087756</v>
      </c>
      <c r="D1576" s="22">
        <v>8087756</v>
      </c>
      <c r="E1576" s="22"/>
      <c r="F1576" s="27"/>
    </row>
    <row r="1577" spans="1:6" x14ac:dyDescent="0.3">
      <c r="A1577" s="24" t="s">
        <v>8033</v>
      </c>
      <c r="B1577" s="25">
        <v>30000000</v>
      </c>
      <c r="C1577" s="22">
        <v>38087366</v>
      </c>
      <c r="D1577" s="25">
        <v>8087366</v>
      </c>
      <c r="E1577" s="25"/>
      <c r="F1577" s="26"/>
    </row>
    <row r="1578" spans="1:6" x14ac:dyDescent="0.3">
      <c r="A1578" s="21" t="s">
        <v>8038</v>
      </c>
      <c r="B1578" s="22">
        <v>35000000</v>
      </c>
      <c r="C1578" s="25">
        <v>38048637</v>
      </c>
      <c r="D1578" s="22">
        <v>3048637</v>
      </c>
      <c r="E1578" s="22"/>
      <c r="F1578" s="27"/>
    </row>
    <row r="1579" spans="1:6" x14ac:dyDescent="0.3">
      <c r="A1579" s="24" t="s">
        <v>8044</v>
      </c>
      <c r="B1579" s="25">
        <v>30000000</v>
      </c>
      <c r="C1579" s="22">
        <v>38037513</v>
      </c>
      <c r="D1579" s="25">
        <v>8037513</v>
      </c>
      <c r="E1579" s="25"/>
      <c r="F1579" s="26"/>
    </row>
    <row r="1580" spans="1:6" x14ac:dyDescent="0.3">
      <c r="A1580" s="21" t="s">
        <v>8049</v>
      </c>
      <c r="B1580" s="22">
        <v>20000000</v>
      </c>
      <c r="C1580" s="22">
        <v>37939782</v>
      </c>
      <c r="D1580" s="22">
        <v>17939782</v>
      </c>
      <c r="E1580" s="22"/>
      <c r="F1580" s="27"/>
    </row>
    <row r="1581" spans="1:6" x14ac:dyDescent="0.3">
      <c r="A1581" s="24" t="s">
        <v>8053</v>
      </c>
      <c r="B1581" s="25">
        <v>30000000</v>
      </c>
      <c r="C1581" s="22">
        <v>37911876</v>
      </c>
      <c r="D1581" s="25">
        <v>7911876</v>
      </c>
      <c r="E1581" s="25"/>
      <c r="F1581" s="26"/>
    </row>
    <row r="1582" spans="1:6" x14ac:dyDescent="0.3">
      <c r="A1582" s="21" t="s">
        <v>8059</v>
      </c>
      <c r="B1582" s="22">
        <v>25000000</v>
      </c>
      <c r="C1582" s="25">
        <v>37901509</v>
      </c>
      <c r="D1582" s="22">
        <v>12901509</v>
      </c>
      <c r="E1582" s="22"/>
      <c r="F1582" s="27"/>
    </row>
    <row r="1583" spans="1:6" x14ac:dyDescent="0.3">
      <c r="A1583" s="24" t="s">
        <v>8065</v>
      </c>
      <c r="B1583" s="25">
        <v>30000000</v>
      </c>
      <c r="C1583" s="22">
        <v>37899638</v>
      </c>
      <c r="D1583" s="25">
        <v>7899638</v>
      </c>
      <c r="E1583" s="25"/>
      <c r="F1583" s="26"/>
    </row>
    <row r="1584" spans="1:6" x14ac:dyDescent="0.3">
      <c r="A1584" s="21" t="s">
        <v>8068</v>
      </c>
      <c r="B1584" s="22">
        <v>30000000</v>
      </c>
      <c r="C1584" s="22">
        <v>37882551</v>
      </c>
      <c r="D1584" s="22">
        <v>7882551</v>
      </c>
      <c r="E1584" s="22"/>
      <c r="F1584" s="27"/>
    </row>
    <row r="1585" spans="1:6" x14ac:dyDescent="0.3">
      <c r="A1585" s="24" t="s">
        <v>8071</v>
      </c>
      <c r="B1585" s="25">
        <v>30000000</v>
      </c>
      <c r="C1585" s="22">
        <v>37879996</v>
      </c>
      <c r="D1585" s="25">
        <v>7879996</v>
      </c>
      <c r="E1585" s="25"/>
      <c r="F1585" s="26"/>
    </row>
    <row r="1586" spans="1:6" x14ac:dyDescent="0.3">
      <c r="A1586" s="21" t="s">
        <v>8075</v>
      </c>
      <c r="B1586" s="22">
        <v>35000000</v>
      </c>
      <c r="C1586" s="25">
        <v>37877959</v>
      </c>
      <c r="D1586" s="22">
        <v>2877959</v>
      </c>
      <c r="E1586" s="22"/>
      <c r="F1586" s="27"/>
    </row>
    <row r="1587" spans="1:6" x14ac:dyDescent="0.3">
      <c r="A1587" s="24" t="s">
        <v>8078</v>
      </c>
      <c r="B1587" s="25">
        <v>40000000</v>
      </c>
      <c r="C1587" s="22">
        <v>37788228</v>
      </c>
      <c r="D1587" s="25">
        <v>-2211772</v>
      </c>
      <c r="E1587" s="25"/>
      <c r="F1587" s="26"/>
    </row>
    <row r="1588" spans="1:6" x14ac:dyDescent="0.3">
      <c r="A1588" s="21" t="s">
        <v>8084</v>
      </c>
      <c r="B1588" s="22">
        <v>26000000</v>
      </c>
      <c r="C1588" s="25">
        <v>37766350</v>
      </c>
      <c r="D1588" s="22">
        <v>11766350</v>
      </c>
      <c r="E1588" s="22"/>
      <c r="F1588" s="27"/>
    </row>
    <row r="1589" spans="1:6" x14ac:dyDescent="0.3">
      <c r="A1589" s="24" t="s">
        <v>8089</v>
      </c>
      <c r="B1589" s="25">
        <v>35000000</v>
      </c>
      <c r="C1589" s="25">
        <v>37760080</v>
      </c>
      <c r="D1589" s="25">
        <v>2760080</v>
      </c>
      <c r="E1589" s="25"/>
      <c r="F1589" s="26"/>
    </row>
    <row r="1590" spans="1:6" x14ac:dyDescent="0.3">
      <c r="A1590" s="21" t="s">
        <v>8094</v>
      </c>
      <c r="B1590" s="22">
        <v>30000000</v>
      </c>
      <c r="C1590" s="25">
        <v>37754208</v>
      </c>
      <c r="D1590" s="22">
        <v>7754208</v>
      </c>
      <c r="E1590" s="22"/>
      <c r="F1590" s="27"/>
    </row>
    <row r="1591" spans="1:6" x14ac:dyDescent="0.3">
      <c r="A1591" s="24" t="s">
        <v>8100</v>
      </c>
      <c r="B1591" s="25">
        <v>30000000</v>
      </c>
      <c r="C1591" s="25">
        <v>37752931</v>
      </c>
      <c r="D1591" s="25">
        <v>7752931</v>
      </c>
      <c r="E1591" s="25"/>
      <c r="F1591" s="26"/>
    </row>
    <row r="1592" spans="1:6" x14ac:dyDescent="0.3">
      <c r="A1592" s="21" t="s">
        <v>8104</v>
      </c>
      <c r="B1592" s="22">
        <v>30000000</v>
      </c>
      <c r="C1592" s="25">
        <v>37738400</v>
      </c>
      <c r="D1592" s="22">
        <v>7738400</v>
      </c>
      <c r="E1592" s="22"/>
      <c r="F1592" s="27"/>
    </row>
    <row r="1593" spans="1:6" x14ac:dyDescent="0.3">
      <c r="A1593" s="24" t="s">
        <v>8110</v>
      </c>
      <c r="B1593" s="25">
        <v>30000000</v>
      </c>
      <c r="C1593" s="25">
        <v>37707719</v>
      </c>
      <c r="D1593" s="25">
        <v>7707719</v>
      </c>
      <c r="E1593" s="25"/>
      <c r="F1593" s="26"/>
    </row>
    <row r="1594" spans="1:6" x14ac:dyDescent="0.3">
      <c r="A1594" s="21" t="s">
        <v>8116</v>
      </c>
      <c r="B1594" s="22">
        <v>30000000</v>
      </c>
      <c r="C1594" s="25">
        <v>37672350</v>
      </c>
      <c r="D1594" s="22">
        <v>7672350</v>
      </c>
      <c r="E1594" s="22"/>
      <c r="F1594" s="27"/>
    </row>
    <row r="1595" spans="1:6" x14ac:dyDescent="0.3">
      <c r="A1595" s="24" t="s">
        <v>8121</v>
      </c>
      <c r="B1595" s="25">
        <v>30000000</v>
      </c>
      <c r="C1595" s="25">
        <v>37652565</v>
      </c>
      <c r="D1595" s="25">
        <v>7652565</v>
      </c>
      <c r="E1595" s="25"/>
      <c r="F1595" s="26"/>
    </row>
    <row r="1596" spans="1:6" x14ac:dyDescent="0.3">
      <c r="A1596" s="21" t="s">
        <v>8125</v>
      </c>
      <c r="B1596" s="22">
        <v>30000000</v>
      </c>
      <c r="C1596" s="25">
        <v>37623143</v>
      </c>
      <c r="D1596" s="22">
        <v>7623143</v>
      </c>
      <c r="E1596" s="22"/>
      <c r="F1596" s="27"/>
    </row>
    <row r="1597" spans="1:6" x14ac:dyDescent="0.3">
      <c r="A1597" s="24" t="s">
        <v>8128</v>
      </c>
      <c r="B1597" s="25">
        <v>30000000</v>
      </c>
      <c r="C1597" s="25">
        <v>37617947</v>
      </c>
      <c r="D1597" s="25">
        <v>7617947</v>
      </c>
      <c r="E1597" s="25"/>
      <c r="F1597" s="26"/>
    </row>
    <row r="1598" spans="1:6" x14ac:dyDescent="0.3">
      <c r="A1598" s="21" t="s">
        <v>8132</v>
      </c>
      <c r="B1598" s="22">
        <v>45000000</v>
      </c>
      <c r="C1598" s="22">
        <v>37600435</v>
      </c>
      <c r="D1598" s="22">
        <v>-7399565</v>
      </c>
      <c r="E1598" s="22"/>
      <c r="F1598" s="27"/>
    </row>
    <row r="1599" spans="1:6" x14ac:dyDescent="0.3">
      <c r="A1599" s="24" t="s">
        <v>8137</v>
      </c>
      <c r="B1599" s="25">
        <v>45000000</v>
      </c>
      <c r="C1599" s="22">
        <v>37567440</v>
      </c>
      <c r="D1599" s="25">
        <v>-7432560</v>
      </c>
      <c r="E1599" s="25"/>
      <c r="F1599" s="26"/>
    </row>
    <row r="1600" spans="1:6" x14ac:dyDescent="0.3">
      <c r="A1600" s="21" t="s">
        <v>8142</v>
      </c>
      <c r="B1600" s="22">
        <v>25000000</v>
      </c>
      <c r="C1600" s="25">
        <v>37567440</v>
      </c>
      <c r="D1600" s="22">
        <v>12567440</v>
      </c>
      <c r="E1600" s="22"/>
      <c r="F1600" s="27"/>
    </row>
    <row r="1601" spans="1:6" x14ac:dyDescent="0.3">
      <c r="A1601" s="24" t="s">
        <v>8148</v>
      </c>
      <c r="B1601" s="25">
        <v>23000000</v>
      </c>
      <c r="C1601" s="22">
        <v>37566230</v>
      </c>
      <c r="D1601" s="25">
        <v>14566230</v>
      </c>
      <c r="E1601" s="25"/>
      <c r="F1601" s="26"/>
    </row>
    <row r="1602" spans="1:6" x14ac:dyDescent="0.3">
      <c r="A1602" s="21" t="s">
        <v>8154</v>
      </c>
      <c r="B1602" s="22">
        <v>30000000</v>
      </c>
      <c r="C1602" s="22">
        <v>37553932</v>
      </c>
      <c r="D1602" s="22">
        <v>7553932</v>
      </c>
      <c r="E1602" s="22"/>
      <c r="F1602" s="27"/>
    </row>
    <row r="1603" spans="1:6" x14ac:dyDescent="0.3">
      <c r="A1603" s="24" t="s">
        <v>8157</v>
      </c>
      <c r="B1603" s="25">
        <v>30000000</v>
      </c>
      <c r="C1603" s="22">
        <v>37516013</v>
      </c>
      <c r="D1603" s="25">
        <v>7516013</v>
      </c>
      <c r="E1603" s="25"/>
      <c r="F1603" s="26"/>
    </row>
    <row r="1604" spans="1:6" x14ac:dyDescent="0.3">
      <c r="A1604" s="21" t="s">
        <v>8162</v>
      </c>
      <c r="B1604" s="22">
        <v>40000000</v>
      </c>
      <c r="C1604" s="22">
        <v>37486138</v>
      </c>
      <c r="D1604" s="22">
        <v>-2513862</v>
      </c>
      <c r="E1604" s="22"/>
      <c r="F1604" s="27"/>
    </row>
    <row r="1605" spans="1:6" x14ac:dyDescent="0.3">
      <c r="A1605" s="24" t="s">
        <v>8168</v>
      </c>
      <c r="B1605" s="25">
        <v>30000000</v>
      </c>
      <c r="C1605" s="25">
        <v>37481242</v>
      </c>
      <c r="D1605" s="25">
        <v>7481242</v>
      </c>
      <c r="E1605" s="25"/>
      <c r="F1605" s="26"/>
    </row>
    <row r="1606" spans="1:6" x14ac:dyDescent="0.3">
      <c r="A1606" s="21" t="s">
        <v>8172</v>
      </c>
      <c r="B1606" s="22">
        <v>30000000</v>
      </c>
      <c r="C1606" s="22">
        <v>37479778</v>
      </c>
      <c r="D1606" s="22">
        <v>7479778</v>
      </c>
      <c r="E1606" s="22"/>
      <c r="F1606" s="27"/>
    </row>
    <row r="1607" spans="1:6" x14ac:dyDescent="0.3">
      <c r="A1607" s="24" t="s">
        <v>8176</v>
      </c>
      <c r="B1607" s="25">
        <v>18000000</v>
      </c>
      <c r="C1607" s="25">
        <v>37470017</v>
      </c>
      <c r="D1607" s="25">
        <v>19470017</v>
      </c>
      <c r="E1607" s="25"/>
      <c r="F1607" s="26"/>
    </row>
    <row r="1608" spans="1:6" x14ac:dyDescent="0.3">
      <c r="A1608" s="21" t="s">
        <v>8180</v>
      </c>
      <c r="B1608" s="22">
        <v>30000000</v>
      </c>
      <c r="C1608" s="25">
        <v>37442180</v>
      </c>
      <c r="D1608" s="22">
        <v>7442180</v>
      </c>
      <c r="E1608" s="22"/>
      <c r="F1608" s="27"/>
    </row>
    <row r="1609" spans="1:6" x14ac:dyDescent="0.3">
      <c r="A1609" s="24" t="s">
        <v>8184</v>
      </c>
      <c r="B1609" s="25">
        <v>30000000</v>
      </c>
      <c r="C1609" s="22">
        <v>37432299</v>
      </c>
      <c r="D1609" s="25">
        <v>7432299</v>
      </c>
      <c r="E1609" s="25"/>
      <c r="F1609" s="26"/>
    </row>
    <row r="1610" spans="1:6" x14ac:dyDescent="0.3">
      <c r="A1610" s="21" t="s">
        <v>8189</v>
      </c>
      <c r="B1610" s="22">
        <v>18000000</v>
      </c>
      <c r="C1610" s="22">
        <v>37371385</v>
      </c>
      <c r="D1610" s="22">
        <v>19371385</v>
      </c>
      <c r="E1610" s="22"/>
      <c r="F1610" s="27"/>
    </row>
    <row r="1611" spans="1:6" x14ac:dyDescent="0.3">
      <c r="A1611" s="24" t="s">
        <v>8194</v>
      </c>
      <c r="B1611" s="25">
        <v>25000000</v>
      </c>
      <c r="C1611" s="22">
        <v>37339525</v>
      </c>
      <c r="D1611" s="25">
        <v>12339525</v>
      </c>
      <c r="E1611" s="25"/>
      <c r="F1611" s="26"/>
    </row>
    <row r="1612" spans="1:6" x14ac:dyDescent="0.3">
      <c r="A1612" s="21" t="s">
        <v>8198</v>
      </c>
      <c r="B1612" s="22">
        <v>30000000</v>
      </c>
      <c r="C1612" s="22">
        <v>37304950</v>
      </c>
      <c r="D1612" s="22">
        <v>7304950</v>
      </c>
      <c r="E1612" s="22"/>
      <c r="F1612" s="27"/>
    </row>
    <row r="1613" spans="1:6" x14ac:dyDescent="0.3">
      <c r="A1613" s="24" t="s">
        <v>8204</v>
      </c>
      <c r="B1613" s="25">
        <v>60000000</v>
      </c>
      <c r="C1613" s="22">
        <v>37300107</v>
      </c>
      <c r="D1613" s="25">
        <v>-22699893</v>
      </c>
      <c r="E1613" s="25"/>
      <c r="F1613" s="26"/>
    </row>
    <row r="1614" spans="1:6" x14ac:dyDescent="0.3">
      <c r="A1614" s="21" t="s">
        <v>8210</v>
      </c>
      <c r="B1614" s="22">
        <v>21000000</v>
      </c>
      <c r="C1614" s="25">
        <v>37295394</v>
      </c>
      <c r="D1614" s="22">
        <v>16295394</v>
      </c>
      <c r="E1614" s="22"/>
      <c r="F1614" s="27"/>
    </row>
    <row r="1615" spans="1:6" x14ac:dyDescent="0.3">
      <c r="A1615" s="24" t="s">
        <v>8216</v>
      </c>
      <c r="B1615" s="25">
        <v>30000000</v>
      </c>
      <c r="C1615" s="22">
        <v>37188667</v>
      </c>
      <c r="D1615" s="25">
        <v>7188667</v>
      </c>
      <c r="E1615" s="25"/>
      <c r="F1615" s="26"/>
    </row>
    <row r="1616" spans="1:6" x14ac:dyDescent="0.3">
      <c r="A1616" s="21" t="s">
        <v>8220</v>
      </c>
      <c r="B1616" s="22">
        <v>18000000</v>
      </c>
      <c r="C1616" s="22">
        <v>37188667</v>
      </c>
      <c r="D1616" s="22">
        <v>19188667</v>
      </c>
      <c r="E1616" s="22"/>
      <c r="F1616" s="27"/>
    </row>
    <row r="1617" spans="1:6" x14ac:dyDescent="0.3">
      <c r="A1617" s="24" t="s">
        <v>8226</v>
      </c>
      <c r="B1617" s="25">
        <v>30000000</v>
      </c>
      <c r="C1617" s="25">
        <v>37101011</v>
      </c>
      <c r="D1617" s="25">
        <v>7101011</v>
      </c>
      <c r="E1617" s="25"/>
      <c r="F1617" s="26"/>
    </row>
    <row r="1618" spans="1:6" x14ac:dyDescent="0.3">
      <c r="A1618" s="21" t="s">
        <v>8235</v>
      </c>
      <c r="B1618" s="22">
        <v>29000000</v>
      </c>
      <c r="C1618" s="25">
        <v>37053924</v>
      </c>
      <c r="D1618" s="22">
        <v>8053924</v>
      </c>
      <c r="E1618" s="22"/>
      <c r="F1618" s="27"/>
    </row>
    <row r="1619" spans="1:6" x14ac:dyDescent="0.3">
      <c r="A1619" s="24" t="s">
        <v>8241</v>
      </c>
      <c r="B1619" s="25">
        <v>28000000</v>
      </c>
      <c r="C1619" s="22">
        <v>37036404</v>
      </c>
      <c r="D1619" s="25">
        <v>9036404</v>
      </c>
      <c r="E1619" s="25"/>
      <c r="F1619" s="26"/>
    </row>
    <row r="1620" spans="1:6" x14ac:dyDescent="0.3">
      <c r="A1620" s="21" t="s">
        <v>8247</v>
      </c>
      <c r="B1620" s="22">
        <v>30000000</v>
      </c>
      <c r="C1620" s="25">
        <v>37035845</v>
      </c>
      <c r="D1620" s="22">
        <v>7035845</v>
      </c>
      <c r="E1620" s="22"/>
      <c r="F1620" s="27"/>
    </row>
    <row r="1621" spans="1:6" x14ac:dyDescent="0.3">
      <c r="A1621" s="24" t="s">
        <v>8251</v>
      </c>
      <c r="B1621" s="25">
        <v>29000000</v>
      </c>
      <c r="C1621" s="22">
        <v>37035515</v>
      </c>
      <c r="D1621" s="25">
        <v>8035515</v>
      </c>
      <c r="E1621" s="25"/>
      <c r="F1621" s="26"/>
    </row>
    <row r="1622" spans="1:6" x14ac:dyDescent="0.3">
      <c r="A1622" s="21" t="s">
        <v>8255</v>
      </c>
      <c r="B1622" s="22">
        <v>35000000</v>
      </c>
      <c r="C1622" s="22">
        <v>37023395</v>
      </c>
      <c r="D1622" s="22">
        <v>2023395</v>
      </c>
      <c r="E1622" s="22"/>
      <c r="F1622" s="27"/>
    </row>
    <row r="1623" spans="1:6" x14ac:dyDescent="0.3">
      <c r="A1623" s="24" t="s">
        <v>8259</v>
      </c>
      <c r="B1623" s="25">
        <v>29000000</v>
      </c>
      <c r="C1623" s="25">
        <v>36985501</v>
      </c>
      <c r="D1623" s="25">
        <v>7985501</v>
      </c>
      <c r="E1623" s="25"/>
      <c r="F1623" s="26"/>
    </row>
    <row r="1624" spans="1:6" x14ac:dyDescent="0.3">
      <c r="A1624" s="21" t="s">
        <v>8262</v>
      </c>
      <c r="B1624" s="22">
        <v>29000000</v>
      </c>
      <c r="C1624" s="25">
        <v>36976367</v>
      </c>
      <c r="D1624" s="22">
        <v>7976367</v>
      </c>
      <c r="E1624" s="22"/>
      <c r="F1624" s="27"/>
    </row>
    <row r="1625" spans="1:6" x14ac:dyDescent="0.3">
      <c r="A1625" s="24" t="s">
        <v>8266</v>
      </c>
      <c r="B1625" s="25">
        <v>29000000</v>
      </c>
      <c r="C1625" s="25">
        <v>36931089</v>
      </c>
      <c r="D1625" s="25">
        <v>7931089</v>
      </c>
      <c r="E1625" s="25"/>
      <c r="F1625" s="26"/>
    </row>
    <row r="1626" spans="1:6" x14ac:dyDescent="0.3">
      <c r="A1626" s="21" t="s">
        <v>8269</v>
      </c>
      <c r="B1626" s="22">
        <v>28000000</v>
      </c>
      <c r="C1626" s="25">
        <v>36883539</v>
      </c>
      <c r="D1626" s="22">
        <v>8883539</v>
      </c>
      <c r="E1626" s="22"/>
      <c r="F1626" s="27"/>
    </row>
    <row r="1627" spans="1:6" x14ac:dyDescent="0.3">
      <c r="A1627" s="24" t="s">
        <v>8273</v>
      </c>
      <c r="B1627" s="25">
        <v>12000000</v>
      </c>
      <c r="C1627" s="25">
        <v>36874745</v>
      </c>
      <c r="D1627" s="25">
        <v>24874745</v>
      </c>
      <c r="E1627" s="25"/>
      <c r="F1627" s="26"/>
    </row>
    <row r="1628" spans="1:6" x14ac:dyDescent="0.3">
      <c r="A1628" s="21" t="s">
        <v>8280</v>
      </c>
      <c r="B1628" s="22">
        <v>29000000</v>
      </c>
      <c r="C1628" s="22">
        <v>36833473</v>
      </c>
      <c r="D1628" s="22">
        <v>7833473</v>
      </c>
      <c r="E1628" s="22"/>
      <c r="F1628" s="27"/>
    </row>
    <row r="1629" spans="1:6" x14ac:dyDescent="0.3">
      <c r="A1629" s="24" t="s">
        <v>8284</v>
      </c>
      <c r="B1629" s="25">
        <v>28000000</v>
      </c>
      <c r="C1629" s="22">
        <v>36830057</v>
      </c>
      <c r="D1629" s="25">
        <v>8830057</v>
      </c>
      <c r="E1629" s="25"/>
      <c r="F1629" s="26"/>
    </row>
    <row r="1630" spans="1:6" x14ac:dyDescent="0.3">
      <c r="A1630" s="21" t="s">
        <v>8290</v>
      </c>
      <c r="B1630" s="22">
        <v>28000000</v>
      </c>
      <c r="C1630" s="22">
        <v>36733909</v>
      </c>
      <c r="D1630" s="22">
        <v>8733909</v>
      </c>
      <c r="E1630" s="22"/>
      <c r="F1630" s="27"/>
    </row>
    <row r="1631" spans="1:6" x14ac:dyDescent="0.3">
      <c r="A1631" s="24" t="s">
        <v>8295</v>
      </c>
      <c r="B1631" s="25">
        <v>28000000</v>
      </c>
      <c r="C1631" s="25">
        <v>36696761</v>
      </c>
      <c r="D1631" s="25">
        <v>8696761</v>
      </c>
      <c r="E1631" s="25"/>
      <c r="F1631" s="26"/>
    </row>
    <row r="1632" spans="1:6" x14ac:dyDescent="0.3">
      <c r="A1632" s="21" t="s">
        <v>8300</v>
      </c>
      <c r="B1632" s="22">
        <v>24000000</v>
      </c>
      <c r="C1632" s="22">
        <v>36665854</v>
      </c>
      <c r="D1632" s="22">
        <v>12665854</v>
      </c>
      <c r="E1632" s="22"/>
      <c r="F1632" s="27"/>
    </row>
    <row r="1633" spans="1:6" x14ac:dyDescent="0.3">
      <c r="A1633" s="24" t="s">
        <v>8303</v>
      </c>
      <c r="B1633" s="25">
        <v>60000000</v>
      </c>
      <c r="C1633" s="22">
        <v>36658108</v>
      </c>
      <c r="D1633" s="25">
        <v>-23341892</v>
      </c>
      <c r="E1633" s="25"/>
      <c r="F1633" s="26"/>
    </row>
    <row r="1634" spans="1:6" x14ac:dyDescent="0.3">
      <c r="A1634" s="21" t="s">
        <v>8306</v>
      </c>
      <c r="B1634" s="22">
        <v>29000000</v>
      </c>
      <c r="C1634" s="22">
        <v>36581633</v>
      </c>
      <c r="D1634" s="22">
        <v>7581633</v>
      </c>
      <c r="E1634" s="22"/>
      <c r="F1634" s="27"/>
    </row>
    <row r="1635" spans="1:6" x14ac:dyDescent="0.3">
      <c r="A1635" s="24" t="s">
        <v>8310</v>
      </c>
      <c r="B1635" s="25">
        <v>28000000</v>
      </c>
      <c r="C1635" s="25">
        <v>36500000</v>
      </c>
      <c r="D1635" s="25">
        <v>8500000</v>
      </c>
      <c r="E1635" s="25"/>
      <c r="F1635" s="26"/>
    </row>
    <row r="1636" spans="1:6" x14ac:dyDescent="0.3">
      <c r="A1636" s="21" t="s">
        <v>8314</v>
      </c>
      <c r="B1636" s="22">
        <v>28000000</v>
      </c>
      <c r="C1636" s="22">
        <v>36447959</v>
      </c>
      <c r="D1636" s="22">
        <v>8447959</v>
      </c>
      <c r="E1636" s="22"/>
      <c r="F1636" s="27"/>
    </row>
    <row r="1637" spans="1:6" x14ac:dyDescent="0.3">
      <c r="A1637" s="24" t="s">
        <v>8317</v>
      </c>
      <c r="B1637" s="25">
        <v>28000000</v>
      </c>
      <c r="C1637" s="22">
        <v>36385763</v>
      </c>
      <c r="D1637" s="25">
        <v>8385763</v>
      </c>
      <c r="E1637" s="25"/>
      <c r="F1637" s="26"/>
    </row>
    <row r="1638" spans="1:6" x14ac:dyDescent="0.3">
      <c r="A1638" s="21" t="s">
        <v>8321</v>
      </c>
      <c r="B1638" s="22">
        <v>30000000</v>
      </c>
      <c r="C1638" s="25">
        <v>36381716</v>
      </c>
      <c r="D1638" s="22">
        <v>6381716</v>
      </c>
      <c r="E1638" s="22"/>
      <c r="F1638" s="27"/>
    </row>
    <row r="1639" spans="1:6" x14ac:dyDescent="0.3">
      <c r="A1639" s="24" t="s">
        <v>8326</v>
      </c>
      <c r="B1639" s="25">
        <v>28000000</v>
      </c>
      <c r="C1639" s="25">
        <v>36283504</v>
      </c>
      <c r="D1639" s="25">
        <v>8283504</v>
      </c>
      <c r="E1639" s="25"/>
      <c r="F1639" s="26"/>
    </row>
    <row r="1640" spans="1:6" x14ac:dyDescent="0.3">
      <c r="A1640" s="21" t="s">
        <v>8330</v>
      </c>
      <c r="B1640" s="22">
        <v>26000000</v>
      </c>
      <c r="C1640" s="25">
        <v>36279230</v>
      </c>
      <c r="D1640" s="22">
        <v>10279230</v>
      </c>
      <c r="E1640" s="22"/>
      <c r="F1640" s="27"/>
    </row>
    <row r="1641" spans="1:6" x14ac:dyDescent="0.3">
      <c r="A1641" s="24" t="s">
        <v>8333</v>
      </c>
      <c r="B1641" s="25">
        <v>35000000</v>
      </c>
      <c r="C1641" s="22">
        <v>36200000</v>
      </c>
      <c r="D1641" s="25">
        <v>1200000</v>
      </c>
      <c r="E1641" s="25"/>
      <c r="F1641" s="26"/>
    </row>
    <row r="1642" spans="1:6" x14ac:dyDescent="0.3">
      <c r="A1642" s="21" t="s">
        <v>8337</v>
      </c>
      <c r="B1642" s="22">
        <v>21000000</v>
      </c>
      <c r="C1642" s="22">
        <v>36200000</v>
      </c>
      <c r="D1642" s="22">
        <v>15200000</v>
      </c>
      <c r="E1642" s="22"/>
      <c r="F1642" s="27"/>
    </row>
    <row r="1643" spans="1:6" x14ac:dyDescent="0.3">
      <c r="A1643" s="24" t="s">
        <v>8341</v>
      </c>
      <c r="B1643" s="25">
        <v>30000000</v>
      </c>
      <c r="C1643" s="25">
        <v>36073232</v>
      </c>
      <c r="D1643" s="25">
        <v>6073232</v>
      </c>
      <c r="E1643" s="25"/>
      <c r="F1643" s="26"/>
    </row>
    <row r="1644" spans="1:6" x14ac:dyDescent="0.3">
      <c r="A1644" s="21" t="s">
        <v>8344</v>
      </c>
      <c r="B1644" s="22">
        <v>28000000</v>
      </c>
      <c r="C1644" s="22">
        <v>36064910</v>
      </c>
      <c r="D1644" s="22">
        <v>8064910</v>
      </c>
      <c r="E1644" s="22"/>
      <c r="F1644" s="27"/>
    </row>
    <row r="1645" spans="1:6" x14ac:dyDescent="0.3">
      <c r="A1645" s="24" t="s">
        <v>8348</v>
      </c>
      <c r="B1645" s="25">
        <v>28000000</v>
      </c>
      <c r="C1645" s="22">
        <v>36049108</v>
      </c>
      <c r="D1645" s="25">
        <v>8049108</v>
      </c>
      <c r="E1645" s="25"/>
      <c r="F1645" s="26"/>
    </row>
    <row r="1646" spans="1:6" x14ac:dyDescent="0.3">
      <c r="A1646" s="21" t="s">
        <v>8353</v>
      </c>
      <c r="B1646" s="22">
        <v>28000000</v>
      </c>
      <c r="C1646" s="22">
        <v>36037909</v>
      </c>
      <c r="D1646" s="22">
        <v>8037909</v>
      </c>
      <c r="E1646" s="22"/>
      <c r="F1646" s="27"/>
    </row>
    <row r="1647" spans="1:6" x14ac:dyDescent="0.3">
      <c r="A1647" s="24" t="s">
        <v>8358</v>
      </c>
      <c r="B1647" s="25">
        <v>27000000</v>
      </c>
      <c r="C1647" s="22">
        <v>36020063</v>
      </c>
      <c r="D1647" s="25">
        <v>9020063</v>
      </c>
      <c r="E1647" s="25"/>
      <c r="F1647" s="26"/>
    </row>
    <row r="1648" spans="1:6" x14ac:dyDescent="0.3">
      <c r="A1648" s="21" t="s">
        <v>8362</v>
      </c>
      <c r="B1648" s="22">
        <v>28000000</v>
      </c>
      <c r="C1648" s="22">
        <v>36000000</v>
      </c>
      <c r="D1648" s="22">
        <v>8000000</v>
      </c>
      <c r="E1648" s="22"/>
      <c r="F1648" s="27"/>
    </row>
    <row r="1649" spans="1:6" x14ac:dyDescent="0.3">
      <c r="A1649" s="24" t="s">
        <v>8368</v>
      </c>
      <c r="B1649" s="25">
        <v>28000000</v>
      </c>
      <c r="C1649" s="25">
        <v>36000000</v>
      </c>
      <c r="D1649" s="25">
        <v>8000000</v>
      </c>
      <c r="E1649" s="25"/>
      <c r="F1649" s="26"/>
    </row>
    <row r="1650" spans="1:6" x14ac:dyDescent="0.3">
      <c r="A1650" s="21" t="s">
        <v>8373</v>
      </c>
      <c r="B1650" s="22">
        <v>28000000</v>
      </c>
      <c r="C1650" s="22">
        <v>35990505</v>
      </c>
      <c r="D1650" s="22">
        <v>7990505</v>
      </c>
      <c r="E1650" s="22"/>
      <c r="F1650" s="27"/>
    </row>
    <row r="1651" spans="1:6" x14ac:dyDescent="0.3">
      <c r="A1651" s="24" t="s">
        <v>8378</v>
      </c>
      <c r="B1651" s="25">
        <v>28000000</v>
      </c>
      <c r="C1651" s="22">
        <v>35927406</v>
      </c>
      <c r="D1651" s="25">
        <v>7927406</v>
      </c>
      <c r="E1651" s="25"/>
      <c r="F1651" s="26"/>
    </row>
    <row r="1652" spans="1:6" x14ac:dyDescent="0.3">
      <c r="A1652" s="21" t="s">
        <v>8383</v>
      </c>
      <c r="B1652" s="22">
        <v>30000000</v>
      </c>
      <c r="C1652" s="22">
        <v>35918429</v>
      </c>
      <c r="D1652" s="22">
        <v>5918429</v>
      </c>
      <c r="E1652" s="22"/>
      <c r="F1652" s="27"/>
    </row>
    <row r="1653" spans="1:6" x14ac:dyDescent="0.3">
      <c r="A1653" s="24" t="s">
        <v>8387</v>
      </c>
      <c r="B1653" s="25">
        <v>28000000</v>
      </c>
      <c r="C1653" s="22">
        <v>35887263</v>
      </c>
      <c r="D1653" s="25">
        <v>7887263</v>
      </c>
      <c r="E1653" s="25"/>
      <c r="F1653" s="26"/>
    </row>
    <row r="1654" spans="1:6" x14ac:dyDescent="0.3">
      <c r="A1654" s="21" t="s">
        <v>8391</v>
      </c>
      <c r="B1654" s="22">
        <v>28000000</v>
      </c>
      <c r="C1654" s="22">
        <v>35811509</v>
      </c>
      <c r="D1654" s="22">
        <v>7811509</v>
      </c>
      <c r="E1654" s="22"/>
      <c r="F1654" s="27"/>
    </row>
    <row r="1655" spans="1:6" x14ac:dyDescent="0.3">
      <c r="A1655" s="24" t="s">
        <v>8396</v>
      </c>
      <c r="B1655" s="25">
        <v>28000000</v>
      </c>
      <c r="C1655" s="25">
        <v>35799026</v>
      </c>
      <c r="D1655" s="25">
        <v>7799026</v>
      </c>
      <c r="E1655" s="25"/>
      <c r="F1655" s="26"/>
    </row>
    <row r="1656" spans="1:6" x14ac:dyDescent="0.3">
      <c r="A1656" s="21" t="s">
        <v>8400</v>
      </c>
      <c r="B1656" s="22">
        <v>28000000</v>
      </c>
      <c r="C1656" s="22">
        <v>35799026</v>
      </c>
      <c r="D1656" s="22">
        <v>7799026</v>
      </c>
      <c r="E1656" s="22"/>
      <c r="F1656" s="27"/>
    </row>
    <row r="1657" spans="1:6" x14ac:dyDescent="0.3">
      <c r="A1657" s="24" t="s">
        <v>8405</v>
      </c>
      <c r="B1657" s="25">
        <v>28000000</v>
      </c>
      <c r="C1657" s="25">
        <v>35794166</v>
      </c>
      <c r="D1657" s="25">
        <v>7794166</v>
      </c>
      <c r="E1657" s="25"/>
      <c r="F1657" s="26"/>
    </row>
    <row r="1658" spans="1:6" x14ac:dyDescent="0.3">
      <c r="A1658" s="21" t="s">
        <v>8409</v>
      </c>
      <c r="B1658" s="22">
        <v>28000000</v>
      </c>
      <c r="C1658" s="22">
        <v>35707327</v>
      </c>
      <c r="D1658" s="22">
        <v>7707327</v>
      </c>
      <c r="E1658" s="22"/>
      <c r="F1658" s="27"/>
    </row>
    <row r="1659" spans="1:6" x14ac:dyDescent="0.3">
      <c r="A1659" s="24" t="s">
        <v>8413</v>
      </c>
      <c r="B1659" s="25">
        <v>28000000</v>
      </c>
      <c r="C1659" s="22">
        <v>35635046</v>
      </c>
      <c r="D1659" s="25">
        <v>7635046</v>
      </c>
      <c r="E1659" s="25"/>
      <c r="F1659" s="26"/>
    </row>
    <row r="1660" spans="1:6" x14ac:dyDescent="0.3">
      <c r="A1660" s="21" t="s">
        <v>8419</v>
      </c>
      <c r="B1660" s="22">
        <v>21000000</v>
      </c>
      <c r="C1660" s="25">
        <v>35617599</v>
      </c>
      <c r="D1660" s="22">
        <v>14617599</v>
      </c>
      <c r="E1660" s="22"/>
      <c r="F1660" s="27"/>
    </row>
    <row r="1661" spans="1:6" x14ac:dyDescent="0.3">
      <c r="A1661" s="24" t="s">
        <v>8425</v>
      </c>
      <c r="B1661" s="25">
        <v>28000000</v>
      </c>
      <c r="C1661" s="22">
        <v>35596227</v>
      </c>
      <c r="D1661" s="25">
        <v>7596227</v>
      </c>
      <c r="E1661" s="25"/>
      <c r="F1661" s="26"/>
    </row>
    <row r="1662" spans="1:6" x14ac:dyDescent="0.3">
      <c r="A1662" s="21" t="s">
        <v>8430</v>
      </c>
      <c r="B1662" s="22">
        <v>28000000</v>
      </c>
      <c r="C1662" s="25">
        <v>35565975</v>
      </c>
      <c r="D1662" s="22">
        <v>7565975</v>
      </c>
      <c r="E1662" s="22"/>
      <c r="F1662" s="27"/>
    </row>
    <row r="1663" spans="1:6" x14ac:dyDescent="0.3">
      <c r="A1663" s="24" t="s">
        <v>8434</v>
      </c>
      <c r="B1663" s="25">
        <v>28000000</v>
      </c>
      <c r="C1663" s="25">
        <v>35537564</v>
      </c>
      <c r="D1663" s="25">
        <v>7537564</v>
      </c>
      <c r="E1663" s="25"/>
      <c r="F1663" s="26"/>
    </row>
    <row r="1664" spans="1:6" x14ac:dyDescent="0.3">
      <c r="A1664" s="21" t="s">
        <v>8439</v>
      </c>
      <c r="B1664" s="22">
        <v>28000000</v>
      </c>
      <c r="C1664" s="25">
        <v>35422828</v>
      </c>
      <c r="D1664" s="22">
        <v>7422828</v>
      </c>
      <c r="E1664" s="22"/>
      <c r="F1664" s="27"/>
    </row>
    <row r="1665" spans="1:6" x14ac:dyDescent="0.3">
      <c r="A1665" s="24" t="s">
        <v>8445</v>
      </c>
      <c r="B1665" s="25">
        <v>28000000</v>
      </c>
      <c r="C1665" s="25">
        <v>35400000</v>
      </c>
      <c r="D1665" s="25">
        <v>7400000</v>
      </c>
      <c r="E1665" s="25"/>
      <c r="F1665" s="26"/>
    </row>
    <row r="1666" spans="1:6" x14ac:dyDescent="0.3">
      <c r="A1666" s="21" t="s">
        <v>8448</v>
      </c>
      <c r="B1666" s="22">
        <v>28000000</v>
      </c>
      <c r="C1666" s="22">
        <v>35385560</v>
      </c>
      <c r="D1666" s="22">
        <v>7385560</v>
      </c>
      <c r="E1666" s="22"/>
      <c r="F1666" s="27"/>
    </row>
    <row r="1667" spans="1:6" x14ac:dyDescent="0.3">
      <c r="A1667" s="24" t="s">
        <v>8452</v>
      </c>
      <c r="B1667" s="25">
        <v>28000000</v>
      </c>
      <c r="C1667" s="25">
        <v>35324232</v>
      </c>
      <c r="D1667" s="25">
        <v>7324232</v>
      </c>
      <c r="E1667" s="25"/>
      <c r="F1667" s="26"/>
    </row>
    <row r="1668" spans="1:6" x14ac:dyDescent="0.3">
      <c r="A1668" s="21" t="s">
        <v>8457</v>
      </c>
      <c r="B1668" s="22">
        <v>28000000</v>
      </c>
      <c r="C1668" s="25">
        <v>35287788</v>
      </c>
      <c r="D1668" s="22">
        <v>7287788</v>
      </c>
      <c r="E1668" s="22"/>
      <c r="F1668" s="27"/>
    </row>
    <row r="1669" spans="1:6" x14ac:dyDescent="0.3">
      <c r="A1669" s="24" t="s">
        <v>8462</v>
      </c>
      <c r="B1669" s="25">
        <v>28000000</v>
      </c>
      <c r="C1669" s="25">
        <v>35286428</v>
      </c>
      <c r="D1669" s="25">
        <v>7286428</v>
      </c>
      <c r="E1669" s="25"/>
      <c r="F1669" s="26"/>
    </row>
    <row r="1670" spans="1:6" x14ac:dyDescent="0.3">
      <c r="A1670" s="21" t="s">
        <v>8468</v>
      </c>
      <c r="B1670" s="22">
        <v>27000000</v>
      </c>
      <c r="C1670" s="22">
        <v>35266619</v>
      </c>
      <c r="D1670" s="22">
        <v>8266619</v>
      </c>
      <c r="E1670" s="22"/>
      <c r="F1670" s="27"/>
    </row>
    <row r="1671" spans="1:6" x14ac:dyDescent="0.3">
      <c r="A1671" s="24" t="s">
        <v>8474</v>
      </c>
      <c r="B1671" s="25">
        <v>28000000</v>
      </c>
      <c r="C1671" s="22">
        <v>35266619</v>
      </c>
      <c r="D1671" s="25">
        <v>7266619</v>
      </c>
      <c r="E1671" s="25"/>
      <c r="F1671" s="26"/>
    </row>
    <row r="1672" spans="1:6" x14ac:dyDescent="0.3">
      <c r="A1672" s="21" t="s">
        <v>8480</v>
      </c>
      <c r="B1672" s="22">
        <v>28000000</v>
      </c>
      <c r="C1672" s="25">
        <v>35231365</v>
      </c>
      <c r="D1672" s="22">
        <v>7231365</v>
      </c>
      <c r="E1672" s="22"/>
      <c r="F1672" s="27"/>
    </row>
    <row r="1673" spans="1:6" x14ac:dyDescent="0.3">
      <c r="A1673" s="24" t="s">
        <v>8485</v>
      </c>
      <c r="B1673" s="25">
        <v>27500000</v>
      </c>
      <c r="C1673" s="22">
        <v>35228696</v>
      </c>
      <c r="D1673" s="25">
        <v>7728696</v>
      </c>
      <c r="E1673" s="25"/>
      <c r="F1673" s="26"/>
    </row>
    <row r="1674" spans="1:6" x14ac:dyDescent="0.3">
      <c r="A1674" s="21" t="s">
        <v>8490</v>
      </c>
      <c r="B1674" s="22">
        <v>30000000</v>
      </c>
      <c r="C1674" s="22">
        <v>35183792</v>
      </c>
      <c r="D1674" s="22">
        <v>5183792</v>
      </c>
      <c r="E1674" s="22"/>
      <c r="F1674" s="27"/>
    </row>
    <row r="1675" spans="1:6" x14ac:dyDescent="0.3">
      <c r="A1675" s="24" t="s">
        <v>8494</v>
      </c>
      <c r="B1675" s="25">
        <v>30000000</v>
      </c>
      <c r="C1675" s="22">
        <v>35168677</v>
      </c>
      <c r="D1675" s="25">
        <v>5168677</v>
      </c>
      <c r="E1675" s="25"/>
      <c r="F1675" s="26"/>
    </row>
    <row r="1676" spans="1:6" x14ac:dyDescent="0.3">
      <c r="A1676" s="21" t="s">
        <v>8498</v>
      </c>
      <c r="B1676" s="22">
        <v>35000000</v>
      </c>
      <c r="C1676" s="22">
        <v>35168395</v>
      </c>
      <c r="D1676" s="22">
        <v>168395</v>
      </c>
      <c r="E1676" s="22"/>
      <c r="F1676" s="27"/>
    </row>
    <row r="1677" spans="1:6" x14ac:dyDescent="0.3">
      <c r="A1677" s="24" t="s">
        <v>8503</v>
      </c>
      <c r="B1677" s="25">
        <v>16000000</v>
      </c>
      <c r="C1677" s="25">
        <v>35143332</v>
      </c>
      <c r="D1677" s="25">
        <v>19143332</v>
      </c>
      <c r="E1677" s="25"/>
      <c r="F1677" s="26"/>
    </row>
    <row r="1678" spans="1:6" x14ac:dyDescent="0.3">
      <c r="A1678" s="21" t="s">
        <v>8509</v>
      </c>
      <c r="B1678" s="22">
        <v>15000000</v>
      </c>
      <c r="C1678" s="22">
        <v>35096190</v>
      </c>
      <c r="D1678" s="22">
        <v>20096190</v>
      </c>
      <c r="E1678" s="22"/>
      <c r="F1678" s="27"/>
    </row>
    <row r="1679" spans="1:6" x14ac:dyDescent="0.3">
      <c r="A1679" s="24" t="s">
        <v>8513</v>
      </c>
      <c r="B1679" s="25">
        <v>27500000</v>
      </c>
      <c r="C1679" s="25">
        <v>35063732</v>
      </c>
      <c r="D1679" s="25">
        <v>7563732</v>
      </c>
      <c r="E1679" s="25"/>
      <c r="F1679" s="26"/>
    </row>
    <row r="1680" spans="1:6" x14ac:dyDescent="0.3">
      <c r="A1680" s="21" t="s">
        <v>8517</v>
      </c>
      <c r="B1680" s="22">
        <v>30000000</v>
      </c>
      <c r="C1680" s="25">
        <v>35057332</v>
      </c>
      <c r="D1680" s="22">
        <v>5057332</v>
      </c>
      <c r="E1680" s="22"/>
      <c r="F1680" s="27"/>
    </row>
    <row r="1681" spans="1:6" x14ac:dyDescent="0.3">
      <c r="A1681" s="24" t="s">
        <v>8521</v>
      </c>
      <c r="B1681" s="25">
        <v>27000000</v>
      </c>
      <c r="C1681" s="22">
        <v>35054909</v>
      </c>
      <c r="D1681" s="25">
        <v>8054909</v>
      </c>
      <c r="E1681" s="25"/>
      <c r="F1681" s="26"/>
    </row>
    <row r="1682" spans="1:6" x14ac:dyDescent="0.3">
      <c r="A1682" s="21" t="s">
        <v>539</v>
      </c>
      <c r="B1682" s="22">
        <v>175000000</v>
      </c>
      <c r="C1682" s="25">
        <v>35033759</v>
      </c>
      <c r="D1682" s="22">
        <v>-139966241</v>
      </c>
      <c r="E1682" s="22"/>
      <c r="F1682" s="27"/>
    </row>
    <row r="1683" spans="1:6" x14ac:dyDescent="0.3">
      <c r="A1683" s="24" t="s">
        <v>8525</v>
      </c>
      <c r="B1683" s="25">
        <v>27000000</v>
      </c>
      <c r="C1683" s="25">
        <v>35024475</v>
      </c>
      <c r="D1683" s="25">
        <v>8024475</v>
      </c>
      <c r="E1683" s="25"/>
      <c r="F1683" s="26"/>
    </row>
    <row r="1684" spans="1:6" x14ac:dyDescent="0.3">
      <c r="A1684" s="21" t="s">
        <v>8531</v>
      </c>
      <c r="B1684" s="22">
        <v>27000000</v>
      </c>
      <c r="C1684" s="25">
        <v>35007180</v>
      </c>
      <c r="D1684" s="22">
        <v>8007180</v>
      </c>
      <c r="E1684" s="22"/>
      <c r="F1684" s="27"/>
    </row>
    <row r="1685" spans="1:6" x14ac:dyDescent="0.3">
      <c r="A1685" s="24" t="s">
        <v>8538</v>
      </c>
      <c r="B1685" s="25">
        <v>25000000</v>
      </c>
      <c r="C1685" s="22">
        <v>35000629</v>
      </c>
      <c r="D1685" s="25">
        <v>10000629</v>
      </c>
      <c r="E1685" s="25"/>
      <c r="F1685" s="26"/>
    </row>
    <row r="1686" spans="1:6" x14ac:dyDescent="0.3">
      <c r="A1686" s="21" t="s">
        <v>8543</v>
      </c>
      <c r="B1686" s="22">
        <v>30000000</v>
      </c>
      <c r="C1686" s="22">
        <v>34964818</v>
      </c>
      <c r="D1686" s="22">
        <v>4964818</v>
      </c>
      <c r="E1686" s="22"/>
      <c r="F1686" s="27"/>
    </row>
    <row r="1687" spans="1:6" x14ac:dyDescent="0.3">
      <c r="A1687" s="24" t="s">
        <v>8547</v>
      </c>
      <c r="B1687" s="25">
        <v>27000000</v>
      </c>
      <c r="C1687" s="22">
        <v>34964818</v>
      </c>
      <c r="D1687" s="25">
        <v>7964818</v>
      </c>
      <c r="E1687" s="25"/>
      <c r="F1687" s="26"/>
    </row>
    <row r="1688" spans="1:6" x14ac:dyDescent="0.3">
      <c r="A1688" s="21" t="s">
        <v>8551</v>
      </c>
      <c r="B1688" s="22">
        <v>27000000</v>
      </c>
      <c r="C1688" s="22">
        <v>34964818</v>
      </c>
      <c r="D1688" s="22">
        <v>7964818</v>
      </c>
      <c r="E1688" s="22"/>
      <c r="F1688" s="27"/>
    </row>
    <row r="1689" spans="1:6" x14ac:dyDescent="0.3">
      <c r="A1689" s="24" t="s">
        <v>8555</v>
      </c>
      <c r="B1689" s="25">
        <v>27000000</v>
      </c>
      <c r="C1689" s="22">
        <v>34963967</v>
      </c>
      <c r="D1689" s="25">
        <v>7963967</v>
      </c>
      <c r="E1689" s="25"/>
      <c r="F1689" s="26"/>
    </row>
    <row r="1690" spans="1:6" x14ac:dyDescent="0.3">
      <c r="A1690" s="21" t="s">
        <v>8558</v>
      </c>
      <c r="B1690" s="22">
        <v>30000000</v>
      </c>
      <c r="C1690" s="22">
        <v>34912982</v>
      </c>
      <c r="D1690" s="22">
        <v>4912982</v>
      </c>
      <c r="E1690" s="22"/>
      <c r="F1690" s="27"/>
    </row>
    <row r="1691" spans="1:6" x14ac:dyDescent="0.3">
      <c r="A1691" s="24" t="s">
        <v>8563</v>
      </c>
      <c r="B1691" s="25">
        <v>27000000</v>
      </c>
      <c r="C1691" s="25">
        <v>34872293</v>
      </c>
      <c r="D1691" s="25">
        <v>7872293</v>
      </c>
      <c r="E1691" s="25"/>
      <c r="F1691" s="26"/>
    </row>
    <row r="1692" spans="1:6" x14ac:dyDescent="0.3">
      <c r="A1692" s="21" t="s">
        <v>8567</v>
      </c>
      <c r="B1692" s="22">
        <v>13500000</v>
      </c>
      <c r="C1692" s="25">
        <v>34793160</v>
      </c>
      <c r="D1692" s="22">
        <v>21293160</v>
      </c>
      <c r="E1692" s="22"/>
      <c r="F1692" s="27"/>
    </row>
    <row r="1693" spans="1:6" x14ac:dyDescent="0.3">
      <c r="A1693" s="24" t="s">
        <v>8573</v>
      </c>
      <c r="B1693" s="25">
        <v>27000000</v>
      </c>
      <c r="C1693" s="25">
        <v>34746109</v>
      </c>
      <c r="D1693" s="25">
        <v>7746109</v>
      </c>
      <c r="E1693" s="25"/>
      <c r="F1693" s="26"/>
    </row>
    <row r="1694" spans="1:6" x14ac:dyDescent="0.3">
      <c r="A1694" s="21" t="s">
        <v>8576</v>
      </c>
      <c r="B1694" s="22">
        <v>27000000</v>
      </c>
      <c r="C1694" s="25">
        <v>34703228</v>
      </c>
      <c r="D1694" s="22">
        <v>7703228</v>
      </c>
      <c r="E1694" s="22"/>
      <c r="F1694" s="27"/>
    </row>
    <row r="1695" spans="1:6" x14ac:dyDescent="0.3">
      <c r="A1695" s="24" t="s">
        <v>8581</v>
      </c>
      <c r="B1695" s="25">
        <v>27000000</v>
      </c>
      <c r="C1695" s="22">
        <v>34700000</v>
      </c>
      <c r="D1695" s="25">
        <v>7700000</v>
      </c>
      <c r="E1695" s="25"/>
      <c r="F1695" s="26"/>
    </row>
    <row r="1696" spans="1:6" x14ac:dyDescent="0.3">
      <c r="A1696" s="21" t="s">
        <v>8586</v>
      </c>
      <c r="B1696" s="22">
        <v>27000000</v>
      </c>
      <c r="C1696" s="22">
        <v>34700000</v>
      </c>
      <c r="D1696" s="22">
        <v>7700000</v>
      </c>
      <c r="E1696" s="22"/>
      <c r="F1696" s="27"/>
    </row>
    <row r="1697" spans="1:6" x14ac:dyDescent="0.3">
      <c r="A1697" s="24" t="s">
        <v>8589</v>
      </c>
      <c r="B1697" s="25">
        <v>27000000</v>
      </c>
      <c r="C1697" s="22">
        <v>34667015</v>
      </c>
      <c r="D1697" s="25">
        <v>7667015</v>
      </c>
      <c r="E1697" s="25"/>
      <c r="F1697" s="26"/>
    </row>
    <row r="1698" spans="1:6" x14ac:dyDescent="0.3">
      <c r="A1698" s="21" t="s">
        <v>8593</v>
      </c>
      <c r="B1698" s="22">
        <v>27000000</v>
      </c>
      <c r="C1698" s="25">
        <v>34636443</v>
      </c>
      <c r="D1698" s="22">
        <v>7636443</v>
      </c>
      <c r="E1698" s="22"/>
      <c r="F1698" s="27"/>
    </row>
    <row r="1699" spans="1:6" x14ac:dyDescent="0.3">
      <c r="A1699" s="24" t="s">
        <v>8597</v>
      </c>
      <c r="B1699" s="25">
        <v>28000000</v>
      </c>
      <c r="C1699" s="25">
        <v>34604054</v>
      </c>
      <c r="D1699" s="25">
        <v>6604054</v>
      </c>
      <c r="E1699" s="25"/>
      <c r="F1699" s="26"/>
    </row>
    <row r="1700" spans="1:6" x14ac:dyDescent="0.3">
      <c r="A1700" s="21" t="s">
        <v>8602</v>
      </c>
      <c r="B1700" s="22">
        <v>15000000</v>
      </c>
      <c r="C1700" s="22">
        <v>34580635</v>
      </c>
      <c r="D1700" s="22">
        <v>19580635</v>
      </c>
      <c r="E1700" s="22"/>
      <c r="F1700" s="27"/>
    </row>
    <row r="1701" spans="1:6" x14ac:dyDescent="0.3">
      <c r="A1701" s="24" t="s">
        <v>8605</v>
      </c>
      <c r="B1701" s="25">
        <v>27000000</v>
      </c>
      <c r="C1701" s="25">
        <v>34566746</v>
      </c>
      <c r="D1701" s="25">
        <v>7566746</v>
      </c>
      <c r="E1701" s="25"/>
      <c r="F1701" s="26"/>
    </row>
    <row r="1702" spans="1:6" x14ac:dyDescent="0.3">
      <c r="A1702" s="21" t="s">
        <v>8609</v>
      </c>
      <c r="B1702" s="22">
        <v>25000000</v>
      </c>
      <c r="C1702" s="22">
        <v>34543701</v>
      </c>
      <c r="D1702" s="22">
        <v>9543701</v>
      </c>
      <c r="E1702" s="22"/>
      <c r="F1702" s="27"/>
    </row>
    <row r="1703" spans="1:6" x14ac:dyDescent="0.3">
      <c r="A1703" s="24" t="s">
        <v>8612</v>
      </c>
      <c r="B1703" s="25">
        <v>23000000</v>
      </c>
      <c r="C1703" s="25">
        <v>34531832</v>
      </c>
      <c r="D1703" s="25">
        <v>11531832</v>
      </c>
      <c r="E1703" s="25"/>
      <c r="F1703" s="26"/>
    </row>
    <row r="1704" spans="1:6" x14ac:dyDescent="0.3">
      <c r="A1704" s="21" t="s">
        <v>8616</v>
      </c>
      <c r="B1704" s="22">
        <v>26000000</v>
      </c>
      <c r="C1704" s="25">
        <v>34522221</v>
      </c>
      <c r="D1704" s="22">
        <v>8522221</v>
      </c>
      <c r="E1704" s="22"/>
      <c r="F1704" s="27"/>
    </row>
    <row r="1705" spans="1:6" x14ac:dyDescent="0.3">
      <c r="A1705" s="24" t="s">
        <v>8621</v>
      </c>
      <c r="B1705" s="25">
        <v>26000000</v>
      </c>
      <c r="C1705" s="25">
        <v>34507079</v>
      </c>
      <c r="D1705" s="25">
        <v>8507079</v>
      </c>
      <c r="E1705" s="25"/>
      <c r="F1705" s="26"/>
    </row>
    <row r="1706" spans="1:6" x14ac:dyDescent="0.3">
      <c r="A1706" s="21" t="s">
        <v>8624</v>
      </c>
      <c r="B1706" s="22">
        <v>26000000</v>
      </c>
      <c r="C1706" s="22">
        <v>34468224</v>
      </c>
      <c r="D1706" s="22">
        <v>8468224</v>
      </c>
      <c r="E1706" s="22"/>
      <c r="F1706" s="27"/>
    </row>
    <row r="1707" spans="1:6" x14ac:dyDescent="0.3">
      <c r="A1707" s="24" t="s">
        <v>8629</v>
      </c>
      <c r="B1707" s="25">
        <v>25000000</v>
      </c>
      <c r="C1707" s="22">
        <v>34350553</v>
      </c>
      <c r="D1707" s="25">
        <v>9350553</v>
      </c>
      <c r="E1707" s="25"/>
      <c r="F1707" s="26"/>
    </row>
    <row r="1708" spans="1:6" x14ac:dyDescent="0.3">
      <c r="A1708" s="21" t="s">
        <v>8634</v>
      </c>
      <c r="B1708" s="22">
        <v>28000000</v>
      </c>
      <c r="C1708" s="25">
        <v>34350553</v>
      </c>
      <c r="D1708" s="22">
        <v>6350553</v>
      </c>
      <c r="E1708" s="22"/>
      <c r="F1708" s="27"/>
    </row>
    <row r="1709" spans="1:6" x14ac:dyDescent="0.3">
      <c r="A1709" s="24" t="s">
        <v>8638</v>
      </c>
      <c r="B1709" s="25">
        <v>26000000</v>
      </c>
      <c r="C1709" s="25">
        <v>34334256</v>
      </c>
      <c r="D1709" s="25">
        <v>8334256</v>
      </c>
      <c r="E1709" s="25"/>
      <c r="F1709" s="26"/>
    </row>
    <row r="1710" spans="1:6" x14ac:dyDescent="0.3">
      <c r="A1710" s="21" t="s">
        <v>8641</v>
      </c>
      <c r="B1710" s="22">
        <v>27000000</v>
      </c>
      <c r="C1710" s="25">
        <v>34308901</v>
      </c>
      <c r="D1710" s="22">
        <v>7308901</v>
      </c>
      <c r="E1710" s="22"/>
      <c r="F1710" s="27"/>
    </row>
    <row r="1711" spans="1:6" x14ac:dyDescent="0.3">
      <c r="A1711" s="24" t="s">
        <v>8644</v>
      </c>
      <c r="B1711" s="25">
        <v>26000000</v>
      </c>
      <c r="C1711" s="25">
        <v>34300771</v>
      </c>
      <c r="D1711" s="25">
        <v>8300771</v>
      </c>
      <c r="E1711" s="25"/>
      <c r="F1711" s="26"/>
    </row>
    <row r="1712" spans="1:6" x14ac:dyDescent="0.3">
      <c r="A1712" s="21" t="s">
        <v>8648</v>
      </c>
      <c r="B1712" s="22">
        <v>22000000</v>
      </c>
      <c r="C1712" s="22">
        <v>34293771</v>
      </c>
      <c r="D1712" s="22">
        <v>12293771</v>
      </c>
      <c r="E1712" s="22"/>
      <c r="F1712" s="27"/>
    </row>
    <row r="1713" spans="1:6" x14ac:dyDescent="0.3">
      <c r="A1713" s="24" t="s">
        <v>8651</v>
      </c>
      <c r="B1713" s="25">
        <v>26000000</v>
      </c>
      <c r="C1713" s="22">
        <v>34290142</v>
      </c>
      <c r="D1713" s="25">
        <v>8290142</v>
      </c>
      <c r="E1713" s="25"/>
      <c r="F1713" s="26"/>
    </row>
    <row r="1714" spans="1:6" x14ac:dyDescent="0.3">
      <c r="A1714" s="21" t="s">
        <v>8659</v>
      </c>
      <c r="B1714" s="22">
        <v>26000000</v>
      </c>
      <c r="C1714" s="25">
        <v>34238611</v>
      </c>
      <c r="D1714" s="22">
        <v>8238611</v>
      </c>
      <c r="E1714" s="22"/>
      <c r="F1714" s="27"/>
    </row>
    <row r="1715" spans="1:6" x14ac:dyDescent="0.3">
      <c r="A1715" s="24" t="s">
        <v>8665</v>
      </c>
      <c r="B1715" s="25">
        <v>26000000</v>
      </c>
      <c r="C1715" s="22">
        <v>34180954</v>
      </c>
      <c r="D1715" s="25">
        <v>8180954</v>
      </c>
      <c r="E1715" s="25"/>
      <c r="F1715" s="26"/>
    </row>
    <row r="1716" spans="1:6" x14ac:dyDescent="0.3">
      <c r="A1716" s="21" t="s">
        <v>8670</v>
      </c>
      <c r="B1716" s="22">
        <v>26000000</v>
      </c>
      <c r="C1716" s="22">
        <v>34126138</v>
      </c>
      <c r="D1716" s="22">
        <v>8126138</v>
      </c>
      <c r="E1716" s="22"/>
      <c r="F1716" s="27"/>
    </row>
    <row r="1717" spans="1:6" x14ac:dyDescent="0.3">
      <c r="A1717" s="24" t="s">
        <v>8675</v>
      </c>
      <c r="B1717" s="25">
        <v>26000000</v>
      </c>
      <c r="C1717" s="22">
        <v>34099640</v>
      </c>
      <c r="D1717" s="25">
        <v>8099640</v>
      </c>
      <c r="E1717" s="25"/>
      <c r="F1717" s="26"/>
    </row>
    <row r="1718" spans="1:6" x14ac:dyDescent="0.3">
      <c r="A1718" s="21" t="s">
        <v>8679</v>
      </c>
      <c r="B1718" s="22">
        <v>26000000</v>
      </c>
      <c r="C1718" s="22">
        <v>34098563</v>
      </c>
      <c r="D1718" s="22">
        <v>8098563</v>
      </c>
      <c r="E1718" s="22"/>
      <c r="F1718" s="27"/>
    </row>
    <row r="1719" spans="1:6" x14ac:dyDescent="0.3">
      <c r="A1719" s="24" t="s">
        <v>8683</v>
      </c>
      <c r="B1719" s="25">
        <v>26000000</v>
      </c>
      <c r="C1719" s="25">
        <v>34074895</v>
      </c>
      <c r="D1719" s="25">
        <v>8074895</v>
      </c>
      <c r="E1719" s="25"/>
      <c r="F1719" s="26"/>
    </row>
    <row r="1720" spans="1:6" x14ac:dyDescent="0.3">
      <c r="A1720" s="21" t="s">
        <v>8686</v>
      </c>
      <c r="B1720" s="22">
        <v>26000000</v>
      </c>
      <c r="C1720" s="22">
        <v>34017854</v>
      </c>
      <c r="D1720" s="22">
        <v>8017854</v>
      </c>
      <c r="E1720" s="22"/>
      <c r="F1720" s="27"/>
    </row>
    <row r="1721" spans="1:6" x14ac:dyDescent="0.3">
      <c r="A1721" s="24" t="s">
        <v>8691</v>
      </c>
      <c r="B1721" s="25">
        <v>26000000</v>
      </c>
      <c r="C1721" s="22">
        <v>34014398</v>
      </c>
      <c r="D1721" s="25">
        <v>8014398</v>
      </c>
      <c r="E1721" s="25"/>
      <c r="F1721" s="26"/>
    </row>
    <row r="1722" spans="1:6" x14ac:dyDescent="0.3">
      <c r="A1722" s="21" t="s">
        <v>8697</v>
      </c>
      <c r="B1722" s="22">
        <v>26000000</v>
      </c>
      <c r="C1722" s="25">
        <v>34014398</v>
      </c>
      <c r="D1722" s="22">
        <v>8014398</v>
      </c>
      <c r="E1722" s="22"/>
      <c r="F1722" s="27"/>
    </row>
    <row r="1723" spans="1:6" x14ac:dyDescent="0.3">
      <c r="A1723" s="24" t="s">
        <v>8701</v>
      </c>
      <c r="B1723" s="25">
        <v>26000000</v>
      </c>
      <c r="C1723" s="25">
        <v>33987757</v>
      </c>
      <c r="D1723" s="25">
        <v>7987757</v>
      </c>
      <c r="E1723" s="25"/>
      <c r="F1723" s="26"/>
    </row>
    <row r="1724" spans="1:6" x14ac:dyDescent="0.3">
      <c r="A1724" s="21" t="s">
        <v>8706</v>
      </c>
      <c r="B1724" s="22">
        <v>26000000</v>
      </c>
      <c r="C1724" s="22">
        <v>33927476</v>
      </c>
      <c r="D1724" s="22">
        <v>7927476</v>
      </c>
      <c r="E1724" s="22"/>
      <c r="F1724" s="27"/>
    </row>
    <row r="1725" spans="1:6" x14ac:dyDescent="0.3">
      <c r="A1725" s="24" t="s">
        <v>8709</v>
      </c>
      <c r="B1725" s="25">
        <v>56000000</v>
      </c>
      <c r="C1725" s="22">
        <v>33864342</v>
      </c>
      <c r="D1725" s="25">
        <v>-22135658</v>
      </c>
      <c r="E1725" s="25"/>
      <c r="F1725" s="26"/>
    </row>
    <row r="1726" spans="1:6" x14ac:dyDescent="0.3">
      <c r="A1726" s="21" t="s">
        <v>8715</v>
      </c>
      <c r="B1726" s="22">
        <v>42000000</v>
      </c>
      <c r="C1726" s="22">
        <v>33860010</v>
      </c>
      <c r="D1726" s="22">
        <v>-8139990</v>
      </c>
      <c r="E1726" s="22"/>
      <c r="F1726" s="27"/>
    </row>
    <row r="1727" spans="1:6" x14ac:dyDescent="0.3">
      <c r="A1727" s="24" t="s">
        <v>8720</v>
      </c>
      <c r="B1727" s="25">
        <v>26000000</v>
      </c>
      <c r="C1727" s="25">
        <v>33828318</v>
      </c>
      <c r="D1727" s="25">
        <v>7828318</v>
      </c>
      <c r="E1727" s="25"/>
      <c r="F1727" s="26"/>
    </row>
    <row r="1728" spans="1:6" x14ac:dyDescent="0.3">
      <c r="A1728" s="21" t="s">
        <v>8723</v>
      </c>
      <c r="B1728" s="22">
        <v>26000000</v>
      </c>
      <c r="C1728" s="22">
        <v>33771174</v>
      </c>
      <c r="D1728" s="22">
        <v>7771174</v>
      </c>
      <c r="E1728" s="22"/>
      <c r="F1728" s="27"/>
    </row>
    <row r="1729" spans="1:6" x14ac:dyDescent="0.3">
      <c r="A1729" s="24" t="s">
        <v>8728</v>
      </c>
      <c r="B1729" s="25">
        <v>26000000</v>
      </c>
      <c r="C1729" s="25">
        <v>33687630</v>
      </c>
      <c r="D1729" s="25">
        <v>7687630</v>
      </c>
      <c r="E1729" s="25"/>
      <c r="F1729" s="26"/>
    </row>
    <row r="1730" spans="1:6" x14ac:dyDescent="0.3">
      <c r="A1730" s="21" t="s">
        <v>8733</v>
      </c>
      <c r="B1730" s="22">
        <v>22000000</v>
      </c>
      <c r="C1730" s="22">
        <v>33685268</v>
      </c>
      <c r="D1730" s="22">
        <v>11685268</v>
      </c>
      <c r="E1730" s="22"/>
      <c r="F1730" s="27"/>
    </row>
    <row r="1731" spans="1:6" x14ac:dyDescent="0.3">
      <c r="A1731" s="24" t="s">
        <v>8737</v>
      </c>
      <c r="B1731" s="25">
        <v>26000000</v>
      </c>
      <c r="C1731" s="22">
        <v>33682273</v>
      </c>
      <c r="D1731" s="25">
        <v>7682273</v>
      </c>
      <c r="E1731" s="25"/>
      <c r="F1731" s="26"/>
    </row>
    <row r="1732" spans="1:6" x14ac:dyDescent="0.3">
      <c r="A1732" s="21" t="s">
        <v>8745</v>
      </c>
      <c r="B1732" s="22">
        <v>25530000</v>
      </c>
      <c r="C1732" s="22">
        <v>33643461</v>
      </c>
      <c r="D1732" s="22">
        <v>8113461</v>
      </c>
      <c r="E1732" s="22"/>
      <c r="F1732" s="27"/>
    </row>
    <row r="1733" spans="1:6" x14ac:dyDescent="0.3">
      <c r="A1733" s="24" t="s">
        <v>8749</v>
      </c>
      <c r="B1733" s="25">
        <v>26000000</v>
      </c>
      <c r="C1733" s="22">
        <v>33631221</v>
      </c>
      <c r="D1733" s="25">
        <v>7631221</v>
      </c>
      <c r="E1733" s="25"/>
      <c r="F1733" s="26"/>
    </row>
    <row r="1734" spans="1:6" x14ac:dyDescent="0.3">
      <c r="A1734" s="21" t="s">
        <v>8753</v>
      </c>
      <c r="B1734" s="22">
        <v>15000000</v>
      </c>
      <c r="C1734" s="22">
        <v>33631221</v>
      </c>
      <c r="D1734" s="22">
        <v>18631221</v>
      </c>
      <c r="E1734" s="22"/>
      <c r="F1734" s="27"/>
    </row>
    <row r="1735" spans="1:6" x14ac:dyDescent="0.3">
      <c r="A1735" s="24" t="s">
        <v>8759</v>
      </c>
      <c r="B1735" s="25">
        <v>30000000</v>
      </c>
      <c r="C1735" s="22">
        <v>33592415</v>
      </c>
      <c r="D1735" s="25">
        <v>3592415</v>
      </c>
      <c r="E1735" s="25"/>
      <c r="F1735" s="26"/>
    </row>
    <row r="1736" spans="1:6" x14ac:dyDescent="0.3">
      <c r="A1736" s="21" t="s">
        <v>8764</v>
      </c>
      <c r="B1736" s="22">
        <v>25000000</v>
      </c>
      <c r="C1736" s="22">
        <v>33583175</v>
      </c>
      <c r="D1736" s="22">
        <v>8583175</v>
      </c>
      <c r="E1736" s="22"/>
      <c r="F1736" s="27"/>
    </row>
    <row r="1737" spans="1:6" x14ac:dyDescent="0.3">
      <c r="A1737" s="24" t="s">
        <v>8768</v>
      </c>
      <c r="B1737" s="25">
        <v>25000000</v>
      </c>
      <c r="C1737" s="25">
        <v>33574332</v>
      </c>
      <c r="D1737" s="25">
        <v>8574332</v>
      </c>
      <c r="E1737" s="25"/>
      <c r="F1737" s="26"/>
    </row>
    <row r="1738" spans="1:6" x14ac:dyDescent="0.3">
      <c r="A1738" s="21" t="s">
        <v>8772</v>
      </c>
      <c r="B1738" s="22">
        <v>33000000</v>
      </c>
      <c r="C1738" s="22">
        <v>33565375</v>
      </c>
      <c r="D1738" s="22">
        <v>565375</v>
      </c>
      <c r="E1738" s="22"/>
      <c r="F1738" s="27"/>
    </row>
    <row r="1739" spans="1:6" x14ac:dyDescent="0.3">
      <c r="A1739" s="24" t="s">
        <v>8776</v>
      </c>
      <c r="B1739" s="25">
        <v>25100000</v>
      </c>
      <c r="C1739" s="25">
        <v>33508922</v>
      </c>
      <c r="D1739" s="25">
        <v>8408922</v>
      </c>
      <c r="E1739" s="25"/>
      <c r="F1739" s="26"/>
    </row>
    <row r="1740" spans="1:6" x14ac:dyDescent="0.3">
      <c r="A1740" s="21" t="s">
        <v>8779</v>
      </c>
      <c r="B1740" s="22">
        <v>25000000</v>
      </c>
      <c r="C1740" s="22">
        <v>33472850</v>
      </c>
      <c r="D1740" s="22">
        <v>8472850</v>
      </c>
      <c r="E1740" s="22"/>
      <c r="F1740" s="27"/>
    </row>
    <row r="1741" spans="1:6" x14ac:dyDescent="0.3">
      <c r="A1741" s="24" t="s">
        <v>8784</v>
      </c>
      <c r="B1741" s="25">
        <v>26000000</v>
      </c>
      <c r="C1741" s="22">
        <v>33451479</v>
      </c>
      <c r="D1741" s="25">
        <v>7451479</v>
      </c>
      <c r="E1741" s="25"/>
      <c r="F1741" s="26"/>
    </row>
    <row r="1742" spans="1:6" x14ac:dyDescent="0.3">
      <c r="A1742" s="21" t="s">
        <v>8788</v>
      </c>
      <c r="B1742" s="22">
        <v>25000000</v>
      </c>
      <c r="C1742" s="22">
        <v>33423521</v>
      </c>
      <c r="D1742" s="22">
        <v>8423521</v>
      </c>
      <c r="E1742" s="22"/>
      <c r="F1742" s="27"/>
    </row>
    <row r="1743" spans="1:6" x14ac:dyDescent="0.3">
      <c r="A1743" s="24" t="s">
        <v>8793</v>
      </c>
      <c r="B1743" s="25">
        <v>22000000</v>
      </c>
      <c r="C1743" s="25">
        <v>33422806</v>
      </c>
      <c r="D1743" s="25">
        <v>11422806</v>
      </c>
      <c r="E1743" s="25"/>
      <c r="F1743" s="26"/>
    </row>
    <row r="1744" spans="1:6" x14ac:dyDescent="0.3">
      <c r="A1744" s="21" t="s">
        <v>8797</v>
      </c>
      <c r="B1744" s="22">
        <v>25000000</v>
      </c>
      <c r="C1744" s="25">
        <v>33422556</v>
      </c>
      <c r="D1744" s="22">
        <v>8422556</v>
      </c>
      <c r="E1744" s="22"/>
      <c r="F1744" s="27"/>
    </row>
    <row r="1745" spans="1:6" x14ac:dyDescent="0.3">
      <c r="A1745" s="24" t="s">
        <v>8800</v>
      </c>
      <c r="B1745" s="25">
        <v>28000000</v>
      </c>
      <c r="C1745" s="22">
        <v>33404871</v>
      </c>
      <c r="D1745" s="25">
        <v>5404871</v>
      </c>
      <c r="E1745" s="25"/>
      <c r="F1745" s="26"/>
    </row>
    <row r="1746" spans="1:6" x14ac:dyDescent="0.3">
      <c r="A1746" s="21" t="s">
        <v>8805</v>
      </c>
      <c r="B1746" s="22">
        <v>80000000</v>
      </c>
      <c r="C1746" s="22">
        <v>33386128</v>
      </c>
      <c r="D1746" s="22">
        <v>-46613872</v>
      </c>
      <c r="E1746" s="22"/>
      <c r="F1746" s="27"/>
    </row>
    <row r="1747" spans="1:6" x14ac:dyDescent="0.3">
      <c r="A1747" s="24" t="s">
        <v>8811</v>
      </c>
      <c r="B1747" s="25">
        <v>30000000</v>
      </c>
      <c r="C1747" s="22">
        <v>33386128</v>
      </c>
      <c r="D1747" s="25">
        <v>3386128</v>
      </c>
      <c r="E1747" s="25"/>
      <c r="F1747" s="26"/>
    </row>
    <row r="1748" spans="1:6" x14ac:dyDescent="0.3">
      <c r="A1748" s="21" t="s">
        <v>8815</v>
      </c>
      <c r="B1748" s="22">
        <v>30000000</v>
      </c>
      <c r="C1748" s="22">
        <v>33357476</v>
      </c>
      <c r="D1748" s="22">
        <v>3357476</v>
      </c>
      <c r="E1748" s="22"/>
      <c r="F1748" s="27"/>
    </row>
    <row r="1749" spans="1:6" x14ac:dyDescent="0.3">
      <c r="A1749" s="24" t="s">
        <v>8819</v>
      </c>
      <c r="B1749" s="25">
        <v>25000000</v>
      </c>
      <c r="C1749" s="25">
        <v>33349949</v>
      </c>
      <c r="D1749" s="25">
        <v>8349949</v>
      </c>
      <c r="E1749" s="25"/>
      <c r="F1749" s="26"/>
    </row>
    <row r="1750" spans="1:6" x14ac:dyDescent="0.3">
      <c r="A1750" s="21" t="s">
        <v>8826</v>
      </c>
      <c r="B1750" s="22">
        <v>25000000</v>
      </c>
      <c r="C1750" s="25">
        <v>33328051</v>
      </c>
      <c r="D1750" s="22">
        <v>8328051</v>
      </c>
      <c r="E1750" s="22"/>
      <c r="F1750" s="27"/>
    </row>
    <row r="1751" spans="1:6" x14ac:dyDescent="0.3">
      <c r="A1751" s="24" t="s">
        <v>8831</v>
      </c>
      <c r="B1751" s="25">
        <v>25000000</v>
      </c>
      <c r="C1751" s="25">
        <v>33313582</v>
      </c>
      <c r="D1751" s="25">
        <v>8313582</v>
      </c>
      <c r="E1751" s="25"/>
      <c r="F1751" s="26"/>
    </row>
    <row r="1752" spans="1:6" x14ac:dyDescent="0.3">
      <c r="A1752" s="21" t="s">
        <v>8834</v>
      </c>
      <c r="B1752" s="22">
        <v>25000000</v>
      </c>
      <c r="C1752" s="25">
        <v>33305037</v>
      </c>
      <c r="D1752" s="22">
        <v>8305037</v>
      </c>
      <c r="E1752" s="22"/>
      <c r="F1752" s="27"/>
    </row>
    <row r="1753" spans="1:6" x14ac:dyDescent="0.3">
      <c r="A1753" s="24" t="s">
        <v>8837</v>
      </c>
      <c r="B1753" s="25">
        <v>25000000</v>
      </c>
      <c r="C1753" s="22">
        <v>33244684</v>
      </c>
      <c r="D1753" s="25">
        <v>8244684</v>
      </c>
      <c r="E1753" s="25"/>
      <c r="F1753" s="26"/>
    </row>
    <row r="1754" spans="1:6" x14ac:dyDescent="0.3">
      <c r="A1754" s="21" t="s">
        <v>8842</v>
      </c>
      <c r="B1754" s="22">
        <v>26000000</v>
      </c>
      <c r="C1754" s="25">
        <v>33201661</v>
      </c>
      <c r="D1754" s="22">
        <v>7201661</v>
      </c>
      <c r="E1754" s="22"/>
      <c r="F1754" s="27"/>
    </row>
    <row r="1755" spans="1:6" x14ac:dyDescent="0.3">
      <c r="A1755" s="24" t="s">
        <v>8846</v>
      </c>
      <c r="B1755" s="25">
        <v>25000000</v>
      </c>
      <c r="C1755" s="22">
        <v>33200000</v>
      </c>
      <c r="D1755" s="25">
        <v>8200000</v>
      </c>
      <c r="E1755" s="25"/>
      <c r="F1755" s="26"/>
    </row>
    <row r="1756" spans="1:6" x14ac:dyDescent="0.3">
      <c r="A1756" s="21" t="s">
        <v>8851</v>
      </c>
      <c r="B1756" s="22">
        <v>45000000</v>
      </c>
      <c r="C1756" s="25">
        <v>33105600</v>
      </c>
      <c r="D1756" s="22">
        <v>-11894400</v>
      </c>
      <c r="E1756" s="22"/>
      <c r="F1756" s="27"/>
    </row>
    <row r="1757" spans="1:6" x14ac:dyDescent="0.3">
      <c r="A1757" s="24" t="s">
        <v>8856</v>
      </c>
      <c r="B1757" s="25">
        <v>25000000</v>
      </c>
      <c r="C1757" s="22">
        <v>33071558</v>
      </c>
      <c r="D1757" s="25">
        <v>8071558</v>
      </c>
      <c r="E1757" s="25"/>
      <c r="F1757" s="26"/>
    </row>
    <row r="1758" spans="1:6" x14ac:dyDescent="0.3">
      <c r="A1758" s="21" t="s">
        <v>8860</v>
      </c>
      <c r="B1758" s="22">
        <v>25000000</v>
      </c>
      <c r="C1758" s="25">
        <v>33048353</v>
      </c>
      <c r="D1758" s="22">
        <v>8048353</v>
      </c>
      <c r="E1758" s="22"/>
      <c r="F1758" s="27"/>
    </row>
    <row r="1759" spans="1:6" x14ac:dyDescent="0.3">
      <c r="A1759" s="24" t="s">
        <v>8865</v>
      </c>
      <c r="B1759" s="25">
        <v>25000000</v>
      </c>
      <c r="C1759" s="22">
        <v>33037754</v>
      </c>
      <c r="D1759" s="25">
        <v>8037754</v>
      </c>
      <c r="E1759" s="25"/>
      <c r="F1759" s="26"/>
    </row>
    <row r="1760" spans="1:6" x14ac:dyDescent="0.3">
      <c r="A1760" s="21" t="s">
        <v>8868</v>
      </c>
      <c r="B1760" s="22">
        <v>25000000</v>
      </c>
      <c r="C1760" s="22">
        <v>33000377</v>
      </c>
      <c r="D1760" s="22">
        <v>8000377</v>
      </c>
      <c r="E1760" s="22"/>
      <c r="F1760" s="27"/>
    </row>
    <row r="1761" spans="1:6" x14ac:dyDescent="0.3">
      <c r="A1761" s="24" t="s">
        <v>8875</v>
      </c>
      <c r="B1761" s="25">
        <v>25000000</v>
      </c>
      <c r="C1761" s="25">
        <v>33000000</v>
      </c>
      <c r="D1761" s="25">
        <v>8000000</v>
      </c>
      <c r="E1761" s="25"/>
      <c r="F1761" s="26"/>
    </row>
    <row r="1762" spans="1:6" x14ac:dyDescent="0.3">
      <c r="A1762" s="21" t="s">
        <v>8879</v>
      </c>
      <c r="B1762" s="22">
        <v>25000000</v>
      </c>
      <c r="C1762" s="25">
        <v>32983713</v>
      </c>
      <c r="D1762" s="22">
        <v>7983713</v>
      </c>
      <c r="E1762" s="22"/>
      <c r="F1762" s="27"/>
    </row>
    <row r="1763" spans="1:6" x14ac:dyDescent="0.3">
      <c r="A1763" s="24" t="s">
        <v>8884</v>
      </c>
      <c r="B1763" s="25">
        <v>17000000</v>
      </c>
      <c r="C1763" s="25">
        <v>32940507</v>
      </c>
      <c r="D1763" s="25">
        <v>15940507</v>
      </c>
      <c r="E1763" s="25"/>
      <c r="F1763" s="26"/>
    </row>
    <row r="1764" spans="1:6" x14ac:dyDescent="0.3">
      <c r="A1764" s="21" t="s">
        <v>8888</v>
      </c>
      <c r="B1764" s="22">
        <v>25000000</v>
      </c>
      <c r="C1764" s="22">
        <v>32940507</v>
      </c>
      <c r="D1764" s="22">
        <v>7940507</v>
      </c>
      <c r="E1764" s="22"/>
      <c r="F1764" s="27"/>
    </row>
    <row r="1765" spans="1:6" x14ac:dyDescent="0.3">
      <c r="A1765" s="24" t="s">
        <v>8892</v>
      </c>
      <c r="B1765" s="25">
        <v>25000000</v>
      </c>
      <c r="C1765" s="22">
        <v>32885565</v>
      </c>
      <c r="D1765" s="25">
        <v>7885565</v>
      </c>
      <c r="E1765" s="25"/>
      <c r="F1765" s="26"/>
    </row>
    <row r="1766" spans="1:6" x14ac:dyDescent="0.3">
      <c r="A1766" s="21" t="s">
        <v>8897</v>
      </c>
      <c r="B1766" s="22">
        <v>25000000</v>
      </c>
      <c r="C1766" s="25">
        <v>32853640</v>
      </c>
      <c r="D1766" s="22">
        <v>7853640</v>
      </c>
      <c r="E1766" s="22"/>
      <c r="F1766" s="27"/>
    </row>
    <row r="1767" spans="1:6" x14ac:dyDescent="0.3">
      <c r="A1767" s="24" t="s">
        <v>8901</v>
      </c>
      <c r="B1767" s="25">
        <v>30000000</v>
      </c>
      <c r="C1767" s="25">
        <v>32800000</v>
      </c>
      <c r="D1767" s="25">
        <v>2800000</v>
      </c>
      <c r="E1767" s="25"/>
      <c r="F1767" s="26"/>
    </row>
    <row r="1768" spans="1:6" x14ac:dyDescent="0.3">
      <c r="A1768" s="21" t="s">
        <v>8905</v>
      </c>
      <c r="B1768" s="22">
        <v>26000000</v>
      </c>
      <c r="C1768" s="22">
        <v>32774834</v>
      </c>
      <c r="D1768" s="22">
        <v>6774834</v>
      </c>
      <c r="E1768" s="22"/>
      <c r="F1768" s="27"/>
    </row>
    <row r="1769" spans="1:6" x14ac:dyDescent="0.3">
      <c r="A1769" s="24" t="s">
        <v>8908</v>
      </c>
      <c r="B1769" s="25">
        <v>25000000</v>
      </c>
      <c r="C1769" s="25">
        <v>32741596</v>
      </c>
      <c r="D1769" s="25">
        <v>7741596</v>
      </c>
      <c r="E1769" s="25"/>
      <c r="F1769" s="26"/>
    </row>
    <row r="1770" spans="1:6" x14ac:dyDescent="0.3">
      <c r="A1770" s="21" t="s">
        <v>8912</v>
      </c>
      <c r="B1770" s="22">
        <v>26000000</v>
      </c>
      <c r="C1770" s="22">
        <v>32721635</v>
      </c>
      <c r="D1770" s="22">
        <v>6721635</v>
      </c>
      <c r="E1770" s="22"/>
      <c r="F1770" s="27"/>
    </row>
    <row r="1771" spans="1:6" x14ac:dyDescent="0.3">
      <c r="A1771" s="24" t="s">
        <v>8916</v>
      </c>
      <c r="B1771" s="25">
        <v>25000000</v>
      </c>
      <c r="C1771" s="22">
        <v>32721635</v>
      </c>
      <c r="D1771" s="25">
        <v>7721635</v>
      </c>
      <c r="E1771" s="25"/>
      <c r="F1771" s="26"/>
    </row>
    <row r="1772" spans="1:6" x14ac:dyDescent="0.3">
      <c r="A1772" s="21" t="s">
        <v>8919</v>
      </c>
      <c r="B1772" s="22">
        <v>25000000</v>
      </c>
      <c r="C1772" s="25">
        <v>32701088</v>
      </c>
      <c r="D1772" s="22">
        <v>7701088</v>
      </c>
      <c r="E1772" s="22"/>
      <c r="F1772" s="27"/>
    </row>
    <row r="1773" spans="1:6" x14ac:dyDescent="0.3">
      <c r="A1773" s="24" t="s">
        <v>8922</v>
      </c>
      <c r="B1773" s="25">
        <v>25000000</v>
      </c>
      <c r="C1773" s="22">
        <v>32694788</v>
      </c>
      <c r="D1773" s="25">
        <v>7694788</v>
      </c>
      <c r="E1773" s="25"/>
      <c r="F1773" s="26"/>
    </row>
    <row r="1774" spans="1:6" x14ac:dyDescent="0.3">
      <c r="A1774" s="21" t="s">
        <v>8927</v>
      </c>
      <c r="B1774" s="22">
        <v>23000000</v>
      </c>
      <c r="C1774" s="25">
        <v>32662299</v>
      </c>
      <c r="D1774" s="22">
        <v>9662299</v>
      </c>
      <c r="E1774" s="22"/>
      <c r="F1774" s="27"/>
    </row>
    <row r="1775" spans="1:6" x14ac:dyDescent="0.3">
      <c r="A1775" s="24" t="s">
        <v>8931</v>
      </c>
      <c r="B1775" s="25">
        <v>25000000</v>
      </c>
      <c r="C1775" s="25">
        <v>32645546</v>
      </c>
      <c r="D1775" s="25">
        <v>7645546</v>
      </c>
      <c r="E1775" s="25"/>
      <c r="F1775" s="26"/>
    </row>
    <row r="1776" spans="1:6" x14ac:dyDescent="0.3">
      <c r="A1776" s="21" t="s">
        <v>8934</v>
      </c>
      <c r="B1776" s="22">
        <v>25000000</v>
      </c>
      <c r="C1776" s="22">
        <v>32616869</v>
      </c>
      <c r="D1776" s="22">
        <v>7616869</v>
      </c>
      <c r="E1776" s="22"/>
      <c r="F1776" s="27"/>
    </row>
    <row r="1777" spans="1:6" x14ac:dyDescent="0.3">
      <c r="A1777" s="24" t="s">
        <v>8938</v>
      </c>
      <c r="B1777" s="25">
        <v>25000000</v>
      </c>
      <c r="C1777" s="22">
        <v>32600000</v>
      </c>
      <c r="D1777" s="25">
        <v>7600000</v>
      </c>
      <c r="E1777" s="25"/>
      <c r="F1777" s="26"/>
    </row>
    <row r="1778" spans="1:6" x14ac:dyDescent="0.3">
      <c r="A1778" s="21" t="s">
        <v>8944</v>
      </c>
      <c r="B1778" s="22">
        <v>25000000</v>
      </c>
      <c r="C1778" s="22">
        <v>32598931</v>
      </c>
      <c r="D1778" s="22">
        <v>7598931</v>
      </c>
      <c r="E1778" s="22"/>
      <c r="F1778" s="27"/>
    </row>
    <row r="1779" spans="1:6" x14ac:dyDescent="0.3">
      <c r="A1779" s="24" t="s">
        <v>8948</v>
      </c>
      <c r="B1779" s="25">
        <v>25000000</v>
      </c>
      <c r="C1779" s="22">
        <v>32553210</v>
      </c>
      <c r="D1779" s="25">
        <v>7553210</v>
      </c>
      <c r="E1779" s="25"/>
      <c r="F1779" s="26"/>
    </row>
    <row r="1780" spans="1:6" x14ac:dyDescent="0.3">
      <c r="A1780" s="21" t="s">
        <v>8953</v>
      </c>
      <c r="B1780" s="22">
        <v>25000000</v>
      </c>
      <c r="C1780" s="25">
        <v>32541719</v>
      </c>
      <c r="D1780" s="22">
        <v>7541719</v>
      </c>
      <c r="E1780" s="22"/>
      <c r="F1780" s="27"/>
    </row>
    <row r="1781" spans="1:6" x14ac:dyDescent="0.3">
      <c r="A1781" s="24" t="s">
        <v>8956</v>
      </c>
      <c r="B1781" s="25">
        <v>25000000</v>
      </c>
      <c r="C1781" s="22">
        <v>32522352</v>
      </c>
      <c r="D1781" s="25">
        <v>7522352</v>
      </c>
      <c r="E1781" s="25"/>
      <c r="F1781" s="26"/>
    </row>
    <row r="1782" spans="1:6" x14ac:dyDescent="0.3">
      <c r="A1782" s="21" t="s">
        <v>8960</v>
      </c>
      <c r="B1782" s="22">
        <v>25000000</v>
      </c>
      <c r="C1782" s="25">
        <v>32519322</v>
      </c>
      <c r="D1782" s="22">
        <v>7519322</v>
      </c>
      <c r="E1782" s="22"/>
      <c r="F1782" s="27"/>
    </row>
    <row r="1783" spans="1:6" x14ac:dyDescent="0.3">
      <c r="A1783" s="24" t="s">
        <v>8965</v>
      </c>
      <c r="B1783" s="25">
        <v>25000000</v>
      </c>
      <c r="C1783" s="25">
        <v>32453345</v>
      </c>
      <c r="D1783" s="25">
        <v>7453345</v>
      </c>
      <c r="E1783" s="25"/>
      <c r="F1783" s="26"/>
    </row>
    <row r="1784" spans="1:6" x14ac:dyDescent="0.3">
      <c r="A1784" s="21" t="s">
        <v>8971</v>
      </c>
      <c r="B1784" s="22">
        <v>25000000</v>
      </c>
      <c r="C1784" s="22">
        <v>32416109</v>
      </c>
      <c r="D1784" s="22">
        <v>7416109</v>
      </c>
      <c r="E1784" s="22"/>
      <c r="F1784" s="27"/>
    </row>
    <row r="1785" spans="1:6" x14ac:dyDescent="0.3">
      <c r="A1785" s="24" t="s">
        <v>8975</v>
      </c>
      <c r="B1785" s="25">
        <v>25000000</v>
      </c>
      <c r="C1785" s="25">
        <v>32391374</v>
      </c>
      <c r="D1785" s="25">
        <v>7391374</v>
      </c>
      <c r="E1785" s="25"/>
      <c r="F1785" s="26"/>
    </row>
    <row r="1786" spans="1:6" x14ac:dyDescent="0.3">
      <c r="A1786" s="21" t="s">
        <v>8979</v>
      </c>
      <c r="B1786" s="22">
        <v>20000000</v>
      </c>
      <c r="C1786" s="25">
        <v>32368960</v>
      </c>
      <c r="D1786" s="22">
        <v>12368960</v>
      </c>
      <c r="E1786" s="22"/>
      <c r="F1786" s="27"/>
    </row>
    <row r="1787" spans="1:6" x14ac:dyDescent="0.3">
      <c r="A1787" s="24" t="s">
        <v>8984</v>
      </c>
      <c r="B1787" s="25">
        <v>17000000</v>
      </c>
      <c r="C1787" s="22">
        <v>32357532</v>
      </c>
      <c r="D1787" s="25">
        <v>15357532</v>
      </c>
      <c r="E1787" s="25"/>
      <c r="F1787" s="26"/>
    </row>
    <row r="1788" spans="1:6" x14ac:dyDescent="0.3">
      <c r="A1788" s="21" t="s">
        <v>8989</v>
      </c>
      <c r="B1788" s="22">
        <v>25000000</v>
      </c>
      <c r="C1788" s="22">
        <v>32333860</v>
      </c>
      <c r="D1788" s="22">
        <v>7333860</v>
      </c>
      <c r="E1788" s="22"/>
      <c r="F1788" s="27"/>
    </row>
    <row r="1789" spans="1:6" x14ac:dyDescent="0.3">
      <c r="A1789" s="24" t="s">
        <v>8992</v>
      </c>
      <c r="B1789" s="25">
        <v>30000000</v>
      </c>
      <c r="C1789" s="25">
        <v>32279955</v>
      </c>
      <c r="D1789" s="25">
        <v>2279955</v>
      </c>
      <c r="E1789" s="25"/>
      <c r="F1789" s="26"/>
    </row>
    <row r="1790" spans="1:6" x14ac:dyDescent="0.3">
      <c r="A1790" s="21" t="s">
        <v>8996</v>
      </c>
      <c r="B1790" s="22">
        <v>25000000</v>
      </c>
      <c r="C1790" s="25">
        <v>32230907</v>
      </c>
      <c r="D1790" s="22">
        <v>7230907</v>
      </c>
      <c r="E1790" s="22"/>
      <c r="F1790" s="27"/>
    </row>
    <row r="1791" spans="1:6" x14ac:dyDescent="0.3">
      <c r="A1791" s="24" t="s">
        <v>9000</v>
      </c>
      <c r="B1791" s="25">
        <v>20000000</v>
      </c>
      <c r="C1791" s="22">
        <v>32178777</v>
      </c>
      <c r="D1791" s="25">
        <v>12178777</v>
      </c>
      <c r="E1791" s="25"/>
      <c r="F1791" s="26"/>
    </row>
    <row r="1792" spans="1:6" x14ac:dyDescent="0.3">
      <c r="A1792" s="21" t="s">
        <v>9007</v>
      </c>
      <c r="B1792" s="22">
        <v>25000000</v>
      </c>
      <c r="C1792" s="25">
        <v>32154410</v>
      </c>
      <c r="D1792" s="22">
        <v>7154410</v>
      </c>
      <c r="E1792" s="22"/>
      <c r="F1792" s="27"/>
    </row>
    <row r="1793" spans="1:6" x14ac:dyDescent="0.3">
      <c r="A1793" s="24" t="s">
        <v>9014</v>
      </c>
      <c r="B1793" s="25">
        <v>25000000</v>
      </c>
      <c r="C1793" s="22">
        <v>32154410</v>
      </c>
      <c r="D1793" s="25">
        <v>7154410</v>
      </c>
      <c r="E1793" s="25"/>
      <c r="F1793" s="26"/>
    </row>
    <row r="1794" spans="1:6" x14ac:dyDescent="0.3">
      <c r="A1794" s="21" t="s">
        <v>9019</v>
      </c>
      <c r="B1794" s="22">
        <v>25500000</v>
      </c>
      <c r="C1794" s="25">
        <v>32131830</v>
      </c>
      <c r="D1794" s="22">
        <v>6631830</v>
      </c>
      <c r="E1794" s="22"/>
      <c r="F1794" s="27"/>
    </row>
    <row r="1795" spans="1:6" x14ac:dyDescent="0.3">
      <c r="A1795" s="24" t="s">
        <v>9024</v>
      </c>
      <c r="B1795" s="25">
        <v>30000000</v>
      </c>
      <c r="C1795" s="22">
        <v>32131483</v>
      </c>
      <c r="D1795" s="25">
        <v>2131483</v>
      </c>
      <c r="E1795" s="25"/>
      <c r="F1795" s="26"/>
    </row>
    <row r="1796" spans="1:6" x14ac:dyDescent="0.3">
      <c r="A1796" s="21" t="s">
        <v>9028</v>
      </c>
      <c r="B1796" s="22">
        <v>25000000</v>
      </c>
      <c r="C1796" s="25">
        <v>32122249</v>
      </c>
      <c r="D1796" s="22">
        <v>7122249</v>
      </c>
      <c r="E1796" s="22"/>
      <c r="F1796" s="27"/>
    </row>
    <row r="1797" spans="1:6" x14ac:dyDescent="0.3">
      <c r="A1797" s="24" t="s">
        <v>9035</v>
      </c>
      <c r="B1797" s="25">
        <v>25000000</v>
      </c>
      <c r="C1797" s="25">
        <v>32101000</v>
      </c>
      <c r="D1797" s="25">
        <v>7101000</v>
      </c>
      <c r="E1797" s="25"/>
      <c r="F1797" s="26"/>
    </row>
    <row r="1798" spans="1:6" x14ac:dyDescent="0.3">
      <c r="A1798" s="21" t="s">
        <v>9042</v>
      </c>
      <c r="B1798" s="22">
        <v>25000000</v>
      </c>
      <c r="C1798" s="25">
        <v>32095318</v>
      </c>
      <c r="D1798" s="22">
        <v>7095318</v>
      </c>
      <c r="E1798" s="22"/>
      <c r="F1798" s="27"/>
    </row>
    <row r="1799" spans="1:6" x14ac:dyDescent="0.3">
      <c r="A1799" s="24" t="s">
        <v>9049</v>
      </c>
      <c r="B1799" s="25">
        <v>25000000</v>
      </c>
      <c r="C1799" s="25">
        <v>32055248</v>
      </c>
      <c r="D1799" s="25">
        <v>7055248</v>
      </c>
      <c r="E1799" s="25"/>
      <c r="F1799" s="26"/>
    </row>
    <row r="1800" spans="1:6" x14ac:dyDescent="0.3">
      <c r="A1800" s="21" t="s">
        <v>9058</v>
      </c>
      <c r="B1800" s="22">
        <v>25000000</v>
      </c>
      <c r="C1800" s="22">
        <v>32051917</v>
      </c>
      <c r="D1800" s="22">
        <v>7051917</v>
      </c>
      <c r="E1800" s="22"/>
      <c r="F1800" s="27"/>
    </row>
    <row r="1801" spans="1:6" x14ac:dyDescent="0.3">
      <c r="A1801" s="24" t="s">
        <v>9061</v>
      </c>
      <c r="B1801" s="25">
        <v>25000000</v>
      </c>
      <c r="C1801" s="22">
        <v>32048809</v>
      </c>
      <c r="D1801" s="25">
        <v>7048809</v>
      </c>
      <c r="E1801" s="25"/>
      <c r="F1801" s="26"/>
    </row>
    <row r="1802" spans="1:6" x14ac:dyDescent="0.3">
      <c r="A1802" s="21" t="s">
        <v>9066</v>
      </c>
      <c r="B1802" s="22">
        <v>21150000</v>
      </c>
      <c r="C1802" s="25">
        <v>32048809</v>
      </c>
      <c r="D1802" s="22">
        <v>10898809</v>
      </c>
      <c r="E1802" s="22"/>
      <c r="F1802" s="27"/>
    </row>
    <row r="1803" spans="1:6" x14ac:dyDescent="0.3">
      <c r="A1803" s="24" t="s">
        <v>9070</v>
      </c>
      <c r="B1803" s="25">
        <v>27000000</v>
      </c>
      <c r="C1803" s="25">
        <v>32014289</v>
      </c>
      <c r="D1803" s="25">
        <v>5014289</v>
      </c>
      <c r="E1803" s="25"/>
      <c r="F1803" s="26"/>
    </row>
    <row r="1804" spans="1:6" x14ac:dyDescent="0.3">
      <c r="A1804" s="21" t="s">
        <v>9074</v>
      </c>
      <c r="B1804" s="22">
        <v>25000000</v>
      </c>
      <c r="C1804" s="25">
        <v>32003620</v>
      </c>
      <c r="D1804" s="22">
        <v>7003620</v>
      </c>
      <c r="E1804" s="22"/>
      <c r="F1804" s="27"/>
    </row>
    <row r="1805" spans="1:6" x14ac:dyDescent="0.3">
      <c r="A1805" s="24" t="s">
        <v>9079</v>
      </c>
      <c r="B1805" s="25">
        <v>25000000</v>
      </c>
      <c r="C1805" s="25">
        <v>32000000</v>
      </c>
      <c r="D1805" s="25">
        <v>7000000</v>
      </c>
      <c r="E1805" s="25"/>
      <c r="F1805" s="26"/>
    </row>
    <row r="1806" spans="1:6" x14ac:dyDescent="0.3">
      <c r="A1806" s="21" t="s">
        <v>9084</v>
      </c>
      <c r="B1806" s="22">
        <v>30000000</v>
      </c>
      <c r="C1806" s="25">
        <v>32000000</v>
      </c>
      <c r="D1806" s="22">
        <v>2000000</v>
      </c>
      <c r="E1806" s="22"/>
      <c r="F1806" s="27"/>
    </row>
    <row r="1807" spans="1:6" x14ac:dyDescent="0.3">
      <c r="A1807" s="24" t="s">
        <v>9090</v>
      </c>
      <c r="B1807" s="25">
        <v>23000000</v>
      </c>
      <c r="C1807" s="22">
        <v>31990064</v>
      </c>
      <c r="D1807" s="25">
        <v>8990064</v>
      </c>
      <c r="E1807" s="25"/>
      <c r="F1807" s="26"/>
    </row>
    <row r="1808" spans="1:6" x14ac:dyDescent="0.3">
      <c r="A1808" s="21" t="s">
        <v>9093</v>
      </c>
      <c r="B1808" s="22">
        <v>25000000</v>
      </c>
      <c r="C1808" s="25">
        <v>31968347</v>
      </c>
      <c r="D1808" s="22">
        <v>6968347</v>
      </c>
      <c r="E1808" s="22"/>
      <c r="F1808" s="27"/>
    </row>
    <row r="1809" spans="1:6" x14ac:dyDescent="0.3">
      <c r="A1809" s="24" t="s">
        <v>9097</v>
      </c>
      <c r="B1809" s="25">
        <v>25000000</v>
      </c>
      <c r="C1809" s="25">
        <v>31899000</v>
      </c>
      <c r="D1809" s="25">
        <v>6899000</v>
      </c>
      <c r="E1809" s="25"/>
      <c r="F1809" s="26"/>
    </row>
    <row r="1810" spans="1:6" x14ac:dyDescent="0.3">
      <c r="A1810" s="21" t="s">
        <v>9101</v>
      </c>
      <c r="B1810" s="22">
        <v>25000000</v>
      </c>
      <c r="C1810" s="22">
        <v>31874869</v>
      </c>
      <c r="D1810" s="22">
        <v>6874869</v>
      </c>
      <c r="E1810" s="22"/>
      <c r="F1810" s="27"/>
    </row>
    <row r="1811" spans="1:6" x14ac:dyDescent="0.3">
      <c r="A1811" s="24" t="s">
        <v>9107</v>
      </c>
      <c r="B1811" s="25">
        <v>25000000</v>
      </c>
      <c r="C1811" s="22">
        <v>31874869</v>
      </c>
      <c r="D1811" s="25">
        <v>6874869</v>
      </c>
      <c r="E1811" s="25"/>
      <c r="F1811" s="26"/>
    </row>
    <row r="1812" spans="1:6" x14ac:dyDescent="0.3">
      <c r="A1812" s="21" t="s">
        <v>9111</v>
      </c>
      <c r="B1812" s="22">
        <v>25000000</v>
      </c>
      <c r="C1812" s="22">
        <v>31838002</v>
      </c>
      <c r="D1812" s="22">
        <v>6838002</v>
      </c>
      <c r="E1812" s="22"/>
      <c r="F1812" s="27"/>
    </row>
    <row r="1813" spans="1:6" x14ac:dyDescent="0.3">
      <c r="A1813" s="24" t="s">
        <v>9115</v>
      </c>
      <c r="B1813" s="25">
        <v>25000000</v>
      </c>
      <c r="C1813" s="22">
        <v>31836745</v>
      </c>
      <c r="D1813" s="25">
        <v>6836745</v>
      </c>
      <c r="E1813" s="25"/>
      <c r="F1813" s="26"/>
    </row>
    <row r="1814" spans="1:6" x14ac:dyDescent="0.3">
      <c r="A1814" s="21" t="s">
        <v>9121</v>
      </c>
      <c r="B1814" s="22">
        <v>25000000</v>
      </c>
      <c r="C1814" s="25">
        <v>31768374</v>
      </c>
      <c r="D1814" s="22">
        <v>6768374</v>
      </c>
      <c r="E1814" s="22"/>
      <c r="F1814" s="27"/>
    </row>
    <row r="1815" spans="1:6" x14ac:dyDescent="0.3">
      <c r="A1815" s="24" t="s">
        <v>9128</v>
      </c>
      <c r="B1815" s="25">
        <v>13000000</v>
      </c>
      <c r="C1815" s="22">
        <v>31743332</v>
      </c>
      <c r="D1815" s="25">
        <v>18743332</v>
      </c>
      <c r="E1815" s="25"/>
      <c r="F1815" s="26"/>
    </row>
    <row r="1816" spans="1:6" x14ac:dyDescent="0.3">
      <c r="A1816" s="21" t="s">
        <v>9134</v>
      </c>
      <c r="B1816" s="22">
        <v>26000000</v>
      </c>
      <c r="C1816" s="25">
        <v>31704416</v>
      </c>
      <c r="D1816" s="22">
        <v>5704416</v>
      </c>
      <c r="E1816" s="22"/>
      <c r="F1816" s="27"/>
    </row>
    <row r="1817" spans="1:6" x14ac:dyDescent="0.3">
      <c r="A1817" s="24" t="s">
        <v>9138</v>
      </c>
      <c r="B1817" s="25">
        <v>25000000</v>
      </c>
      <c r="C1817" s="25">
        <v>31691811</v>
      </c>
      <c r="D1817" s="25">
        <v>6691811</v>
      </c>
      <c r="E1817" s="25"/>
      <c r="F1817" s="26"/>
    </row>
    <row r="1818" spans="1:6" x14ac:dyDescent="0.3">
      <c r="A1818" s="21" t="s">
        <v>9143</v>
      </c>
      <c r="B1818" s="22">
        <v>25000000</v>
      </c>
      <c r="C1818" s="22">
        <v>31670931</v>
      </c>
      <c r="D1818" s="22">
        <v>6670931</v>
      </c>
      <c r="E1818" s="22"/>
      <c r="F1818" s="27"/>
    </row>
    <row r="1819" spans="1:6" x14ac:dyDescent="0.3">
      <c r="A1819" s="24" t="s">
        <v>9152</v>
      </c>
      <c r="B1819" s="25">
        <v>16000000</v>
      </c>
      <c r="C1819" s="25">
        <v>31655091</v>
      </c>
      <c r="D1819" s="25">
        <v>15655091</v>
      </c>
      <c r="E1819" s="25"/>
      <c r="F1819" s="26"/>
    </row>
    <row r="1820" spans="1:6" x14ac:dyDescent="0.3">
      <c r="A1820" s="21" t="s">
        <v>9157</v>
      </c>
      <c r="B1820" s="22">
        <v>8000000</v>
      </c>
      <c r="C1820" s="25">
        <v>31607598</v>
      </c>
      <c r="D1820" s="22">
        <v>23607598</v>
      </c>
      <c r="E1820" s="22"/>
      <c r="F1820" s="27"/>
    </row>
    <row r="1821" spans="1:6" x14ac:dyDescent="0.3">
      <c r="A1821" s="24" t="s">
        <v>9162</v>
      </c>
      <c r="B1821" s="25">
        <v>25000000</v>
      </c>
      <c r="C1821" s="22">
        <v>31600000</v>
      </c>
      <c r="D1821" s="25">
        <v>6600000</v>
      </c>
      <c r="E1821" s="25"/>
      <c r="F1821" s="26"/>
    </row>
    <row r="1822" spans="1:6" x14ac:dyDescent="0.3">
      <c r="A1822" s="21" t="s">
        <v>9166</v>
      </c>
      <c r="B1822" s="22">
        <v>25000000</v>
      </c>
      <c r="C1822" s="25">
        <v>31598308</v>
      </c>
      <c r="D1822" s="22">
        <v>6598308</v>
      </c>
      <c r="E1822" s="22"/>
      <c r="F1822" s="27"/>
    </row>
    <row r="1823" spans="1:6" x14ac:dyDescent="0.3">
      <c r="A1823" s="24" t="s">
        <v>9172</v>
      </c>
      <c r="B1823" s="25">
        <v>25000000</v>
      </c>
      <c r="C1823" s="22">
        <v>31598308</v>
      </c>
      <c r="D1823" s="25">
        <v>6598308</v>
      </c>
      <c r="E1823" s="25"/>
      <c r="F1823" s="26"/>
    </row>
    <row r="1824" spans="1:6" x14ac:dyDescent="0.3">
      <c r="A1824" s="21" t="s">
        <v>9178</v>
      </c>
      <c r="B1824" s="22">
        <v>25000000</v>
      </c>
      <c r="C1824" s="22">
        <v>31597131</v>
      </c>
      <c r="D1824" s="22">
        <v>6597131</v>
      </c>
      <c r="E1824" s="22"/>
      <c r="F1824" s="27"/>
    </row>
    <row r="1825" spans="1:6" x14ac:dyDescent="0.3">
      <c r="A1825" s="24" t="s">
        <v>9183</v>
      </c>
      <c r="B1825" s="25">
        <v>25000000</v>
      </c>
      <c r="C1825" s="25">
        <v>31585300</v>
      </c>
      <c r="D1825" s="25">
        <v>6585300</v>
      </c>
      <c r="E1825" s="25"/>
      <c r="F1825" s="26"/>
    </row>
    <row r="1826" spans="1:6" x14ac:dyDescent="0.3">
      <c r="A1826" s="21" t="s">
        <v>9187</v>
      </c>
      <c r="B1826" s="22">
        <v>30000000</v>
      </c>
      <c r="C1826" s="22">
        <v>31584722</v>
      </c>
      <c r="D1826" s="22">
        <v>1584722</v>
      </c>
      <c r="E1826" s="22"/>
      <c r="F1826" s="27"/>
    </row>
    <row r="1827" spans="1:6" x14ac:dyDescent="0.3">
      <c r="A1827" s="24" t="s">
        <v>9192</v>
      </c>
      <c r="B1827" s="25">
        <v>25000000</v>
      </c>
      <c r="C1827" s="22">
        <v>31569268</v>
      </c>
      <c r="D1827" s="25">
        <v>6569268</v>
      </c>
      <c r="E1827" s="25"/>
      <c r="F1827" s="26"/>
    </row>
    <row r="1828" spans="1:6" x14ac:dyDescent="0.3">
      <c r="A1828" s="21" t="s">
        <v>9196</v>
      </c>
      <c r="B1828" s="22">
        <v>25000000</v>
      </c>
      <c r="C1828" s="22">
        <v>31537320</v>
      </c>
      <c r="D1828" s="22">
        <v>6537320</v>
      </c>
      <c r="E1828" s="22"/>
      <c r="F1828" s="27"/>
    </row>
    <row r="1829" spans="1:6" x14ac:dyDescent="0.3">
      <c r="A1829" s="24" t="s">
        <v>9200</v>
      </c>
      <c r="B1829" s="25">
        <v>25000000</v>
      </c>
      <c r="C1829" s="25">
        <v>31526393</v>
      </c>
      <c r="D1829" s="25">
        <v>6526393</v>
      </c>
      <c r="E1829" s="25"/>
      <c r="F1829" s="26"/>
    </row>
    <row r="1830" spans="1:6" x14ac:dyDescent="0.3">
      <c r="A1830" s="21" t="s">
        <v>9206</v>
      </c>
      <c r="B1830" s="22">
        <v>25000000</v>
      </c>
      <c r="C1830" s="25">
        <v>31501218</v>
      </c>
      <c r="D1830" s="22">
        <v>6501218</v>
      </c>
      <c r="E1830" s="22"/>
      <c r="F1830" s="27"/>
    </row>
    <row r="1831" spans="1:6" x14ac:dyDescent="0.3">
      <c r="A1831" s="24" t="s">
        <v>9209</v>
      </c>
      <c r="B1831" s="25">
        <v>25000000</v>
      </c>
      <c r="C1831" s="22">
        <v>31494270</v>
      </c>
      <c r="D1831" s="25">
        <v>6494270</v>
      </c>
      <c r="E1831" s="25"/>
      <c r="F1831" s="26"/>
    </row>
    <row r="1832" spans="1:6" x14ac:dyDescent="0.3">
      <c r="A1832" s="21" t="s">
        <v>9214</v>
      </c>
      <c r="B1832" s="22">
        <v>26000000</v>
      </c>
      <c r="C1832" s="22">
        <v>31493782</v>
      </c>
      <c r="D1832" s="22">
        <v>5493782</v>
      </c>
      <c r="E1832" s="22"/>
      <c r="F1832" s="27"/>
    </row>
    <row r="1833" spans="1:6" x14ac:dyDescent="0.3">
      <c r="A1833" s="24" t="s">
        <v>9219</v>
      </c>
      <c r="B1833" s="25">
        <v>25000000</v>
      </c>
      <c r="C1833" s="22">
        <v>31487293</v>
      </c>
      <c r="D1833" s="25">
        <v>6487293</v>
      </c>
      <c r="E1833" s="25"/>
      <c r="F1833" s="26"/>
    </row>
    <row r="1834" spans="1:6" x14ac:dyDescent="0.3">
      <c r="A1834" s="21" t="s">
        <v>9223</v>
      </c>
      <c r="B1834" s="22">
        <v>25000000</v>
      </c>
      <c r="C1834" s="25">
        <v>31471430</v>
      </c>
      <c r="D1834" s="22">
        <v>6471430</v>
      </c>
      <c r="E1834" s="22"/>
      <c r="F1834" s="27"/>
    </row>
    <row r="1835" spans="1:6" x14ac:dyDescent="0.3">
      <c r="A1835" s="24" t="s">
        <v>9227</v>
      </c>
      <c r="B1835" s="25">
        <v>28000000</v>
      </c>
      <c r="C1835" s="22">
        <v>31452765</v>
      </c>
      <c r="D1835" s="25">
        <v>3452765</v>
      </c>
      <c r="E1835" s="25"/>
      <c r="F1835" s="26"/>
    </row>
    <row r="1836" spans="1:6" x14ac:dyDescent="0.3">
      <c r="A1836" s="21" t="s">
        <v>9231</v>
      </c>
      <c r="B1836" s="22">
        <v>25000000</v>
      </c>
      <c r="C1836" s="22">
        <v>31397498</v>
      </c>
      <c r="D1836" s="22">
        <v>6397498</v>
      </c>
      <c r="E1836" s="22"/>
      <c r="F1836" s="27"/>
    </row>
    <row r="1837" spans="1:6" x14ac:dyDescent="0.3">
      <c r="A1837" s="24" t="s">
        <v>9235</v>
      </c>
      <c r="B1837" s="25">
        <v>25000000</v>
      </c>
      <c r="C1837" s="25">
        <v>31252964</v>
      </c>
      <c r="D1837" s="25">
        <v>6252964</v>
      </c>
      <c r="E1837" s="25"/>
      <c r="F1837" s="26"/>
    </row>
    <row r="1838" spans="1:6" x14ac:dyDescent="0.3">
      <c r="A1838" s="21" t="s">
        <v>9239</v>
      </c>
      <c r="B1838" s="22">
        <v>25000000</v>
      </c>
      <c r="C1838" s="25">
        <v>31199215</v>
      </c>
      <c r="D1838" s="22">
        <v>6199215</v>
      </c>
      <c r="E1838" s="22"/>
      <c r="F1838" s="27"/>
    </row>
    <row r="1839" spans="1:6" x14ac:dyDescent="0.3">
      <c r="A1839" s="24" t="s">
        <v>9245</v>
      </c>
      <c r="B1839" s="25">
        <v>25000000</v>
      </c>
      <c r="C1839" s="25">
        <v>31179516</v>
      </c>
      <c r="D1839" s="25">
        <v>6179516</v>
      </c>
      <c r="E1839" s="25"/>
      <c r="F1839" s="26"/>
    </row>
    <row r="1840" spans="1:6" x14ac:dyDescent="0.3">
      <c r="A1840" s="21" t="s">
        <v>9251</v>
      </c>
      <c r="B1840" s="22">
        <v>14000000</v>
      </c>
      <c r="C1840" s="22">
        <v>31165421</v>
      </c>
      <c r="D1840" s="22">
        <v>17165421</v>
      </c>
      <c r="E1840" s="22"/>
      <c r="F1840" s="27"/>
    </row>
    <row r="1841" spans="1:6" x14ac:dyDescent="0.3">
      <c r="A1841" s="24" t="s">
        <v>9256</v>
      </c>
      <c r="B1841" s="25">
        <v>25000000</v>
      </c>
      <c r="C1841" s="22">
        <v>31155435</v>
      </c>
      <c r="D1841" s="25">
        <v>6155435</v>
      </c>
      <c r="E1841" s="25"/>
      <c r="F1841" s="26"/>
    </row>
    <row r="1842" spans="1:6" x14ac:dyDescent="0.3">
      <c r="A1842" s="21" t="s">
        <v>9260</v>
      </c>
      <c r="B1842" s="22">
        <v>25000000</v>
      </c>
      <c r="C1842" s="25">
        <v>31146570</v>
      </c>
      <c r="D1842" s="22">
        <v>6146570</v>
      </c>
      <c r="E1842" s="22"/>
      <c r="F1842" s="27"/>
    </row>
    <row r="1843" spans="1:6" x14ac:dyDescent="0.3">
      <c r="A1843" s="24" t="s">
        <v>9265</v>
      </c>
      <c r="B1843" s="25">
        <v>25000000</v>
      </c>
      <c r="C1843" s="22">
        <v>31141074</v>
      </c>
      <c r="D1843" s="25">
        <v>6141074</v>
      </c>
      <c r="E1843" s="25"/>
      <c r="F1843" s="26"/>
    </row>
    <row r="1844" spans="1:6" x14ac:dyDescent="0.3">
      <c r="A1844" s="21" t="s">
        <v>9271</v>
      </c>
      <c r="B1844" s="22">
        <v>17000000</v>
      </c>
      <c r="C1844" s="22">
        <v>31136950</v>
      </c>
      <c r="D1844" s="22">
        <v>14136950</v>
      </c>
      <c r="E1844" s="22"/>
      <c r="F1844" s="27"/>
    </row>
    <row r="1845" spans="1:6" x14ac:dyDescent="0.3">
      <c r="A1845" s="24" t="s">
        <v>9276</v>
      </c>
      <c r="B1845" s="25">
        <v>25000000</v>
      </c>
      <c r="C1845" s="25">
        <v>31111260</v>
      </c>
      <c r="D1845" s="25">
        <v>6111260</v>
      </c>
      <c r="E1845" s="25"/>
      <c r="F1845" s="26"/>
    </row>
    <row r="1846" spans="1:6" x14ac:dyDescent="0.3">
      <c r="A1846" s="21" t="s">
        <v>9280</v>
      </c>
      <c r="B1846" s="22">
        <v>25000000</v>
      </c>
      <c r="C1846" s="22">
        <v>31054924</v>
      </c>
      <c r="D1846" s="22">
        <v>6054924</v>
      </c>
      <c r="E1846" s="22"/>
      <c r="F1846" s="27"/>
    </row>
    <row r="1847" spans="1:6" x14ac:dyDescent="0.3">
      <c r="A1847" s="24" t="s">
        <v>9284</v>
      </c>
      <c r="B1847" s="25">
        <v>25000000</v>
      </c>
      <c r="C1847" s="25">
        <v>31051126</v>
      </c>
      <c r="D1847" s="25">
        <v>6051126</v>
      </c>
      <c r="E1847" s="25"/>
      <c r="F1847" s="26"/>
    </row>
    <row r="1848" spans="1:6" x14ac:dyDescent="0.3">
      <c r="A1848" s="21" t="s">
        <v>9288</v>
      </c>
      <c r="B1848" s="22">
        <v>25000000</v>
      </c>
      <c r="C1848" s="25">
        <v>30993544</v>
      </c>
      <c r="D1848" s="22">
        <v>5993544</v>
      </c>
      <c r="E1848" s="22"/>
      <c r="F1848" s="27"/>
    </row>
    <row r="1849" spans="1:6" x14ac:dyDescent="0.3">
      <c r="A1849" s="24" t="s">
        <v>7409</v>
      </c>
      <c r="B1849" s="25">
        <v>33000000</v>
      </c>
      <c r="C1849" s="22">
        <v>30981850</v>
      </c>
      <c r="D1849" s="25">
        <v>-2018150</v>
      </c>
      <c r="E1849" s="25"/>
      <c r="F1849" s="26"/>
    </row>
    <row r="1850" spans="1:6" x14ac:dyDescent="0.3">
      <c r="A1850" s="21" t="s">
        <v>9293</v>
      </c>
      <c r="B1850" s="22">
        <v>25000000</v>
      </c>
      <c r="C1850" s="25">
        <v>30920167</v>
      </c>
      <c r="D1850" s="22">
        <v>5920167</v>
      </c>
      <c r="E1850" s="22"/>
      <c r="F1850" s="27"/>
    </row>
    <row r="1851" spans="1:6" x14ac:dyDescent="0.3">
      <c r="A1851" s="24" t="s">
        <v>9297</v>
      </c>
      <c r="B1851" s="25">
        <v>15000000</v>
      </c>
      <c r="C1851" s="22">
        <v>30859000</v>
      </c>
      <c r="D1851" s="25">
        <v>15859000</v>
      </c>
      <c r="E1851" s="25"/>
      <c r="F1851" s="26"/>
    </row>
    <row r="1852" spans="1:6" x14ac:dyDescent="0.3">
      <c r="A1852" s="21" t="s">
        <v>9302</v>
      </c>
      <c r="B1852" s="22">
        <v>25000000</v>
      </c>
      <c r="C1852" s="22">
        <v>30859000</v>
      </c>
      <c r="D1852" s="22">
        <v>5859000</v>
      </c>
      <c r="E1852" s="22"/>
      <c r="F1852" s="27"/>
    </row>
    <row r="1853" spans="1:6" x14ac:dyDescent="0.3">
      <c r="A1853" s="24" t="s">
        <v>9307</v>
      </c>
      <c r="B1853" s="25">
        <v>25000000</v>
      </c>
      <c r="C1853" s="22">
        <v>30857814</v>
      </c>
      <c r="D1853" s="25">
        <v>5857814</v>
      </c>
      <c r="E1853" s="25"/>
      <c r="F1853" s="26"/>
    </row>
    <row r="1854" spans="1:6" x14ac:dyDescent="0.3">
      <c r="A1854" s="21" t="s">
        <v>9311</v>
      </c>
      <c r="B1854" s="22">
        <v>25000000</v>
      </c>
      <c r="C1854" s="25">
        <v>30695227</v>
      </c>
      <c r="D1854" s="22">
        <v>5695227</v>
      </c>
      <c r="E1854" s="22"/>
      <c r="F1854" s="27"/>
    </row>
    <row r="1855" spans="1:6" x14ac:dyDescent="0.3">
      <c r="A1855" s="24" t="s">
        <v>9315</v>
      </c>
      <c r="B1855" s="25">
        <v>25000000</v>
      </c>
      <c r="C1855" s="25">
        <v>30691439</v>
      </c>
      <c r="D1855" s="25">
        <v>5691439</v>
      </c>
      <c r="E1855" s="25"/>
      <c r="F1855" s="26"/>
    </row>
    <row r="1856" spans="1:6" x14ac:dyDescent="0.3">
      <c r="A1856" s="21" t="s">
        <v>9319</v>
      </c>
      <c r="B1856" s="22">
        <v>25000000</v>
      </c>
      <c r="C1856" s="25">
        <v>30688364</v>
      </c>
      <c r="D1856" s="22">
        <v>5688364</v>
      </c>
      <c r="E1856" s="22"/>
      <c r="F1856" s="27"/>
    </row>
    <row r="1857" spans="1:6" x14ac:dyDescent="0.3">
      <c r="A1857" s="24" t="s">
        <v>9326</v>
      </c>
      <c r="B1857" s="25">
        <v>13500000</v>
      </c>
      <c r="C1857" s="25">
        <v>30669413</v>
      </c>
      <c r="D1857" s="25">
        <v>17169413</v>
      </c>
      <c r="E1857" s="25"/>
      <c r="F1857" s="26"/>
    </row>
    <row r="1858" spans="1:6" x14ac:dyDescent="0.3">
      <c r="A1858" s="21" t="s">
        <v>9331</v>
      </c>
      <c r="B1858" s="22">
        <v>20000000</v>
      </c>
      <c r="C1858" s="22">
        <v>30659817</v>
      </c>
      <c r="D1858" s="22">
        <v>10659817</v>
      </c>
      <c r="E1858" s="22"/>
      <c r="F1858" s="27"/>
    </row>
    <row r="1859" spans="1:6" x14ac:dyDescent="0.3">
      <c r="A1859" s="24" t="s">
        <v>9336</v>
      </c>
      <c r="B1859" s="25">
        <v>25000000</v>
      </c>
      <c r="C1859" s="25">
        <v>30651422</v>
      </c>
      <c r="D1859" s="25">
        <v>5651422</v>
      </c>
      <c r="E1859" s="25"/>
      <c r="F1859" s="26"/>
    </row>
    <row r="1860" spans="1:6" x14ac:dyDescent="0.3">
      <c r="A1860" s="21" t="s">
        <v>9341</v>
      </c>
      <c r="B1860" s="22">
        <v>25000000</v>
      </c>
      <c r="C1860" s="22">
        <v>30628981</v>
      </c>
      <c r="D1860" s="22">
        <v>5628981</v>
      </c>
      <c r="E1860" s="22"/>
      <c r="F1860" s="27"/>
    </row>
    <row r="1861" spans="1:6" x14ac:dyDescent="0.3">
      <c r="A1861" s="24" t="s">
        <v>9345</v>
      </c>
      <c r="B1861" s="25">
        <v>25000000</v>
      </c>
      <c r="C1861" s="25">
        <v>30523568</v>
      </c>
      <c r="D1861" s="25">
        <v>5523568</v>
      </c>
      <c r="E1861" s="25"/>
      <c r="F1861" s="26"/>
    </row>
    <row r="1862" spans="1:6" x14ac:dyDescent="0.3">
      <c r="A1862" s="21" t="s">
        <v>9350</v>
      </c>
      <c r="B1862" s="22">
        <v>14000000</v>
      </c>
      <c r="C1862" s="25">
        <v>30513940</v>
      </c>
      <c r="D1862" s="22">
        <v>16513940</v>
      </c>
      <c r="E1862" s="22"/>
      <c r="F1862" s="27"/>
    </row>
    <row r="1863" spans="1:6" x14ac:dyDescent="0.3">
      <c r="A1863" s="24" t="s">
        <v>9353</v>
      </c>
      <c r="B1863" s="25">
        <v>25000000</v>
      </c>
      <c r="C1863" s="22">
        <v>30500882</v>
      </c>
      <c r="D1863" s="25">
        <v>5500882</v>
      </c>
      <c r="E1863" s="25"/>
      <c r="F1863" s="26"/>
    </row>
    <row r="1864" spans="1:6" x14ac:dyDescent="0.3">
      <c r="A1864" s="21" t="s">
        <v>9356</v>
      </c>
      <c r="B1864" s="22">
        <v>25000000</v>
      </c>
      <c r="C1864" s="25">
        <v>30400000</v>
      </c>
      <c r="D1864" s="22">
        <v>5400000</v>
      </c>
      <c r="E1864" s="22"/>
      <c r="F1864" s="27"/>
    </row>
    <row r="1865" spans="1:6" x14ac:dyDescent="0.3">
      <c r="A1865" s="24" t="s">
        <v>9359</v>
      </c>
      <c r="B1865" s="25">
        <v>24000000</v>
      </c>
      <c r="C1865" s="22">
        <v>30400000</v>
      </c>
      <c r="D1865" s="25">
        <v>6400000</v>
      </c>
      <c r="E1865" s="25"/>
      <c r="F1865" s="26"/>
    </row>
    <row r="1866" spans="1:6" x14ac:dyDescent="0.3">
      <c r="A1866" s="21" t="s">
        <v>1823</v>
      </c>
      <c r="B1866" s="22">
        <v>105000000</v>
      </c>
      <c r="C1866" s="22">
        <v>30324946</v>
      </c>
      <c r="D1866" s="22">
        <v>-74675054</v>
      </c>
      <c r="E1866" s="22"/>
      <c r="F1866" s="27"/>
    </row>
    <row r="1867" spans="1:6" x14ac:dyDescent="0.3">
      <c r="A1867" s="24" t="s">
        <v>9362</v>
      </c>
      <c r="B1867" s="25">
        <v>24000000</v>
      </c>
      <c r="C1867" s="22">
        <v>30307804</v>
      </c>
      <c r="D1867" s="25">
        <v>6307804</v>
      </c>
      <c r="E1867" s="25"/>
      <c r="F1867" s="26"/>
    </row>
    <row r="1868" spans="1:6" x14ac:dyDescent="0.3">
      <c r="A1868" s="21" t="s">
        <v>9367</v>
      </c>
      <c r="B1868" s="22">
        <v>25000000</v>
      </c>
      <c r="C1868" s="22">
        <v>30306281</v>
      </c>
      <c r="D1868" s="22">
        <v>5306281</v>
      </c>
      <c r="E1868" s="22"/>
      <c r="F1868" s="27"/>
    </row>
    <row r="1869" spans="1:6" x14ac:dyDescent="0.3">
      <c r="A1869" s="24" t="s">
        <v>9370</v>
      </c>
      <c r="B1869" s="25">
        <v>24000000</v>
      </c>
      <c r="C1869" s="25">
        <v>30306268</v>
      </c>
      <c r="D1869" s="25">
        <v>6306268</v>
      </c>
      <c r="E1869" s="25"/>
      <c r="F1869" s="26"/>
    </row>
    <row r="1870" spans="1:6" x14ac:dyDescent="0.3">
      <c r="A1870" s="21" t="s">
        <v>9373</v>
      </c>
      <c r="B1870" s="22">
        <v>24000000</v>
      </c>
      <c r="C1870" s="22">
        <v>30259652</v>
      </c>
      <c r="D1870" s="22">
        <v>6259652</v>
      </c>
      <c r="E1870" s="22"/>
      <c r="F1870" s="27"/>
    </row>
    <row r="1871" spans="1:6" x14ac:dyDescent="0.3">
      <c r="A1871" s="24" t="s">
        <v>9377</v>
      </c>
      <c r="B1871" s="25">
        <v>8200000</v>
      </c>
      <c r="C1871" s="25">
        <v>30226144</v>
      </c>
      <c r="D1871" s="25">
        <v>22026144</v>
      </c>
      <c r="E1871" s="25"/>
      <c r="F1871" s="26"/>
    </row>
    <row r="1872" spans="1:6" x14ac:dyDescent="0.3">
      <c r="A1872" s="21" t="s">
        <v>9382</v>
      </c>
      <c r="B1872" s="22">
        <v>24000000</v>
      </c>
      <c r="C1872" s="22">
        <v>30222640</v>
      </c>
      <c r="D1872" s="22">
        <v>6222640</v>
      </c>
      <c r="E1872" s="22"/>
      <c r="F1872" s="27"/>
    </row>
    <row r="1873" spans="1:6" x14ac:dyDescent="0.3">
      <c r="A1873" s="24" t="s">
        <v>9385</v>
      </c>
      <c r="B1873" s="25">
        <v>24000000</v>
      </c>
      <c r="C1873" s="22">
        <v>30212620</v>
      </c>
      <c r="D1873" s="25">
        <v>6212620</v>
      </c>
      <c r="E1873" s="25"/>
      <c r="F1873" s="26"/>
    </row>
    <row r="1874" spans="1:6" x14ac:dyDescent="0.3">
      <c r="A1874" s="21" t="s">
        <v>9389</v>
      </c>
      <c r="B1874" s="22">
        <v>24000000</v>
      </c>
      <c r="C1874" s="25">
        <v>30199105</v>
      </c>
      <c r="D1874" s="22">
        <v>6199105</v>
      </c>
      <c r="E1874" s="22"/>
      <c r="F1874" s="27"/>
    </row>
    <row r="1875" spans="1:6" x14ac:dyDescent="0.3">
      <c r="A1875" s="24" t="s">
        <v>9392</v>
      </c>
      <c r="B1875" s="25">
        <v>24000000</v>
      </c>
      <c r="C1875" s="25">
        <v>30157016</v>
      </c>
      <c r="D1875" s="25">
        <v>6157016</v>
      </c>
      <c r="E1875" s="25"/>
      <c r="F1875" s="26"/>
    </row>
    <row r="1876" spans="1:6" x14ac:dyDescent="0.3">
      <c r="A1876" s="21" t="s">
        <v>9396</v>
      </c>
      <c r="B1876" s="22">
        <v>24000000</v>
      </c>
      <c r="C1876" s="22">
        <v>30127963</v>
      </c>
      <c r="D1876" s="22">
        <v>6127963</v>
      </c>
      <c r="E1876" s="22"/>
      <c r="F1876" s="27"/>
    </row>
    <row r="1877" spans="1:6" x14ac:dyDescent="0.3">
      <c r="A1877" s="24" t="s">
        <v>9401</v>
      </c>
      <c r="B1877" s="25">
        <v>24000000</v>
      </c>
      <c r="C1877" s="25">
        <v>30105968</v>
      </c>
      <c r="D1877" s="25">
        <v>6105968</v>
      </c>
      <c r="E1877" s="25"/>
      <c r="F1877" s="26"/>
    </row>
    <row r="1878" spans="1:6" x14ac:dyDescent="0.3">
      <c r="A1878" s="21" t="s">
        <v>9405</v>
      </c>
      <c r="B1878" s="22">
        <v>25000000</v>
      </c>
      <c r="C1878" s="22">
        <v>30102717</v>
      </c>
      <c r="D1878" s="22">
        <v>5102717</v>
      </c>
      <c r="E1878" s="22"/>
      <c r="F1878" s="27"/>
    </row>
    <row r="1879" spans="1:6" x14ac:dyDescent="0.3">
      <c r="A1879" s="24" t="s">
        <v>9409</v>
      </c>
      <c r="B1879" s="25">
        <v>24000000</v>
      </c>
      <c r="C1879" s="25">
        <v>30093107</v>
      </c>
      <c r="D1879" s="25">
        <v>6093107</v>
      </c>
      <c r="E1879" s="25"/>
      <c r="F1879" s="26"/>
    </row>
    <row r="1880" spans="1:6" x14ac:dyDescent="0.3">
      <c r="A1880" s="21" t="s">
        <v>9412</v>
      </c>
      <c r="B1880" s="22">
        <v>24000000</v>
      </c>
      <c r="C1880" s="22">
        <v>30093107</v>
      </c>
      <c r="D1880" s="22">
        <v>6093107</v>
      </c>
      <c r="E1880" s="22"/>
      <c r="F1880" s="27"/>
    </row>
    <row r="1881" spans="1:6" x14ac:dyDescent="0.3">
      <c r="A1881" s="24" t="s">
        <v>9415</v>
      </c>
      <c r="B1881" s="25">
        <v>24000000</v>
      </c>
      <c r="C1881" s="22">
        <v>30079316</v>
      </c>
      <c r="D1881" s="25">
        <v>6079316</v>
      </c>
      <c r="E1881" s="25"/>
      <c r="F1881" s="26"/>
    </row>
    <row r="1882" spans="1:6" x14ac:dyDescent="0.3">
      <c r="A1882" s="21" t="s">
        <v>9419</v>
      </c>
      <c r="B1882" s="22">
        <v>24000000</v>
      </c>
      <c r="C1882" s="22">
        <v>30063805</v>
      </c>
      <c r="D1882" s="22">
        <v>6063805</v>
      </c>
      <c r="E1882" s="22"/>
      <c r="F1882" s="27"/>
    </row>
    <row r="1883" spans="1:6" x14ac:dyDescent="0.3">
      <c r="A1883" s="24" t="s">
        <v>9427</v>
      </c>
      <c r="B1883" s="25">
        <v>24000000</v>
      </c>
      <c r="C1883" s="25">
        <v>30059386</v>
      </c>
      <c r="D1883" s="25">
        <v>6059386</v>
      </c>
      <c r="E1883" s="25"/>
      <c r="F1883" s="26"/>
    </row>
    <row r="1884" spans="1:6" x14ac:dyDescent="0.3">
      <c r="A1884" s="21" t="s">
        <v>9432</v>
      </c>
      <c r="B1884" s="22">
        <v>24000000</v>
      </c>
      <c r="C1884" s="22">
        <v>30050028</v>
      </c>
      <c r="D1884" s="22">
        <v>6050028</v>
      </c>
      <c r="E1884" s="22"/>
      <c r="F1884" s="27"/>
    </row>
    <row r="1885" spans="1:6" x14ac:dyDescent="0.3">
      <c r="A1885" s="24" t="s">
        <v>9435</v>
      </c>
      <c r="B1885" s="25">
        <v>24000000</v>
      </c>
      <c r="C1885" s="25">
        <v>30028592</v>
      </c>
      <c r="D1885" s="25">
        <v>6028592</v>
      </c>
      <c r="E1885" s="25"/>
      <c r="F1885" s="26"/>
    </row>
    <row r="1886" spans="1:6" x14ac:dyDescent="0.3">
      <c r="A1886" s="21" t="s">
        <v>9440</v>
      </c>
      <c r="B1886" s="22">
        <v>24000000</v>
      </c>
      <c r="C1886" s="25">
        <v>30013346</v>
      </c>
      <c r="D1886" s="22">
        <v>6013346</v>
      </c>
      <c r="E1886" s="22"/>
      <c r="F1886" s="27"/>
    </row>
    <row r="1887" spans="1:6" x14ac:dyDescent="0.3">
      <c r="A1887" s="24" t="s">
        <v>9444</v>
      </c>
      <c r="B1887" s="25">
        <v>24000000</v>
      </c>
      <c r="C1887" s="22">
        <v>30012990</v>
      </c>
      <c r="D1887" s="25">
        <v>6012990</v>
      </c>
      <c r="E1887" s="25"/>
      <c r="F1887" s="26"/>
    </row>
    <row r="1888" spans="1:6" x14ac:dyDescent="0.3">
      <c r="A1888" s="21" t="s">
        <v>9447</v>
      </c>
      <c r="B1888" s="22">
        <v>23000000</v>
      </c>
      <c r="C1888" s="25">
        <v>30000000</v>
      </c>
      <c r="D1888" s="22">
        <v>7000000</v>
      </c>
      <c r="E1888" s="22"/>
      <c r="F1888" s="27"/>
    </row>
    <row r="1889" spans="1:6" x14ac:dyDescent="0.3">
      <c r="A1889" s="24" t="s">
        <v>9454</v>
      </c>
      <c r="B1889" s="25">
        <v>28000000</v>
      </c>
      <c r="C1889" s="22">
        <v>29997095</v>
      </c>
      <c r="D1889" s="25">
        <v>1997095</v>
      </c>
      <c r="E1889" s="25"/>
      <c r="F1889" s="26"/>
    </row>
    <row r="1890" spans="1:6" x14ac:dyDescent="0.3">
      <c r="A1890" s="21" t="s">
        <v>9459</v>
      </c>
      <c r="B1890" s="22">
        <v>24000000</v>
      </c>
      <c r="C1890" s="25">
        <v>29975979</v>
      </c>
      <c r="D1890" s="22">
        <v>5975979</v>
      </c>
      <c r="E1890" s="22"/>
      <c r="F1890" s="27"/>
    </row>
    <row r="1891" spans="1:6" x14ac:dyDescent="0.3">
      <c r="A1891" s="24" t="s">
        <v>9462</v>
      </c>
      <c r="B1891" s="25">
        <v>24000000</v>
      </c>
      <c r="C1891" s="25">
        <v>29959436</v>
      </c>
      <c r="D1891" s="25">
        <v>5959436</v>
      </c>
      <c r="E1891" s="25"/>
      <c r="F1891" s="26"/>
    </row>
    <row r="1892" spans="1:6" x14ac:dyDescent="0.3">
      <c r="A1892" s="21" t="s">
        <v>9465</v>
      </c>
      <c r="B1892" s="22">
        <v>24000000</v>
      </c>
      <c r="C1892" s="25">
        <v>29802761</v>
      </c>
      <c r="D1892" s="22">
        <v>5802761</v>
      </c>
      <c r="E1892" s="22"/>
      <c r="F1892" s="27"/>
    </row>
    <row r="1893" spans="1:6" x14ac:dyDescent="0.3">
      <c r="A1893" s="24" t="s">
        <v>9469</v>
      </c>
      <c r="B1893" s="25">
        <v>23600000</v>
      </c>
      <c r="C1893" s="22">
        <v>29781453</v>
      </c>
      <c r="D1893" s="25">
        <v>6181453</v>
      </c>
      <c r="E1893" s="25"/>
      <c r="F1893" s="26"/>
    </row>
    <row r="1894" spans="1:6" x14ac:dyDescent="0.3">
      <c r="A1894" s="21" t="s">
        <v>204</v>
      </c>
      <c r="B1894" s="22">
        <v>207000000</v>
      </c>
      <c r="C1894" s="22">
        <v>29753944</v>
      </c>
      <c r="D1894" s="22">
        <v>-177246056</v>
      </c>
      <c r="E1894" s="22"/>
      <c r="F1894" s="27"/>
    </row>
    <row r="1895" spans="1:6" x14ac:dyDescent="0.3">
      <c r="A1895" s="24" t="s">
        <v>9473</v>
      </c>
      <c r="B1895" s="25">
        <v>20000000</v>
      </c>
      <c r="C1895" s="22">
        <v>29655590</v>
      </c>
      <c r="D1895" s="25">
        <v>9655590</v>
      </c>
      <c r="E1895" s="25"/>
      <c r="F1895" s="26"/>
    </row>
    <row r="1896" spans="1:6" x14ac:dyDescent="0.3">
      <c r="A1896" s="21" t="s">
        <v>9476</v>
      </c>
      <c r="B1896" s="22">
        <v>18000000</v>
      </c>
      <c r="C1896" s="22">
        <v>29580087</v>
      </c>
      <c r="D1896" s="22">
        <v>11580087</v>
      </c>
      <c r="E1896" s="22"/>
      <c r="F1896" s="27"/>
    </row>
    <row r="1897" spans="1:6" x14ac:dyDescent="0.3">
      <c r="A1897" s="24" t="s">
        <v>9480</v>
      </c>
      <c r="B1897" s="25">
        <v>19000000</v>
      </c>
      <c r="C1897" s="25">
        <v>29500000</v>
      </c>
      <c r="D1897" s="25">
        <v>10500000</v>
      </c>
      <c r="E1897" s="25"/>
      <c r="F1897" s="26"/>
    </row>
    <row r="1898" spans="1:6" x14ac:dyDescent="0.3">
      <c r="A1898" s="21" t="s">
        <v>9484</v>
      </c>
      <c r="B1898" s="22">
        <v>23000000</v>
      </c>
      <c r="C1898" s="25">
        <v>29392418</v>
      </c>
      <c r="D1898" s="22">
        <v>6392418</v>
      </c>
      <c r="E1898" s="22"/>
      <c r="F1898" s="27"/>
    </row>
    <row r="1899" spans="1:6" x14ac:dyDescent="0.3">
      <c r="A1899" s="24" t="s">
        <v>9489</v>
      </c>
      <c r="B1899" s="25">
        <v>23000000</v>
      </c>
      <c r="C1899" s="25">
        <v>29374178</v>
      </c>
      <c r="D1899" s="25">
        <v>6374178</v>
      </c>
      <c r="E1899" s="25"/>
      <c r="F1899" s="26"/>
    </row>
    <row r="1900" spans="1:6" x14ac:dyDescent="0.3">
      <c r="A1900" s="21" t="s">
        <v>9493</v>
      </c>
      <c r="B1900" s="22">
        <v>12500000</v>
      </c>
      <c r="C1900" s="25">
        <v>29302097</v>
      </c>
      <c r="D1900" s="22">
        <v>16802097</v>
      </c>
      <c r="E1900" s="22"/>
      <c r="F1900" s="27"/>
    </row>
    <row r="1901" spans="1:6" x14ac:dyDescent="0.3">
      <c r="A1901" s="24" t="s">
        <v>9497</v>
      </c>
      <c r="B1901" s="25">
        <v>23000000</v>
      </c>
      <c r="C1901" s="25">
        <v>29247405</v>
      </c>
      <c r="D1901" s="25">
        <v>6247405</v>
      </c>
      <c r="E1901" s="25"/>
      <c r="F1901" s="26"/>
    </row>
    <row r="1902" spans="1:6" x14ac:dyDescent="0.3">
      <c r="A1902" s="21" t="s">
        <v>9500</v>
      </c>
      <c r="B1902" s="22">
        <v>23000000</v>
      </c>
      <c r="C1902" s="25">
        <v>29200000</v>
      </c>
      <c r="D1902" s="22">
        <v>6200000</v>
      </c>
      <c r="E1902" s="22"/>
      <c r="F1902" s="27"/>
    </row>
    <row r="1903" spans="1:6" x14ac:dyDescent="0.3">
      <c r="A1903" s="24" t="s">
        <v>9505</v>
      </c>
      <c r="B1903" s="25">
        <v>23000000</v>
      </c>
      <c r="C1903" s="22">
        <v>29136626</v>
      </c>
      <c r="D1903" s="25">
        <v>6136626</v>
      </c>
      <c r="E1903" s="25"/>
      <c r="F1903" s="26"/>
    </row>
    <row r="1904" spans="1:6" x14ac:dyDescent="0.3">
      <c r="A1904" s="21" t="s">
        <v>9090</v>
      </c>
      <c r="B1904" s="22">
        <v>23000000</v>
      </c>
      <c r="C1904" s="25">
        <v>29113588</v>
      </c>
      <c r="D1904" s="22">
        <v>6113588</v>
      </c>
      <c r="E1904" s="22"/>
      <c r="F1904" s="27"/>
    </row>
    <row r="1905" spans="1:6" x14ac:dyDescent="0.3">
      <c r="A1905" s="24" t="s">
        <v>9510</v>
      </c>
      <c r="B1905" s="25">
        <v>23000000</v>
      </c>
      <c r="C1905" s="22">
        <v>29106737</v>
      </c>
      <c r="D1905" s="25">
        <v>6106737</v>
      </c>
      <c r="E1905" s="25"/>
      <c r="F1905" s="26"/>
    </row>
    <row r="1906" spans="1:6" x14ac:dyDescent="0.3">
      <c r="A1906" s="21" t="s">
        <v>9516</v>
      </c>
      <c r="B1906" s="22">
        <v>25000000</v>
      </c>
      <c r="C1906" s="22">
        <v>29077547</v>
      </c>
      <c r="D1906" s="22">
        <v>4077547</v>
      </c>
      <c r="E1906" s="22"/>
      <c r="F1906" s="27"/>
    </row>
    <row r="1907" spans="1:6" x14ac:dyDescent="0.3">
      <c r="A1907" s="24" t="s">
        <v>9521</v>
      </c>
      <c r="B1907" s="25">
        <v>23000000</v>
      </c>
      <c r="C1907" s="25">
        <v>28995450</v>
      </c>
      <c r="D1907" s="25">
        <v>5995450</v>
      </c>
      <c r="E1907" s="25"/>
      <c r="F1907" s="26"/>
    </row>
    <row r="1908" spans="1:6" x14ac:dyDescent="0.3">
      <c r="A1908" s="21" t="s">
        <v>8148</v>
      </c>
      <c r="B1908" s="22">
        <v>23000000</v>
      </c>
      <c r="C1908" s="22">
        <v>28972187</v>
      </c>
      <c r="D1908" s="22">
        <v>5972187</v>
      </c>
      <c r="E1908" s="22"/>
      <c r="F1908" s="27"/>
    </row>
    <row r="1909" spans="1:6" x14ac:dyDescent="0.3">
      <c r="A1909" s="24" t="s">
        <v>9526</v>
      </c>
      <c r="B1909" s="25">
        <v>23000000</v>
      </c>
      <c r="C1909" s="22">
        <v>28965197</v>
      </c>
      <c r="D1909" s="25">
        <v>5965197</v>
      </c>
      <c r="E1909" s="25"/>
      <c r="F1909" s="26"/>
    </row>
    <row r="1910" spans="1:6" x14ac:dyDescent="0.3">
      <c r="A1910" s="21" t="s">
        <v>9530</v>
      </c>
      <c r="B1910" s="22">
        <v>23000000</v>
      </c>
      <c r="C1910" s="25">
        <v>28927720</v>
      </c>
      <c r="D1910" s="22">
        <v>5927720</v>
      </c>
      <c r="E1910" s="22"/>
      <c r="F1910" s="27"/>
    </row>
    <row r="1911" spans="1:6" x14ac:dyDescent="0.3">
      <c r="A1911" s="24" t="s">
        <v>9535</v>
      </c>
      <c r="B1911" s="25">
        <v>23000000</v>
      </c>
      <c r="C1911" s="22">
        <v>28873374</v>
      </c>
      <c r="D1911" s="25">
        <v>5873374</v>
      </c>
      <c r="E1911" s="25"/>
      <c r="F1911" s="26"/>
    </row>
    <row r="1912" spans="1:6" x14ac:dyDescent="0.3">
      <c r="A1912" s="21" t="s">
        <v>9540</v>
      </c>
      <c r="B1912" s="22">
        <v>23000000</v>
      </c>
      <c r="C1912" s="22">
        <v>28871190</v>
      </c>
      <c r="D1912" s="22">
        <v>5871190</v>
      </c>
      <c r="E1912" s="22"/>
      <c r="F1912" s="27"/>
    </row>
    <row r="1913" spans="1:6" x14ac:dyDescent="0.3">
      <c r="A1913" s="24" t="s">
        <v>9545</v>
      </c>
      <c r="B1913" s="25">
        <v>23000000</v>
      </c>
      <c r="C1913" s="25">
        <v>28837115</v>
      </c>
      <c r="D1913" s="25">
        <v>5837115</v>
      </c>
      <c r="E1913" s="25"/>
      <c r="F1913" s="26"/>
    </row>
    <row r="1914" spans="1:6" x14ac:dyDescent="0.3">
      <c r="A1914" s="21" t="s">
        <v>9550</v>
      </c>
      <c r="B1914" s="22">
        <v>23000000</v>
      </c>
      <c r="C1914" s="25">
        <v>28831145</v>
      </c>
      <c r="D1914" s="22">
        <v>5831145</v>
      </c>
      <c r="E1914" s="22"/>
      <c r="F1914" s="27"/>
    </row>
    <row r="1915" spans="1:6" x14ac:dyDescent="0.3">
      <c r="A1915" s="24" t="s">
        <v>9555</v>
      </c>
      <c r="B1915" s="25">
        <v>23000000</v>
      </c>
      <c r="C1915" s="25">
        <v>28772222</v>
      </c>
      <c r="D1915" s="25">
        <v>5772222</v>
      </c>
      <c r="E1915" s="25"/>
      <c r="F1915" s="26"/>
    </row>
    <row r="1916" spans="1:6" x14ac:dyDescent="0.3">
      <c r="A1916" s="21" t="s">
        <v>9560</v>
      </c>
      <c r="B1916" s="22">
        <v>19430000</v>
      </c>
      <c r="C1916" s="22">
        <v>28772222</v>
      </c>
      <c r="D1916" s="22">
        <v>9342222</v>
      </c>
      <c r="E1916" s="22"/>
      <c r="F1916" s="27"/>
    </row>
    <row r="1917" spans="1:6" x14ac:dyDescent="0.3">
      <c r="A1917" s="24" t="s">
        <v>9566</v>
      </c>
      <c r="B1917" s="25">
        <v>23000000</v>
      </c>
      <c r="C1917" s="25">
        <v>28751715</v>
      </c>
      <c r="D1917" s="25">
        <v>5751715</v>
      </c>
      <c r="E1917" s="25"/>
      <c r="F1917" s="26"/>
    </row>
    <row r="1918" spans="1:6" x14ac:dyDescent="0.3">
      <c r="A1918" s="21" t="s">
        <v>9573</v>
      </c>
      <c r="B1918" s="22">
        <v>23000000</v>
      </c>
      <c r="C1918" s="22">
        <v>28747570</v>
      </c>
      <c r="D1918" s="22">
        <v>5747570</v>
      </c>
      <c r="E1918" s="22"/>
      <c r="F1918" s="27"/>
    </row>
    <row r="1919" spans="1:6" x14ac:dyDescent="0.3">
      <c r="A1919" s="24" t="s">
        <v>9580</v>
      </c>
      <c r="B1919" s="25">
        <v>25000000</v>
      </c>
      <c r="C1919" s="25">
        <v>28734552</v>
      </c>
      <c r="D1919" s="25">
        <v>3734552</v>
      </c>
      <c r="E1919" s="25"/>
      <c r="F1919" s="26"/>
    </row>
    <row r="1920" spans="1:6" x14ac:dyDescent="0.3">
      <c r="A1920" s="21" t="s">
        <v>9587</v>
      </c>
      <c r="B1920" s="22">
        <v>22700000</v>
      </c>
      <c r="C1920" s="22">
        <v>28687835</v>
      </c>
      <c r="D1920" s="22">
        <v>5987835</v>
      </c>
      <c r="E1920" s="22"/>
      <c r="F1920" s="27"/>
    </row>
    <row r="1921" spans="1:6" x14ac:dyDescent="0.3">
      <c r="A1921" s="24" t="s">
        <v>9593</v>
      </c>
      <c r="B1921" s="25">
        <v>22500000</v>
      </c>
      <c r="C1921" s="22">
        <v>28644770</v>
      </c>
      <c r="D1921" s="25">
        <v>6144770</v>
      </c>
      <c r="E1921" s="25"/>
      <c r="F1921" s="26"/>
    </row>
    <row r="1922" spans="1:6" x14ac:dyDescent="0.3">
      <c r="A1922" s="21" t="s">
        <v>9597</v>
      </c>
      <c r="B1922" s="22">
        <v>22000000</v>
      </c>
      <c r="C1922" s="25">
        <v>28637507</v>
      </c>
      <c r="D1922" s="22">
        <v>6637507</v>
      </c>
      <c r="E1922" s="22"/>
      <c r="F1922" s="27"/>
    </row>
    <row r="1923" spans="1:6" x14ac:dyDescent="0.3">
      <c r="A1923" s="24" t="s">
        <v>9601</v>
      </c>
      <c r="B1923" s="25">
        <v>23000000</v>
      </c>
      <c r="C1923" s="22">
        <v>28563926</v>
      </c>
      <c r="D1923" s="25">
        <v>5563926</v>
      </c>
      <c r="E1923" s="25"/>
      <c r="F1923" s="26"/>
    </row>
    <row r="1924" spans="1:6" x14ac:dyDescent="0.3">
      <c r="A1924" s="21" t="s">
        <v>9604</v>
      </c>
      <c r="B1924" s="22">
        <v>22000000</v>
      </c>
      <c r="C1924" s="22">
        <v>28563179</v>
      </c>
      <c r="D1924" s="22">
        <v>6563179</v>
      </c>
      <c r="E1924" s="22"/>
      <c r="F1924" s="27"/>
    </row>
    <row r="1925" spans="1:6" x14ac:dyDescent="0.3">
      <c r="A1925" s="24" t="s">
        <v>9607</v>
      </c>
      <c r="B1925" s="25">
        <v>20000000</v>
      </c>
      <c r="C1925" s="22">
        <v>28535768</v>
      </c>
      <c r="D1925" s="25">
        <v>8535768</v>
      </c>
      <c r="E1925" s="25"/>
      <c r="F1925" s="26"/>
    </row>
    <row r="1926" spans="1:6" x14ac:dyDescent="0.3">
      <c r="A1926" s="21" t="s">
        <v>9611</v>
      </c>
      <c r="B1926" s="22">
        <v>22000000</v>
      </c>
      <c r="C1926" s="25">
        <v>28501651</v>
      </c>
      <c r="D1926" s="22">
        <v>6501651</v>
      </c>
      <c r="E1926" s="22"/>
      <c r="F1926" s="27"/>
    </row>
    <row r="1927" spans="1:6" x14ac:dyDescent="0.3">
      <c r="A1927" s="24" t="s">
        <v>9614</v>
      </c>
      <c r="B1927" s="25">
        <v>35000000</v>
      </c>
      <c r="C1927" s="22">
        <v>28501651</v>
      </c>
      <c r="D1927" s="25">
        <v>-6498349</v>
      </c>
      <c r="E1927" s="25"/>
      <c r="F1927" s="26"/>
    </row>
    <row r="1928" spans="1:6" x14ac:dyDescent="0.3">
      <c r="A1928" s="21" t="s">
        <v>9619</v>
      </c>
      <c r="B1928" s="22">
        <v>22000000</v>
      </c>
      <c r="C1928" s="25">
        <v>28501605</v>
      </c>
      <c r="D1928" s="22">
        <v>6501605</v>
      </c>
      <c r="E1928" s="22"/>
      <c r="F1928" s="27"/>
    </row>
    <row r="1929" spans="1:6" x14ac:dyDescent="0.3">
      <c r="A1929" s="24" t="s">
        <v>9625</v>
      </c>
      <c r="B1929" s="25">
        <v>22000000</v>
      </c>
      <c r="C1929" s="25">
        <v>28435406</v>
      </c>
      <c r="D1929" s="25">
        <v>6435406</v>
      </c>
      <c r="E1929" s="25"/>
      <c r="F1929" s="26"/>
    </row>
    <row r="1930" spans="1:6" x14ac:dyDescent="0.3">
      <c r="A1930" s="21" t="s">
        <v>9629</v>
      </c>
      <c r="B1930" s="22">
        <v>22000000</v>
      </c>
      <c r="C1930" s="22">
        <v>28399192</v>
      </c>
      <c r="D1930" s="22">
        <v>6399192</v>
      </c>
      <c r="E1930" s="22"/>
      <c r="F1930" s="27"/>
    </row>
    <row r="1931" spans="1:6" x14ac:dyDescent="0.3">
      <c r="A1931" s="24" t="s">
        <v>9634</v>
      </c>
      <c r="B1931" s="25">
        <v>22000000</v>
      </c>
      <c r="C1931" s="25">
        <v>28341469</v>
      </c>
      <c r="D1931" s="25">
        <v>6341469</v>
      </c>
      <c r="E1931" s="25"/>
      <c r="F1931" s="26"/>
    </row>
    <row r="1932" spans="1:6" x14ac:dyDescent="0.3">
      <c r="A1932" s="21" t="s">
        <v>9639</v>
      </c>
      <c r="B1932" s="22">
        <v>22000000</v>
      </c>
      <c r="C1932" s="25">
        <v>28328132</v>
      </c>
      <c r="D1932" s="22">
        <v>6328132</v>
      </c>
      <c r="E1932" s="22"/>
      <c r="F1932" s="27"/>
    </row>
    <row r="1933" spans="1:6" x14ac:dyDescent="0.3">
      <c r="A1933" s="24" t="s">
        <v>9643</v>
      </c>
      <c r="B1933" s="25">
        <v>22000000</v>
      </c>
      <c r="C1933" s="25">
        <v>28133159</v>
      </c>
      <c r="D1933" s="25">
        <v>6133159</v>
      </c>
      <c r="E1933" s="25"/>
      <c r="F1933" s="26"/>
    </row>
    <row r="1934" spans="1:6" x14ac:dyDescent="0.3">
      <c r="A1934" s="21" t="s">
        <v>9647</v>
      </c>
      <c r="B1934" s="22">
        <v>22000000</v>
      </c>
      <c r="C1934" s="22">
        <v>28064226</v>
      </c>
      <c r="D1934" s="22">
        <v>6064226</v>
      </c>
      <c r="E1934" s="22"/>
      <c r="F1934" s="27"/>
    </row>
    <row r="1935" spans="1:6" x14ac:dyDescent="0.3">
      <c r="A1935" s="24" t="s">
        <v>9650</v>
      </c>
      <c r="B1935" s="25">
        <v>21000000</v>
      </c>
      <c r="C1935" s="25">
        <v>28045540</v>
      </c>
      <c r="D1935" s="25">
        <v>7045540</v>
      </c>
      <c r="E1935" s="25"/>
      <c r="F1935" s="26"/>
    </row>
    <row r="1936" spans="1:6" x14ac:dyDescent="0.3">
      <c r="A1936" s="21" t="s">
        <v>9653</v>
      </c>
      <c r="B1936" s="22">
        <v>22000000</v>
      </c>
      <c r="C1936" s="22">
        <v>28031250</v>
      </c>
      <c r="D1936" s="22">
        <v>6031250</v>
      </c>
      <c r="E1936" s="22"/>
      <c r="F1936" s="27"/>
    </row>
    <row r="1937" spans="1:6" x14ac:dyDescent="0.3">
      <c r="A1937" s="24" t="s">
        <v>9658</v>
      </c>
      <c r="B1937" s="25">
        <v>22000000</v>
      </c>
      <c r="C1937" s="25">
        <v>28014536</v>
      </c>
      <c r="D1937" s="25">
        <v>6014536</v>
      </c>
      <c r="E1937" s="25"/>
      <c r="F1937" s="26"/>
    </row>
    <row r="1938" spans="1:6" x14ac:dyDescent="0.3">
      <c r="A1938" s="21" t="s">
        <v>9664</v>
      </c>
      <c r="B1938" s="22">
        <v>26000000</v>
      </c>
      <c r="C1938" s="25">
        <v>27979400</v>
      </c>
      <c r="D1938" s="22">
        <v>1979400</v>
      </c>
      <c r="E1938" s="22"/>
      <c r="F1938" s="27"/>
    </row>
    <row r="1939" spans="1:6" x14ac:dyDescent="0.3">
      <c r="A1939" s="24" t="s">
        <v>5749</v>
      </c>
      <c r="B1939" s="25">
        <v>40000000</v>
      </c>
      <c r="C1939" s="22">
        <v>27972410</v>
      </c>
      <c r="D1939" s="25">
        <v>-12027590</v>
      </c>
      <c r="E1939" s="25"/>
      <c r="F1939" s="26"/>
    </row>
    <row r="1940" spans="1:6" x14ac:dyDescent="0.3">
      <c r="A1940" s="21" t="s">
        <v>9671</v>
      </c>
      <c r="B1940" s="22">
        <v>22000000</v>
      </c>
      <c r="C1940" s="22">
        <v>27900000</v>
      </c>
      <c r="D1940" s="22">
        <v>5900000</v>
      </c>
      <c r="E1940" s="22"/>
      <c r="F1940" s="27"/>
    </row>
    <row r="1941" spans="1:6" x14ac:dyDescent="0.3">
      <c r="A1941" s="24" t="s">
        <v>9676</v>
      </c>
      <c r="B1941" s="25">
        <v>22000000</v>
      </c>
      <c r="C1941" s="25">
        <v>27900000</v>
      </c>
      <c r="D1941" s="25">
        <v>5900000</v>
      </c>
      <c r="E1941" s="25"/>
      <c r="F1941" s="26"/>
    </row>
    <row r="1942" spans="1:6" x14ac:dyDescent="0.3">
      <c r="A1942" s="21" t="s">
        <v>9679</v>
      </c>
      <c r="B1942" s="22">
        <v>22000000</v>
      </c>
      <c r="C1942" s="25">
        <v>27854896</v>
      </c>
      <c r="D1942" s="22">
        <v>5854896</v>
      </c>
      <c r="E1942" s="22"/>
      <c r="F1942" s="27"/>
    </row>
    <row r="1943" spans="1:6" x14ac:dyDescent="0.3">
      <c r="A1943" s="24" t="s">
        <v>9682</v>
      </c>
      <c r="B1943" s="25">
        <v>22000000</v>
      </c>
      <c r="C1943" s="25">
        <v>27829874</v>
      </c>
      <c r="D1943" s="25">
        <v>5829874</v>
      </c>
      <c r="E1943" s="25"/>
      <c r="F1943" s="26"/>
    </row>
    <row r="1944" spans="1:6" x14ac:dyDescent="0.3">
      <c r="A1944" s="21" t="s">
        <v>1613</v>
      </c>
      <c r="B1944" s="22">
        <v>126000000</v>
      </c>
      <c r="C1944" s="25">
        <v>27796042</v>
      </c>
      <c r="D1944" s="22">
        <v>-98203958</v>
      </c>
      <c r="E1944" s="22"/>
      <c r="F1944" s="27"/>
    </row>
    <row r="1945" spans="1:6" x14ac:dyDescent="0.3">
      <c r="A1945" s="24" t="s">
        <v>9688</v>
      </c>
      <c r="B1945" s="25">
        <v>30000000</v>
      </c>
      <c r="C1945" s="25">
        <v>27758465</v>
      </c>
      <c r="D1945" s="25">
        <v>-2241535</v>
      </c>
      <c r="E1945" s="25"/>
      <c r="F1945" s="26"/>
    </row>
    <row r="1946" spans="1:6" x14ac:dyDescent="0.3">
      <c r="A1946" s="21" t="s">
        <v>9692</v>
      </c>
      <c r="B1946" s="22">
        <v>22000000</v>
      </c>
      <c r="C1946" s="22">
        <v>27736779</v>
      </c>
      <c r="D1946" s="22">
        <v>5736779</v>
      </c>
      <c r="E1946" s="22"/>
      <c r="F1946" s="27"/>
    </row>
    <row r="1947" spans="1:6" x14ac:dyDescent="0.3">
      <c r="A1947" s="24" t="s">
        <v>9697</v>
      </c>
      <c r="B1947" s="25">
        <v>22000000</v>
      </c>
      <c r="C1947" s="25">
        <v>27689474</v>
      </c>
      <c r="D1947" s="25">
        <v>5689474</v>
      </c>
      <c r="E1947" s="25"/>
      <c r="F1947" s="26"/>
    </row>
    <row r="1948" spans="1:6" x14ac:dyDescent="0.3">
      <c r="A1948" s="21" t="s">
        <v>9701</v>
      </c>
      <c r="B1948" s="22">
        <v>22000000</v>
      </c>
      <c r="C1948" s="22">
        <v>27669413</v>
      </c>
      <c r="D1948" s="22">
        <v>5669413</v>
      </c>
      <c r="E1948" s="22"/>
      <c r="F1948" s="27"/>
    </row>
    <row r="1949" spans="1:6" x14ac:dyDescent="0.3">
      <c r="A1949" s="24" t="s">
        <v>9705</v>
      </c>
      <c r="B1949" s="25">
        <v>22000000</v>
      </c>
      <c r="C1949" s="22">
        <v>27667947</v>
      </c>
      <c r="D1949" s="25">
        <v>5667947</v>
      </c>
      <c r="E1949" s="25"/>
      <c r="F1949" s="26"/>
    </row>
    <row r="1950" spans="1:6" x14ac:dyDescent="0.3">
      <c r="A1950" s="21" t="s">
        <v>9708</v>
      </c>
      <c r="B1950" s="22">
        <v>22000000</v>
      </c>
      <c r="C1950" s="25">
        <v>27663982</v>
      </c>
      <c r="D1950" s="22">
        <v>5663982</v>
      </c>
      <c r="E1950" s="22"/>
      <c r="F1950" s="27"/>
    </row>
    <row r="1951" spans="1:6" x14ac:dyDescent="0.3">
      <c r="A1951" s="24" t="s">
        <v>9712</v>
      </c>
      <c r="B1951" s="25">
        <v>23500000</v>
      </c>
      <c r="C1951" s="25">
        <v>27545445</v>
      </c>
      <c r="D1951" s="25">
        <v>4045445</v>
      </c>
      <c r="E1951" s="25"/>
      <c r="F1951" s="26"/>
    </row>
    <row r="1952" spans="1:6" x14ac:dyDescent="0.3">
      <c r="A1952" s="21" t="s">
        <v>9716</v>
      </c>
      <c r="B1952" s="22">
        <v>22000000</v>
      </c>
      <c r="C1952" s="25">
        <v>27515786</v>
      </c>
      <c r="D1952" s="22">
        <v>5515786</v>
      </c>
      <c r="E1952" s="22"/>
      <c r="F1952" s="27"/>
    </row>
    <row r="1953" spans="1:6" x14ac:dyDescent="0.3">
      <c r="A1953" s="24" t="s">
        <v>9723</v>
      </c>
      <c r="B1953" s="25">
        <v>25000000</v>
      </c>
      <c r="C1953" s="25">
        <v>27457409</v>
      </c>
      <c r="D1953" s="25">
        <v>2457409</v>
      </c>
      <c r="E1953" s="25"/>
      <c r="F1953" s="26"/>
    </row>
    <row r="1954" spans="1:6" x14ac:dyDescent="0.3">
      <c r="A1954" s="21" t="s">
        <v>9727</v>
      </c>
      <c r="B1954" s="22">
        <v>22000000</v>
      </c>
      <c r="C1954" s="22">
        <v>27441122</v>
      </c>
      <c r="D1954" s="22">
        <v>5441122</v>
      </c>
      <c r="E1954" s="22"/>
      <c r="F1954" s="27"/>
    </row>
    <row r="1955" spans="1:6" x14ac:dyDescent="0.3">
      <c r="A1955" s="24" t="s">
        <v>9730</v>
      </c>
      <c r="B1955" s="25">
        <v>25000000</v>
      </c>
      <c r="C1955" s="22">
        <v>27400000</v>
      </c>
      <c r="D1955" s="25">
        <v>2400000</v>
      </c>
      <c r="E1955" s="25"/>
      <c r="F1955" s="26"/>
    </row>
    <row r="1956" spans="1:6" x14ac:dyDescent="0.3">
      <c r="A1956" s="21" t="s">
        <v>9734</v>
      </c>
      <c r="B1956" s="22">
        <v>21000000</v>
      </c>
      <c r="C1956" s="22">
        <v>27362712</v>
      </c>
      <c r="D1956" s="22">
        <v>6362712</v>
      </c>
      <c r="E1956" s="22"/>
      <c r="F1956" s="27"/>
    </row>
    <row r="1957" spans="1:6" x14ac:dyDescent="0.3">
      <c r="A1957" s="24" t="s">
        <v>9741</v>
      </c>
      <c r="B1957" s="25">
        <v>22000000</v>
      </c>
      <c r="C1957" s="22">
        <v>27356090</v>
      </c>
      <c r="D1957" s="25">
        <v>5356090</v>
      </c>
      <c r="E1957" s="25"/>
      <c r="F1957" s="26"/>
    </row>
    <row r="1958" spans="1:6" x14ac:dyDescent="0.3">
      <c r="A1958" s="21" t="s">
        <v>9745</v>
      </c>
      <c r="B1958" s="22">
        <v>2000000</v>
      </c>
      <c r="C1958" s="22">
        <v>27338033</v>
      </c>
      <c r="D1958" s="22">
        <v>25338033</v>
      </c>
      <c r="E1958" s="22"/>
      <c r="F1958" s="27"/>
    </row>
    <row r="1959" spans="1:6" x14ac:dyDescent="0.3">
      <c r="A1959" s="24" t="s">
        <v>9748</v>
      </c>
      <c r="B1959" s="25">
        <v>22000000</v>
      </c>
      <c r="C1959" s="22">
        <v>27296514</v>
      </c>
      <c r="D1959" s="25">
        <v>5296514</v>
      </c>
      <c r="E1959" s="25"/>
      <c r="F1959" s="26"/>
    </row>
    <row r="1960" spans="1:6" x14ac:dyDescent="0.3">
      <c r="A1960" s="21" t="s">
        <v>9754</v>
      </c>
      <c r="B1960" s="22">
        <v>22000000</v>
      </c>
      <c r="C1960" s="25">
        <v>27285953</v>
      </c>
      <c r="D1960" s="22">
        <v>5285953</v>
      </c>
      <c r="E1960" s="22"/>
      <c r="F1960" s="27"/>
    </row>
    <row r="1961" spans="1:6" x14ac:dyDescent="0.3">
      <c r="A1961" s="24" t="s">
        <v>9759</v>
      </c>
      <c r="B1961" s="25">
        <v>22000000</v>
      </c>
      <c r="C1961" s="25">
        <v>27281507</v>
      </c>
      <c r="D1961" s="25">
        <v>5281507</v>
      </c>
      <c r="E1961" s="25"/>
      <c r="F1961" s="26"/>
    </row>
    <row r="1962" spans="1:6" x14ac:dyDescent="0.3">
      <c r="A1962" s="21" t="s">
        <v>9765</v>
      </c>
      <c r="B1962" s="22">
        <v>16000000</v>
      </c>
      <c r="C1962" s="22">
        <v>27277055</v>
      </c>
      <c r="D1962" s="22">
        <v>11277055</v>
      </c>
      <c r="E1962" s="22"/>
      <c r="F1962" s="27"/>
    </row>
    <row r="1963" spans="1:6" x14ac:dyDescent="0.3">
      <c r="A1963" s="24" t="s">
        <v>9769</v>
      </c>
      <c r="B1963" s="25">
        <v>22000000</v>
      </c>
      <c r="C1963" s="22">
        <v>27200000</v>
      </c>
      <c r="D1963" s="25">
        <v>5200000</v>
      </c>
      <c r="E1963" s="25"/>
      <c r="F1963" s="26"/>
    </row>
    <row r="1964" spans="1:6" x14ac:dyDescent="0.3">
      <c r="A1964" s="21" t="s">
        <v>9773</v>
      </c>
      <c r="B1964" s="22">
        <v>25000000</v>
      </c>
      <c r="C1964" s="25">
        <v>27154426</v>
      </c>
      <c r="D1964" s="22">
        <v>2154426</v>
      </c>
      <c r="E1964" s="22"/>
      <c r="F1964" s="27"/>
    </row>
    <row r="1965" spans="1:6" x14ac:dyDescent="0.3">
      <c r="A1965" s="24" t="s">
        <v>9776</v>
      </c>
      <c r="B1965" s="25">
        <v>21500000</v>
      </c>
      <c r="C1965" s="22">
        <v>27141959</v>
      </c>
      <c r="D1965" s="25">
        <v>5641959</v>
      </c>
      <c r="E1965" s="25"/>
      <c r="F1965" s="26"/>
    </row>
    <row r="1966" spans="1:6" x14ac:dyDescent="0.3">
      <c r="A1966" s="21" t="s">
        <v>9779</v>
      </c>
      <c r="B1966" s="22">
        <v>21500000</v>
      </c>
      <c r="C1966" s="22">
        <v>27098580</v>
      </c>
      <c r="D1966" s="22">
        <v>5598580</v>
      </c>
      <c r="E1966" s="22"/>
      <c r="F1966" s="27"/>
    </row>
    <row r="1967" spans="1:6" x14ac:dyDescent="0.3">
      <c r="A1967" s="24" t="s">
        <v>9784</v>
      </c>
      <c r="B1967" s="25">
        <v>17000000</v>
      </c>
      <c r="C1967" s="25">
        <v>27087695</v>
      </c>
      <c r="D1967" s="25">
        <v>10087695</v>
      </c>
      <c r="E1967" s="25"/>
      <c r="F1967" s="26"/>
    </row>
    <row r="1968" spans="1:6" x14ac:dyDescent="0.3">
      <c r="A1968" s="21" t="s">
        <v>9789</v>
      </c>
      <c r="B1968" s="22">
        <v>21000000</v>
      </c>
      <c r="C1968" s="25">
        <v>27067160</v>
      </c>
      <c r="D1968" s="22">
        <v>6067160</v>
      </c>
      <c r="E1968" s="22"/>
      <c r="F1968" s="27"/>
    </row>
    <row r="1969" spans="1:6" x14ac:dyDescent="0.3">
      <c r="A1969" s="24" t="s">
        <v>9795</v>
      </c>
      <c r="B1969" s="25">
        <v>21000000</v>
      </c>
      <c r="C1969" s="22">
        <v>27053815</v>
      </c>
      <c r="D1969" s="25">
        <v>6053815</v>
      </c>
      <c r="E1969" s="25"/>
      <c r="F1969" s="26"/>
    </row>
    <row r="1970" spans="1:6" x14ac:dyDescent="0.3">
      <c r="A1970" s="21" t="s">
        <v>9798</v>
      </c>
      <c r="B1970" s="22">
        <v>9000000</v>
      </c>
      <c r="C1970" s="25">
        <v>27052167</v>
      </c>
      <c r="D1970" s="22">
        <v>18052167</v>
      </c>
      <c r="E1970" s="22"/>
      <c r="F1970" s="27"/>
    </row>
    <row r="1971" spans="1:6" x14ac:dyDescent="0.3">
      <c r="A1971" s="24" t="s">
        <v>9802</v>
      </c>
      <c r="B1971" s="25">
        <v>17000000</v>
      </c>
      <c r="C1971" s="25">
        <v>27000000</v>
      </c>
      <c r="D1971" s="25">
        <v>10000000</v>
      </c>
      <c r="E1971" s="25"/>
      <c r="F1971" s="26"/>
    </row>
    <row r="1972" spans="1:6" x14ac:dyDescent="0.3">
      <c r="A1972" s="21" t="s">
        <v>9806</v>
      </c>
      <c r="B1972" s="22">
        <v>21000000</v>
      </c>
      <c r="C1972" s="22">
        <v>26906039</v>
      </c>
      <c r="D1972" s="22">
        <v>5906039</v>
      </c>
      <c r="E1972" s="22"/>
      <c r="F1972" s="27"/>
    </row>
    <row r="1973" spans="1:6" x14ac:dyDescent="0.3">
      <c r="A1973" s="24" t="s">
        <v>9810</v>
      </c>
      <c r="B1973" s="25">
        <v>21000000</v>
      </c>
      <c r="C1973" s="22">
        <v>26903709</v>
      </c>
      <c r="D1973" s="25">
        <v>5903709</v>
      </c>
      <c r="E1973" s="25"/>
      <c r="F1973" s="26"/>
    </row>
    <row r="1974" spans="1:6" x14ac:dyDescent="0.3">
      <c r="A1974" s="21" t="s">
        <v>9813</v>
      </c>
      <c r="B1974" s="22">
        <v>21000000</v>
      </c>
      <c r="C1974" s="22">
        <v>26896744</v>
      </c>
      <c r="D1974" s="22">
        <v>5896744</v>
      </c>
      <c r="E1974" s="22"/>
      <c r="F1974" s="27"/>
    </row>
    <row r="1975" spans="1:6" x14ac:dyDescent="0.3">
      <c r="A1975" s="24" t="s">
        <v>9817</v>
      </c>
      <c r="B1975" s="25">
        <v>21000000</v>
      </c>
      <c r="C1975" s="25">
        <v>26876529</v>
      </c>
      <c r="D1975" s="25">
        <v>5876529</v>
      </c>
      <c r="E1975" s="25"/>
      <c r="F1975" s="26"/>
    </row>
    <row r="1976" spans="1:6" x14ac:dyDescent="0.3">
      <c r="A1976" s="21" t="s">
        <v>9821</v>
      </c>
      <c r="B1976" s="22">
        <v>20000000</v>
      </c>
      <c r="C1976" s="25">
        <v>26838389</v>
      </c>
      <c r="D1976" s="22">
        <v>6838389</v>
      </c>
      <c r="E1976" s="22"/>
      <c r="F1976" s="27"/>
    </row>
    <row r="1977" spans="1:6" x14ac:dyDescent="0.3">
      <c r="A1977" s="24" t="s">
        <v>9827</v>
      </c>
      <c r="B1977" s="25">
        <v>21000000</v>
      </c>
      <c r="C1977" s="25">
        <v>26830000</v>
      </c>
      <c r="D1977" s="25">
        <v>5830000</v>
      </c>
      <c r="E1977" s="25"/>
      <c r="F1977" s="26"/>
    </row>
    <row r="1978" spans="1:6" x14ac:dyDescent="0.3">
      <c r="A1978" s="21" t="s">
        <v>9831</v>
      </c>
      <c r="B1978" s="22">
        <v>17000000</v>
      </c>
      <c r="C1978" s="25">
        <v>26830000</v>
      </c>
      <c r="D1978" s="22">
        <v>9830000</v>
      </c>
      <c r="E1978" s="22"/>
      <c r="F1978" s="27"/>
    </row>
    <row r="1979" spans="1:6" x14ac:dyDescent="0.3">
      <c r="A1979" s="24" t="s">
        <v>9835</v>
      </c>
      <c r="B1979" s="25">
        <v>21000000</v>
      </c>
      <c r="C1979" s="25">
        <v>26814957</v>
      </c>
      <c r="D1979" s="25">
        <v>5814957</v>
      </c>
      <c r="E1979" s="25"/>
      <c r="F1979" s="26"/>
    </row>
    <row r="1980" spans="1:6" x14ac:dyDescent="0.3">
      <c r="A1980" s="21" t="s">
        <v>9838</v>
      </c>
      <c r="B1980" s="22">
        <v>21000000</v>
      </c>
      <c r="C1980" s="25">
        <v>26781723</v>
      </c>
      <c r="D1980" s="22">
        <v>5781723</v>
      </c>
      <c r="E1980" s="22"/>
      <c r="F1980" s="27"/>
    </row>
    <row r="1981" spans="1:6" x14ac:dyDescent="0.3">
      <c r="A1981" s="24" t="s">
        <v>9842</v>
      </c>
      <c r="B1981" s="25">
        <v>20000000</v>
      </c>
      <c r="C1981" s="25">
        <v>26761283</v>
      </c>
      <c r="D1981" s="25">
        <v>6761283</v>
      </c>
      <c r="E1981" s="25"/>
      <c r="F1981" s="26"/>
    </row>
    <row r="1982" spans="1:6" x14ac:dyDescent="0.3">
      <c r="A1982" s="21" t="s">
        <v>9847</v>
      </c>
      <c r="B1982" s="22">
        <v>21000000</v>
      </c>
      <c r="C1982" s="22">
        <v>26687172</v>
      </c>
      <c r="D1982" s="22">
        <v>5687172</v>
      </c>
      <c r="E1982" s="22"/>
      <c r="F1982" s="27"/>
    </row>
    <row r="1983" spans="1:6" x14ac:dyDescent="0.3">
      <c r="A1983" s="24" t="s">
        <v>9851</v>
      </c>
      <c r="B1983" s="25">
        <v>21000000</v>
      </c>
      <c r="C1983" s="22">
        <v>26616999</v>
      </c>
      <c r="D1983" s="25">
        <v>5616999</v>
      </c>
      <c r="E1983" s="25"/>
      <c r="F1983" s="26"/>
    </row>
    <row r="1984" spans="1:6" x14ac:dyDescent="0.3">
      <c r="A1984" s="21" t="s">
        <v>9855</v>
      </c>
      <c r="B1984" s="22">
        <v>35000000</v>
      </c>
      <c r="C1984" s="22">
        <v>26616590</v>
      </c>
      <c r="D1984" s="22">
        <v>-8383410</v>
      </c>
      <c r="E1984" s="22"/>
      <c r="F1984" s="27"/>
    </row>
    <row r="1985" spans="1:6" x14ac:dyDescent="0.3">
      <c r="A1985" s="24" t="s">
        <v>9859</v>
      </c>
      <c r="B1985" s="25">
        <v>31000000</v>
      </c>
      <c r="C1985" s="22">
        <v>26589953</v>
      </c>
      <c r="D1985" s="25">
        <v>-4410047</v>
      </c>
      <c r="E1985" s="25"/>
      <c r="F1985" s="26"/>
    </row>
    <row r="1986" spans="1:6" x14ac:dyDescent="0.3">
      <c r="A1986" s="21" t="s">
        <v>9862</v>
      </c>
      <c r="B1986" s="22">
        <v>18000000</v>
      </c>
      <c r="C1986" s="22">
        <v>26583369</v>
      </c>
      <c r="D1986" s="22">
        <v>8583369</v>
      </c>
      <c r="E1986" s="22"/>
      <c r="F1986" s="27"/>
    </row>
    <row r="1987" spans="1:6" x14ac:dyDescent="0.3">
      <c r="A1987" s="24" t="s">
        <v>9865</v>
      </c>
      <c r="B1987" s="25">
        <v>18000000</v>
      </c>
      <c r="C1987" s="22">
        <v>26539321</v>
      </c>
      <c r="D1987" s="25">
        <v>8539321</v>
      </c>
      <c r="E1987" s="25"/>
      <c r="F1987" s="26"/>
    </row>
    <row r="1988" spans="1:6" x14ac:dyDescent="0.3">
      <c r="A1988" s="21" t="s">
        <v>9869</v>
      </c>
      <c r="B1988" s="22">
        <v>19400870</v>
      </c>
      <c r="C1988" s="25">
        <v>26536120</v>
      </c>
      <c r="D1988" s="22">
        <v>7135250</v>
      </c>
      <c r="E1988" s="22"/>
      <c r="F1988" s="27"/>
    </row>
    <row r="1989" spans="1:6" x14ac:dyDescent="0.3">
      <c r="A1989" s="24" t="s">
        <v>9874</v>
      </c>
      <c r="B1989" s="25">
        <v>20000000</v>
      </c>
      <c r="C1989" s="22">
        <v>26525834</v>
      </c>
      <c r="D1989" s="25">
        <v>6525834</v>
      </c>
      <c r="E1989" s="25"/>
      <c r="F1989" s="26"/>
    </row>
    <row r="1990" spans="1:6" x14ac:dyDescent="0.3">
      <c r="A1990" s="21" t="s">
        <v>9877</v>
      </c>
      <c r="B1990" s="22">
        <v>28000000</v>
      </c>
      <c r="C1990" s="25">
        <v>26505000</v>
      </c>
      <c r="D1990" s="22">
        <v>-1495000</v>
      </c>
      <c r="E1990" s="22"/>
      <c r="F1990" s="27"/>
    </row>
    <row r="1991" spans="1:6" x14ac:dyDescent="0.3">
      <c r="A1991" s="24" t="s">
        <v>9881</v>
      </c>
      <c r="B1991" s="25">
        <v>33000000</v>
      </c>
      <c r="C1991" s="25">
        <v>26505000</v>
      </c>
      <c r="D1991" s="25">
        <v>-6495000</v>
      </c>
      <c r="E1991" s="25"/>
      <c r="F1991" s="26"/>
    </row>
    <row r="1992" spans="1:6" x14ac:dyDescent="0.3">
      <c r="A1992" s="21" t="s">
        <v>9885</v>
      </c>
      <c r="B1992" s="22">
        <v>19000000</v>
      </c>
      <c r="C1992" s="25">
        <v>26494611</v>
      </c>
      <c r="D1992" s="22">
        <v>7494611</v>
      </c>
      <c r="E1992" s="22"/>
      <c r="F1992" s="27"/>
    </row>
    <row r="1993" spans="1:6" x14ac:dyDescent="0.3">
      <c r="A1993" s="24" t="s">
        <v>9889</v>
      </c>
      <c r="B1993" s="25">
        <v>20000000</v>
      </c>
      <c r="C1993" s="22">
        <v>26442251</v>
      </c>
      <c r="D1993" s="25">
        <v>6442251</v>
      </c>
      <c r="E1993" s="25"/>
      <c r="F1993" s="26"/>
    </row>
    <row r="1994" spans="1:6" x14ac:dyDescent="0.3">
      <c r="A1994" s="21" t="s">
        <v>9896</v>
      </c>
      <c r="B1994" s="22">
        <v>20000000</v>
      </c>
      <c r="C1994" s="25">
        <v>26421314</v>
      </c>
      <c r="D1994" s="22">
        <v>6421314</v>
      </c>
      <c r="E1994" s="22"/>
      <c r="F1994" s="27"/>
    </row>
    <row r="1995" spans="1:6" x14ac:dyDescent="0.3">
      <c r="A1995" s="24" t="s">
        <v>9902</v>
      </c>
      <c r="B1995" s="25">
        <v>20000000</v>
      </c>
      <c r="C1995" s="22">
        <v>26415649</v>
      </c>
      <c r="D1995" s="25">
        <v>6415649</v>
      </c>
      <c r="E1995" s="25"/>
      <c r="F1995" s="26"/>
    </row>
    <row r="1996" spans="1:6" x14ac:dyDescent="0.3">
      <c r="A1996" s="21" t="s">
        <v>9907</v>
      </c>
      <c r="B1996" s="22">
        <v>20000000</v>
      </c>
      <c r="C1996" s="22">
        <v>26404753</v>
      </c>
      <c r="D1996" s="22">
        <v>6404753</v>
      </c>
      <c r="E1996" s="22"/>
      <c r="F1996" s="27"/>
    </row>
    <row r="1997" spans="1:6" x14ac:dyDescent="0.3">
      <c r="A1997" s="24" t="s">
        <v>9911</v>
      </c>
      <c r="B1997" s="25">
        <v>20000000</v>
      </c>
      <c r="C1997" s="25">
        <v>26400000</v>
      </c>
      <c r="D1997" s="25">
        <v>6400000</v>
      </c>
      <c r="E1997" s="25"/>
      <c r="F1997" s="26"/>
    </row>
    <row r="1998" spans="1:6" x14ac:dyDescent="0.3">
      <c r="A1998" s="21" t="s">
        <v>9915</v>
      </c>
      <c r="B1998" s="22">
        <v>32000000</v>
      </c>
      <c r="C1998" s="22">
        <v>26400000</v>
      </c>
      <c r="D1998" s="22">
        <v>-5600000</v>
      </c>
      <c r="E1998" s="22"/>
      <c r="F1998" s="27"/>
    </row>
    <row r="1999" spans="1:6" x14ac:dyDescent="0.3">
      <c r="A1999" s="24" t="s">
        <v>9919</v>
      </c>
      <c r="B1999" s="25">
        <v>20000000</v>
      </c>
      <c r="C1999" s="22">
        <v>26384919</v>
      </c>
      <c r="D1999" s="25">
        <v>6384919</v>
      </c>
      <c r="E1999" s="25"/>
      <c r="F1999" s="26"/>
    </row>
    <row r="2000" spans="1:6" x14ac:dyDescent="0.3">
      <c r="A2000" s="21" t="s">
        <v>6536</v>
      </c>
      <c r="B2000" s="22">
        <v>20000000</v>
      </c>
      <c r="C2000" s="25">
        <v>26288320</v>
      </c>
      <c r="D2000" s="22">
        <v>6288320</v>
      </c>
      <c r="E2000" s="22"/>
      <c r="F2000" s="27"/>
    </row>
    <row r="2001" spans="1:6" x14ac:dyDescent="0.3">
      <c r="A2001" s="24" t="s">
        <v>9922</v>
      </c>
      <c r="B2001" s="25">
        <v>35000000</v>
      </c>
      <c r="C2001" s="22">
        <v>26284475</v>
      </c>
      <c r="D2001" s="25">
        <v>-8715525</v>
      </c>
      <c r="E2001" s="25"/>
      <c r="F2001" s="26"/>
    </row>
    <row r="2002" spans="1:6" x14ac:dyDescent="0.3">
      <c r="A2002" s="21" t="s">
        <v>9926</v>
      </c>
      <c r="B2002" s="22">
        <v>18000000</v>
      </c>
      <c r="C2002" s="22">
        <v>26236603</v>
      </c>
      <c r="D2002" s="22">
        <v>8236603</v>
      </c>
      <c r="E2002" s="22"/>
      <c r="F2002" s="27"/>
    </row>
    <row r="2003" spans="1:6" x14ac:dyDescent="0.3">
      <c r="A2003" s="24" t="s">
        <v>8110</v>
      </c>
      <c r="B2003" s="25">
        <v>30000000</v>
      </c>
      <c r="C2003" s="22">
        <v>26199517</v>
      </c>
      <c r="D2003" s="25">
        <v>-3800483</v>
      </c>
      <c r="E2003" s="25"/>
      <c r="F2003" s="26"/>
    </row>
    <row r="2004" spans="1:6" x14ac:dyDescent="0.3">
      <c r="A2004" s="21" t="s">
        <v>9929</v>
      </c>
      <c r="B2004" s="22">
        <v>37000000</v>
      </c>
      <c r="C2004" s="22">
        <v>26183197</v>
      </c>
      <c r="D2004" s="22">
        <v>-10816803</v>
      </c>
      <c r="E2004" s="22"/>
      <c r="F2004" s="27"/>
    </row>
    <row r="2005" spans="1:6" x14ac:dyDescent="0.3">
      <c r="A2005" s="24" t="s">
        <v>9934</v>
      </c>
      <c r="B2005" s="25">
        <v>20000000</v>
      </c>
      <c r="C2005" s="22">
        <v>26161406</v>
      </c>
      <c r="D2005" s="25">
        <v>6161406</v>
      </c>
      <c r="E2005" s="25"/>
      <c r="F2005" s="26"/>
    </row>
    <row r="2006" spans="1:6" x14ac:dyDescent="0.3">
      <c r="A2006" s="21" t="s">
        <v>9939</v>
      </c>
      <c r="B2006" s="22">
        <v>20000000</v>
      </c>
      <c r="C2006" s="25">
        <v>26096584</v>
      </c>
      <c r="D2006" s="22">
        <v>6096584</v>
      </c>
      <c r="E2006" s="22"/>
      <c r="F2006" s="27"/>
    </row>
    <row r="2007" spans="1:6" x14ac:dyDescent="0.3">
      <c r="A2007" s="24" t="s">
        <v>9945</v>
      </c>
      <c r="B2007" s="25">
        <v>20000000</v>
      </c>
      <c r="C2007" s="25">
        <v>26082914</v>
      </c>
      <c r="D2007" s="25">
        <v>6082914</v>
      </c>
      <c r="E2007" s="25"/>
      <c r="F2007" s="26"/>
    </row>
    <row r="2008" spans="1:6" x14ac:dyDescent="0.3">
      <c r="A2008" s="21" t="s">
        <v>9950</v>
      </c>
      <c r="B2008" s="22">
        <v>20000000</v>
      </c>
      <c r="C2008" s="22">
        <v>26049082</v>
      </c>
      <c r="D2008" s="22">
        <v>6049082</v>
      </c>
      <c r="E2008" s="22"/>
      <c r="F2008" s="27"/>
    </row>
    <row r="2009" spans="1:6" x14ac:dyDescent="0.3">
      <c r="A2009" s="24" t="s">
        <v>9954</v>
      </c>
      <c r="B2009" s="25">
        <v>20000000</v>
      </c>
      <c r="C2009" s="22">
        <v>26005908</v>
      </c>
      <c r="D2009" s="25">
        <v>6005908</v>
      </c>
      <c r="E2009" s="25"/>
      <c r="F2009" s="26"/>
    </row>
    <row r="2010" spans="1:6" x14ac:dyDescent="0.3">
      <c r="A2010" s="21" t="s">
        <v>9958</v>
      </c>
      <c r="B2010" s="22">
        <v>20000000</v>
      </c>
      <c r="C2010" s="25">
        <v>26003149</v>
      </c>
      <c r="D2010" s="22">
        <v>6003149</v>
      </c>
      <c r="E2010" s="22"/>
      <c r="F2010" s="27"/>
    </row>
    <row r="2011" spans="1:6" x14ac:dyDescent="0.3">
      <c r="A2011" s="24" t="s">
        <v>9962</v>
      </c>
      <c r="B2011" s="25">
        <v>20000000</v>
      </c>
      <c r="C2011" s="22">
        <v>26000610</v>
      </c>
      <c r="D2011" s="25">
        <v>6000610</v>
      </c>
      <c r="E2011" s="25"/>
      <c r="F2011" s="26"/>
    </row>
    <row r="2012" spans="1:6" x14ac:dyDescent="0.3">
      <c r="A2012" s="21" t="s">
        <v>9966</v>
      </c>
      <c r="B2012" s="22">
        <v>20000000</v>
      </c>
      <c r="C2012" s="22">
        <v>25977365</v>
      </c>
      <c r="D2012" s="22">
        <v>5977365</v>
      </c>
      <c r="E2012" s="22"/>
      <c r="F2012" s="27"/>
    </row>
    <row r="2013" spans="1:6" x14ac:dyDescent="0.3">
      <c r="A2013" s="24" t="s">
        <v>9970</v>
      </c>
      <c r="B2013" s="25">
        <v>20000000</v>
      </c>
      <c r="C2013" s="25">
        <v>25926543</v>
      </c>
      <c r="D2013" s="25">
        <v>5926543</v>
      </c>
      <c r="E2013" s="25"/>
      <c r="F2013" s="26"/>
    </row>
    <row r="2014" spans="1:6" x14ac:dyDescent="0.3">
      <c r="A2014" s="21" t="s">
        <v>9976</v>
      </c>
      <c r="B2014" s="22">
        <v>20000000</v>
      </c>
      <c r="C2014" s="25">
        <v>25900000</v>
      </c>
      <c r="D2014" s="22">
        <v>5900000</v>
      </c>
      <c r="E2014" s="22"/>
      <c r="F2014" s="27"/>
    </row>
    <row r="2015" spans="1:6" x14ac:dyDescent="0.3">
      <c r="A2015" s="24" t="s">
        <v>9980</v>
      </c>
      <c r="B2015" s="25">
        <v>20000000</v>
      </c>
      <c r="C2015" s="25">
        <v>25871834</v>
      </c>
      <c r="D2015" s="25">
        <v>5871834</v>
      </c>
      <c r="E2015" s="25"/>
      <c r="F2015" s="26"/>
    </row>
    <row r="2016" spans="1:6" x14ac:dyDescent="0.3">
      <c r="A2016" s="21" t="s">
        <v>9984</v>
      </c>
      <c r="B2016" s="22">
        <v>20000000</v>
      </c>
      <c r="C2016" s="25">
        <v>25863915</v>
      </c>
      <c r="D2016" s="22">
        <v>5863915</v>
      </c>
      <c r="E2016" s="22"/>
      <c r="F2016" s="27"/>
    </row>
    <row r="2017" spans="1:6" x14ac:dyDescent="0.3">
      <c r="A2017" s="24" t="s">
        <v>9990</v>
      </c>
      <c r="B2017" s="25">
        <v>20000000</v>
      </c>
      <c r="C2017" s="25">
        <v>25857987</v>
      </c>
      <c r="D2017" s="25">
        <v>5857987</v>
      </c>
      <c r="E2017" s="25"/>
      <c r="F2017" s="26"/>
    </row>
    <row r="2018" spans="1:6" x14ac:dyDescent="0.3">
      <c r="A2018" s="21" t="s">
        <v>9996</v>
      </c>
      <c r="B2018" s="22">
        <v>20000000</v>
      </c>
      <c r="C2018" s="22">
        <v>25842000</v>
      </c>
      <c r="D2018" s="22">
        <v>5842000</v>
      </c>
      <c r="E2018" s="22"/>
      <c r="F2018" s="27"/>
    </row>
    <row r="2019" spans="1:6" x14ac:dyDescent="0.3">
      <c r="A2019" s="24" t="s">
        <v>10001</v>
      </c>
      <c r="B2019" s="25">
        <v>20000000</v>
      </c>
      <c r="C2019" s="25">
        <v>25809813</v>
      </c>
      <c r="D2019" s="25">
        <v>5809813</v>
      </c>
      <c r="E2019" s="25"/>
      <c r="F2019" s="26"/>
    </row>
    <row r="2020" spans="1:6" x14ac:dyDescent="0.3">
      <c r="A2020" s="21" t="s">
        <v>10008</v>
      </c>
      <c r="B2020" s="22">
        <v>30000000</v>
      </c>
      <c r="C2020" s="25">
        <v>25799043</v>
      </c>
      <c r="D2020" s="22">
        <v>-4200957</v>
      </c>
      <c r="E2020" s="22"/>
      <c r="F2020" s="27"/>
    </row>
    <row r="2021" spans="1:6" x14ac:dyDescent="0.3">
      <c r="A2021" s="24" t="s">
        <v>10013</v>
      </c>
      <c r="B2021" s="25">
        <v>20000000</v>
      </c>
      <c r="C2021" s="25">
        <v>25776062</v>
      </c>
      <c r="D2021" s="25">
        <v>5776062</v>
      </c>
      <c r="E2021" s="25"/>
      <c r="F2021" s="26"/>
    </row>
    <row r="2022" spans="1:6" x14ac:dyDescent="0.3">
      <c r="A2022" s="21" t="s">
        <v>10017</v>
      </c>
      <c r="B2022" s="22">
        <v>20000000</v>
      </c>
      <c r="C2022" s="25">
        <v>25753840</v>
      </c>
      <c r="D2022" s="22">
        <v>5753840</v>
      </c>
      <c r="E2022" s="22"/>
      <c r="F2022" s="27"/>
    </row>
    <row r="2023" spans="1:6" x14ac:dyDescent="0.3">
      <c r="A2023" s="24" t="s">
        <v>2216</v>
      </c>
      <c r="B2023" s="25">
        <v>20000000</v>
      </c>
      <c r="C2023" s="25">
        <v>25677801</v>
      </c>
      <c r="D2023" s="25">
        <v>5677801</v>
      </c>
      <c r="E2023" s="25"/>
      <c r="F2023" s="26"/>
    </row>
    <row r="2024" spans="1:6" x14ac:dyDescent="0.3">
      <c r="A2024" s="21" t="s">
        <v>10022</v>
      </c>
      <c r="B2024" s="22">
        <v>20000000</v>
      </c>
      <c r="C2024" s="25">
        <v>25675765</v>
      </c>
      <c r="D2024" s="22">
        <v>5675765</v>
      </c>
      <c r="E2024" s="22"/>
      <c r="F2024" s="27"/>
    </row>
    <row r="2025" spans="1:6" x14ac:dyDescent="0.3">
      <c r="A2025" s="24" t="s">
        <v>10026</v>
      </c>
      <c r="B2025" s="25">
        <v>22000000</v>
      </c>
      <c r="C2025" s="25">
        <v>25625110</v>
      </c>
      <c r="D2025" s="25">
        <v>3625110</v>
      </c>
      <c r="E2025" s="25"/>
      <c r="F2025" s="26"/>
    </row>
    <row r="2026" spans="1:6" x14ac:dyDescent="0.3">
      <c r="A2026" s="21" t="s">
        <v>10030</v>
      </c>
      <c r="B2026" s="22">
        <v>20000000</v>
      </c>
      <c r="C2026" s="22">
        <v>25615792</v>
      </c>
      <c r="D2026" s="22">
        <v>5615792</v>
      </c>
      <c r="E2026" s="22"/>
      <c r="F2026" s="27"/>
    </row>
    <row r="2027" spans="1:6" x14ac:dyDescent="0.3">
      <c r="A2027" s="24" t="s">
        <v>10034</v>
      </c>
      <c r="B2027" s="25">
        <v>20000000</v>
      </c>
      <c r="C2027" s="25">
        <v>25600000</v>
      </c>
      <c r="D2027" s="25">
        <v>5600000</v>
      </c>
      <c r="E2027" s="25"/>
      <c r="F2027" s="26"/>
    </row>
    <row r="2028" spans="1:6" x14ac:dyDescent="0.3">
      <c r="A2028" s="21" t="s">
        <v>10038</v>
      </c>
      <c r="B2028" s="22">
        <v>20000000</v>
      </c>
      <c r="C2028" s="25">
        <v>25592632</v>
      </c>
      <c r="D2028" s="22">
        <v>5592632</v>
      </c>
      <c r="E2028" s="22"/>
      <c r="F2028" s="27"/>
    </row>
    <row r="2029" spans="1:6" x14ac:dyDescent="0.3">
      <c r="A2029" s="24" t="s">
        <v>10042</v>
      </c>
      <c r="B2029" s="25">
        <v>20000000</v>
      </c>
      <c r="C2029" s="22">
        <v>25590119</v>
      </c>
      <c r="D2029" s="25">
        <v>5590119</v>
      </c>
      <c r="E2029" s="25"/>
      <c r="F2029" s="26"/>
    </row>
    <row r="2030" spans="1:6" x14ac:dyDescent="0.3">
      <c r="A2030" s="21" t="s">
        <v>10049</v>
      </c>
      <c r="B2030" s="22">
        <v>20000000</v>
      </c>
      <c r="C2030" s="22">
        <v>25584685</v>
      </c>
      <c r="D2030" s="22">
        <v>5584685</v>
      </c>
      <c r="E2030" s="22"/>
      <c r="F2030" s="27"/>
    </row>
    <row r="2031" spans="1:6" x14ac:dyDescent="0.3">
      <c r="A2031" s="24" t="s">
        <v>10054</v>
      </c>
      <c r="B2031" s="25">
        <v>20000000</v>
      </c>
      <c r="C2031" s="22">
        <v>25571351</v>
      </c>
      <c r="D2031" s="25">
        <v>5571351</v>
      </c>
      <c r="E2031" s="25"/>
      <c r="F2031" s="26"/>
    </row>
    <row r="2032" spans="1:6" x14ac:dyDescent="0.3">
      <c r="A2032" s="21" t="s">
        <v>10058</v>
      </c>
      <c r="B2032" s="22">
        <v>20000000</v>
      </c>
      <c r="C2032" s="25">
        <v>25556065</v>
      </c>
      <c r="D2032" s="22">
        <v>5556065</v>
      </c>
      <c r="E2032" s="22"/>
      <c r="F2032" s="27"/>
    </row>
    <row r="2033" spans="1:6" x14ac:dyDescent="0.3">
      <c r="A2033" s="24" t="s">
        <v>10063</v>
      </c>
      <c r="B2033" s="25">
        <v>25000000</v>
      </c>
      <c r="C2033" s="22">
        <v>25530884</v>
      </c>
      <c r="D2033" s="25">
        <v>530884</v>
      </c>
      <c r="E2033" s="25"/>
      <c r="F2033" s="26"/>
    </row>
    <row r="2034" spans="1:6" x14ac:dyDescent="0.3">
      <c r="A2034" s="21" t="s">
        <v>10067</v>
      </c>
      <c r="B2034" s="22">
        <v>19800000</v>
      </c>
      <c r="C2034" s="25">
        <v>25528495</v>
      </c>
      <c r="D2034" s="22">
        <v>5728495</v>
      </c>
      <c r="E2034" s="22"/>
      <c r="F2034" s="27"/>
    </row>
    <row r="2035" spans="1:6" x14ac:dyDescent="0.3">
      <c r="A2035" s="24" t="s">
        <v>10071</v>
      </c>
      <c r="B2035" s="25">
        <v>20000000</v>
      </c>
      <c r="C2035" s="25">
        <v>25517500</v>
      </c>
      <c r="D2035" s="25">
        <v>5517500</v>
      </c>
      <c r="E2035" s="25"/>
      <c r="F2035" s="26"/>
    </row>
    <row r="2036" spans="1:6" x14ac:dyDescent="0.3">
      <c r="A2036" s="21" t="s">
        <v>10075</v>
      </c>
      <c r="B2036" s="22">
        <v>30000000</v>
      </c>
      <c r="C2036" s="22">
        <v>25482931</v>
      </c>
      <c r="D2036" s="22">
        <v>-4517069</v>
      </c>
      <c r="E2036" s="22"/>
      <c r="F2036" s="27"/>
    </row>
    <row r="2037" spans="1:6" x14ac:dyDescent="0.3">
      <c r="A2037" s="24" t="s">
        <v>10080</v>
      </c>
      <c r="B2037" s="25">
        <v>11000000</v>
      </c>
      <c r="C2037" s="22">
        <v>25472967</v>
      </c>
      <c r="D2037" s="25">
        <v>14472967</v>
      </c>
      <c r="E2037" s="25"/>
      <c r="F2037" s="26"/>
    </row>
    <row r="2038" spans="1:6" x14ac:dyDescent="0.3">
      <c r="A2038" s="21" t="s">
        <v>10085</v>
      </c>
      <c r="B2038" s="22">
        <v>20000000</v>
      </c>
      <c r="C2038" s="25">
        <v>25464480</v>
      </c>
      <c r="D2038" s="22">
        <v>5464480</v>
      </c>
      <c r="E2038" s="22"/>
      <c r="F2038" s="27"/>
    </row>
    <row r="2039" spans="1:6" x14ac:dyDescent="0.3">
      <c r="A2039" s="24" t="s">
        <v>10089</v>
      </c>
      <c r="B2039" s="25">
        <v>20000000</v>
      </c>
      <c r="C2039" s="25">
        <v>25450527</v>
      </c>
      <c r="D2039" s="25">
        <v>5450527</v>
      </c>
      <c r="E2039" s="25"/>
      <c r="F2039" s="26"/>
    </row>
    <row r="2040" spans="1:6" x14ac:dyDescent="0.3">
      <c r="A2040" s="21" t="s">
        <v>10093</v>
      </c>
      <c r="B2040" s="22">
        <v>20000000</v>
      </c>
      <c r="C2040" s="22">
        <v>25440971</v>
      </c>
      <c r="D2040" s="22">
        <v>5440971</v>
      </c>
      <c r="E2040" s="22"/>
      <c r="F2040" s="27"/>
    </row>
    <row r="2041" spans="1:6" x14ac:dyDescent="0.3">
      <c r="A2041" s="24" t="s">
        <v>10099</v>
      </c>
      <c r="B2041" s="25">
        <v>20000000</v>
      </c>
      <c r="C2041" s="22">
        <v>25407250</v>
      </c>
      <c r="D2041" s="25">
        <v>5407250</v>
      </c>
      <c r="E2041" s="25"/>
      <c r="F2041" s="26"/>
    </row>
    <row r="2042" spans="1:6" x14ac:dyDescent="0.3">
      <c r="A2042" s="21" t="s">
        <v>10105</v>
      </c>
      <c r="B2042" s="22">
        <v>35000000</v>
      </c>
      <c r="C2042" s="22">
        <v>25359200</v>
      </c>
      <c r="D2042" s="22">
        <v>-9640800</v>
      </c>
      <c r="E2042" s="22"/>
      <c r="F2042" s="27"/>
    </row>
    <row r="2043" spans="1:6" x14ac:dyDescent="0.3">
      <c r="A2043" s="24" t="s">
        <v>10110</v>
      </c>
      <c r="B2043" s="25">
        <v>19000000</v>
      </c>
      <c r="C2043" s="22">
        <v>25339117</v>
      </c>
      <c r="D2043" s="25">
        <v>6339117</v>
      </c>
      <c r="E2043" s="25"/>
      <c r="F2043" s="26"/>
    </row>
    <row r="2044" spans="1:6" x14ac:dyDescent="0.3">
      <c r="A2044" s="21" t="s">
        <v>10114</v>
      </c>
      <c r="B2044" s="22">
        <v>20000000</v>
      </c>
      <c r="C2044" s="22">
        <v>25335935</v>
      </c>
      <c r="D2044" s="22">
        <v>5335935</v>
      </c>
      <c r="E2044" s="22"/>
      <c r="F2044" s="27"/>
    </row>
    <row r="2045" spans="1:6" x14ac:dyDescent="0.3">
      <c r="A2045" s="24" t="s">
        <v>10121</v>
      </c>
      <c r="B2045" s="25">
        <v>20000000</v>
      </c>
      <c r="C2045" s="25">
        <v>25296447</v>
      </c>
      <c r="D2045" s="25">
        <v>5296447</v>
      </c>
      <c r="E2045" s="25"/>
      <c r="F2045" s="26"/>
    </row>
    <row r="2046" spans="1:6" x14ac:dyDescent="0.3">
      <c r="A2046" s="21" t="s">
        <v>10125</v>
      </c>
      <c r="B2046" s="22">
        <v>20000000</v>
      </c>
      <c r="C2046" s="25">
        <v>25277561</v>
      </c>
      <c r="D2046" s="22">
        <v>5277561</v>
      </c>
      <c r="E2046" s="22"/>
      <c r="F2046" s="27"/>
    </row>
    <row r="2047" spans="1:6" x14ac:dyDescent="0.3">
      <c r="A2047" s="24" t="s">
        <v>10130</v>
      </c>
      <c r="B2047" s="25">
        <v>27000000</v>
      </c>
      <c r="C2047" s="22">
        <v>25266129</v>
      </c>
      <c r="D2047" s="25">
        <v>-1733871</v>
      </c>
      <c r="E2047" s="25"/>
      <c r="F2047" s="26"/>
    </row>
    <row r="2048" spans="1:6" x14ac:dyDescent="0.3">
      <c r="A2048" s="21" t="s">
        <v>10134</v>
      </c>
      <c r="B2048" s="22">
        <v>20000000</v>
      </c>
      <c r="C2048" s="25">
        <v>25244700</v>
      </c>
      <c r="D2048" s="22">
        <v>5244700</v>
      </c>
      <c r="E2048" s="22"/>
      <c r="F2048" s="27"/>
    </row>
    <row r="2049" spans="1:6" x14ac:dyDescent="0.3">
      <c r="A2049" s="24" t="s">
        <v>10137</v>
      </c>
      <c r="B2049" s="25">
        <v>20000000</v>
      </c>
      <c r="C2049" s="22">
        <v>25240988</v>
      </c>
      <c r="D2049" s="25">
        <v>5240988</v>
      </c>
      <c r="E2049" s="25"/>
      <c r="F2049" s="26"/>
    </row>
    <row r="2050" spans="1:6" x14ac:dyDescent="0.3">
      <c r="A2050" s="21" t="s">
        <v>10140</v>
      </c>
      <c r="B2050" s="22">
        <v>20000000</v>
      </c>
      <c r="C2050" s="25">
        <v>25200412</v>
      </c>
      <c r="D2050" s="22">
        <v>5200412</v>
      </c>
      <c r="E2050" s="22"/>
      <c r="F2050" s="27"/>
    </row>
    <row r="2051" spans="1:6" x14ac:dyDescent="0.3">
      <c r="A2051" s="24" t="s">
        <v>10144</v>
      </c>
      <c r="B2051" s="25">
        <v>20000000</v>
      </c>
      <c r="C2051" s="22">
        <v>25178165</v>
      </c>
      <c r="D2051" s="25">
        <v>5178165</v>
      </c>
      <c r="E2051" s="25"/>
      <c r="F2051" s="26"/>
    </row>
    <row r="2052" spans="1:6" x14ac:dyDescent="0.3">
      <c r="A2052" s="21" t="s">
        <v>10148</v>
      </c>
      <c r="B2052" s="22">
        <v>20000000</v>
      </c>
      <c r="C2052" s="25">
        <v>25167270</v>
      </c>
      <c r="D2052" s="22">
        <v>5167270</v>
      </c>
      <c r="E2052" s="22"/>
      <c r="F2052" s="27"/>
    </row>
    <row r="2053" spans="1:6" x14ac:dyDescent="0.3">
      <c r="A2053" s="24" t="s">
        <v>10152</v>
      </c>
      <c r="B2053" s="25">
        <v>20000000</v>
      </c>
      <c r="C2053" s="25">
        <v>25138292</v>
      </c>
      <c r="D2053" s="25">
        <v>5138292</v>
      </c>
      <c r="E2053" s="25"/>
      <c r="F2053" s="26"/>
    </row>
    <row r="2054" spans="1:6" x14ac:dyDescent="0.3">
      <c r="A2054" s="21" t="s">
        <v>10159</v>
      </c>
      <c r="B2054" s="22">
        <v>20000000</v>
      </c>
      <c r="C2054" s="25">
        <v>25121291</v>
      </c>
      <c r="D2054" s="22">
        <v>5121291</v>
      </c>
      <c r="E2054" s="22"/>
      <c r="F2054" s="27"/>
    </row>
    <row r="2055" spans="1:6" x14ac:dyDescent="0.3">
      <c r="A2055" s="24" t="s">
        <v>10165</v>
      </c>
      <c r="B2055" s="25">
        <v>20000000</v>
      </c>
      <c r="C2055" s="25">
        <v>25117498</v>
      </c>
      <c r="D2055" s="25">
        <v>5117498</v>
      </c>
      <c r="E2055" s="25"/>
      <c r="F2055" s="26"/>
    </row>
    <row r="2056" spans="1:6" x14ac:dyDescent="0.3">
      <c r="A2056" s="21" t="s">
        <v>10170</v>
      </c>
      <c r="B2056" s="22">
        <v>20000000</v>
      </c>
      <c r="C2056" s="25">
        <v>25093607</v>
      </c>
      <c r="D2056" s="22">
        <v>5093607</v>
      </c>
      <c r="E2056" s="22"/>
      <c r="F2056" s="27"/>
    </row>
    <row r="2057" spans="1:6" x14ac:dyDescent="0.3">
      <c r="A2057" s="24" t="s">
        <v>10175</v>
      </c>
      <c r="B2057" s="25">
        <v>20000000</v>
      </c>
      <c r="C2057" s="22">
        <v>25078937</v>
      </c>
      <c r="D2057" s="25">
        <v>5078937</v>
      </c>
      <c r="E2057" s="25"/>
      <c r="F2057" s="26"/>
    </row>
    <row r="2058" spans="1:6" x14ac:dyDescent="0.3">
      <c r="A2058" s="21" t="s">
        <v>10181</v>
      </c>
      <c r="B2058" s="22">
        <v>9000000</v>
      </c>
      <c r="C2058" s="22">
        <v>25077977</v>
      </c>
      <c r="D2058" s="22">
        <v>16077977</v>
      </c>
      <c r="E2058" s="22"/>
      <c r="F2058" s="27"/>
    </row>
    <row r="2059" spans="1:6" x14ac:dyDescent="0.3">
      <c r="A2059" s="24" t="s">
        <v>10185</v>
      </c>
      <c r="B2059" s="25">
        <v>20000000</v>
      </c>
      <c r="C2059" s="22">
        <v>25052000</v>
      </c>
      <c r="D2059" s="25">
        <v>5052000</v>
      </c>
      <c r="E2059" s="25"/>
      <c r="F2059" s="26"/>
    </row>
    <row r="2060" spans="1:6" x14ac:dyDescent="0.3">
      <c r="A2060" s="21" t="s">
        <v>10189</v>
      </c>
      <c r="B2060" s="22">
        <v>20000000</v>
      </c>
      <c r="C2060" s="22">
        <v>25047631</v>
      </c>
      <c r="D2060" s="22">
        <v>5047631</v>
      </c>
      <c r="E2060" s="22"/>
      <c r="F2060" s="27"/>
    </row>
    <row r="2061" spans="1:6" x14ac:dyDescent="0.3">
      <c r="A2061" s="24" t="s">
        <v>10192</v>
      </c>
      <c r="B2061" s="25">
        <v>20000000</v>
      </c>
      <c r="C2061" s="25">
        <v>25040293</v>
      </c>
      <c r="D2061" s="25">
        <v>5040293</v>
      </c>
      <c r="E2061" s="25"/>
      <c r="F2061" s="26"/>
    </row>
    <row r="2062" spans="1:6" x14ac:dyDescent="0.3">
      <c r="A2062" s="21" t="s">
        <v>10197</v>
      </c>
      <c r="B2062" s="22">
        <v>40000000</v>
      </c>
      <c r="C2062" s="25">
        <v>25031037</v>
      </c>
      <c r="D2062" s="22">
        <v>-14968963</v>
      </c>
      <c r="E2062" s="22"/>
      <c r="F2062" s="27"/>
    </row>
    <row r="2063" spans="1:6" x14ac:dyDescent="0.3">
      <c r="A2063" s="24" t="s">
        <v>10201</v>
      </c>
      <c r="B2063" s="25">
        <v>20000000</v>
      </c>
      <c r="C2063" s="25">
        <v>25003072</v>
      </c>
      <c r="D2063" s="25">
        <v>5003072</v>
      </c>
      <c r="E2063" s="25"/>
      <c r="F2063" s="26"/>
    </row>
    <row r="2064" spans="1:6" x14ac:dyDescent="0.3">
      <c r="A2064" s="21" t="s">
        <v>10208</v>
      </c>
      <c r="B2064" s="22">
        <v>20000000</v>
      </c>
      <c r="C2064" s="25">
        <v>25000000</v>
      </c>
      <c r="D2064" s="22">
        <v>5000000</v>
      </c>
      <c r="E2064" s="22"/>
      <c r="F2064" s="27"/>
    </row>
    <row r="2065" spans="1:6" x14ac:dyDescent="0.3">
      <c r="A2065" s="24" t="s">
        <v>10214</v>
      </c>
      <c r="B2065" s="25">
        <v>806947</v>
      </c>
      <c r="C2065" s="25">
        <v>25000000</v>
      </c>
      <c r="D2065" s="25">
        <v>24193053</v>
      </c>
      <c r="E2065" s="25"/>
      <c r="F2065" s="26"/>
    </row>
    <row r="2066" spans="1:6" x14ac:dyDescent="0.3">
      <c r="A2066" s="21" t="s">
        <v>10218</v>
      </c>
      <c r="B2066" s="22">
        <v>40000000</v>
      </c>
      <c r="C2066" s="25">
        <v>24985612</v>
      </c>
      <c r="D2066" s="22">
        <v>-15014388</v>
      </c>
      <c r="E2066" s="22"/>
      <c r="F2066" s="27"/>
    </row>
    <row r="2067" spans="1:6" x14ac:dyDescent="0.3">
      <c r="A2067" s="24" t="s">
        <v>10223</v>
      </c>
      <c r="B2067" s="25">
        <v>20000000</v>
      </c>
      <c r="C2067" s="25">
        <v>24984868</v>
      </c>
      <c r="D2067" s="25">
        <v>4984868</v>
      </c>
      <c r="E2067" s="25"/>
      <c r="F2067" s="26"/>
    </row>
    <row r="2068" spans="1:6" x14ac:dyDescent="0.3">
      <c r="A2068" s="21" t="s">
        <v>10226</v>
      </c>
      <c r="B2068" s="22">
        <v>20000000</v>
      </c>
      <c r="C2068" s="25">
        <v>24944213</v>
      </c>
      <c r="D2068" s="22">
        <v>4944213</v>
      </c>
      <c r="E2068" s="22"/>
      <c r="F2068" s="27"/>
    </row>
    <row r="2069" spans="1:6" x14ac:dyDescent="0.3">
      <c r="A2069" s="24" t="s">
        <v>10230</v>
      </c>
      <c r="B2069" s="25">
        <v>20000000</v>
      </c>
      <c r="C2069" s="22">
        <v>24881000</v>
      </c>
      <c r="D2069" s="25">
        <v>4881000</v>
      </c>
      <c r="E2069" s="25"/>
      <c r="F2069" s="26"/>
    </row>
    <row r="2070" spans="1:6" x14ac:dyDescent="0.3">
      <c r="A2070" s="21" t="s">
        <v>10236</v>
      </c>
      <c r="B2070" s="22">
        <v>30000000</v>
      </c>
      <c r="C2070" s="22">
        <v>24848292</v>
      </c>
      <c r="D2070" s="22">
        <v>-5151708</v>
      </c>
      <c r="E2070" s="22"/>
      <c r="F2070" s="27"/>
    </row>
    <row r="2071" spans="1:6" x14ac:dyDescent="0.3">
      <c r="A2071" s="24" t="s">
        <v>10240</v>
      </c>
      <c r="B2071" s="25">
        <v>20000000</v>
      </c>
      <c r="C2071" s="22">
        <v>24809547</v>
      </c>
      <c r="D2071" s="25">
        <v>4809547</v>
      </c>
      <c r="E2071" s="25"/>
      <c r="F2071" s="26"/>
    </row>
    <row r="2072" spans="1:6" x14ac:dyDescent="0.3">
      <c r="A2072" s="21" t="s">
        <v>10244</v>
      </c>
      <c r="B2072" s="22">
        <v>15000000</v>
      </c>
      <c r="C2072" s="25">
        <v>24800000</v>
      </c>
      <c r="D2072" s="22">
        <v>9800000</v>
      </c>
      <c r="E2072" s="22"/>
      <c r="F2072" s="27"/>
    </row>
    <row r="2073" spans="1:6" x14ac:dyDescent="0.3">
      <c r="A2073" s="24" t="s">
        <v>10247</v>
      </c>
      <c r="B2073" s="25">
        <v>20000000</v>
      </c>
      <c r="C2073" s="25">
        <v>24792061</v>
      </c>
      <c r="D2073" s="25">
        <v>4792061</v>
      </c>
      <c r="E2073" s="25"/>
      <c r="F2073" s="26"/>
    </row>
    <row r="2074" spans="1:6" x14ac:dyDescent="0.3">
      <c r="A2074" s="21" t="s">
        <v>10252</v>
      </c>
      <c r="B2074" s="22">
        <v>20000000</v>
      </c>
      <c r="C2074" s="25">
        <v>24788807</v>
      </c>
      <c r="D2074" s="22">
        <v>4788807</v>
      </c>
      <c r="E2074" s="22"/>
      <c r="F2074" s="27"/>
    </row>
    <row r="2075" spans="1:6" x14ac:dyDescent="0.3">
      <c r="A2075" s="24" t="s">
        <v>10256</v>
      </c>
      <c r="B2075" s="25">
        <v>19000000</v>
      </c>
      <c r="C2075" s="25">
        <v>24741700</v>
      </c>
      <c r="D2075" s="25">
        <v>5741700</v>
      </c>
      <c r="E2075" s="25"/>
      <c r="F2075" s="26"/>
    </row>
    <row r="2076" spans="1:6" x14ac:dyDescent="0.3">
      <c r="A2076" s="21" t="s">
        <v>10261</v>
      </c>
      <c r="B2076" s="22">
        <v>20000000</v>
      </c>
      <c r="C2076" s="22">
        <v>24629916</v>
      </c>
      <c r="D2076" s="22">
        <v>4629916</v>
      </c>
      <c r="E2076" s="22"/>
      <c r="F2076" s="27"/>
    </row>
    <row r="2077" spans="1:6" x14ac:dyDescent="0.3">
      <c r="A2077" s="24" t="s">
        <v>10264</v>
      </c>
      <c r="B2077" s="25">
        <v>20000000</v>
      </c>
      <c r="C2077" s="25">
        <v>24530513</v>
      </c>
      <c r="D2077" s="25">
        <v>4530513</v>
      </c>
      <c r="E2077" s="25"/>
      <c r="F2077" s="26"/>
    </row>
    <row r="2078" spans="1:6" x14ac:dyDescent="0.3">
      <c r="A2078" s="21" t="s">
        <v>10272</v>
      </c>
      <c r="B2078" s="22">
        <v>20000000</v>
      </c>
      <c r="C2078" s="25">
        <v>24520892</v>
      </c>
      <c r="D2078" s="22">
        <v>4520892</v>
      </c>
      <c r="E2078" s="22"/>
      <c r="F2078" s="27"/>
    </row>
    <row r="2079" spans="1:6" x14ac:dyDescent="0.3">
      <c r="A2079" s="24" t="s">
        <v>10280</v>
      </c>
      <c r="B2079" s="25">
        <v>35000000</v>
      </c>
      <c r="C2079" s="25">
        <v>24475416</v>
      </c>
      <c r="D2079" s="25">
        <v>-10524584</v>
      </c>
      <c r="E2079" s="25"/>
      <c r="F2079" s="26"/>
    </row>
    <row r="2080" spans="1:6" x14ac:dyDescent="0.3">
      <c r="A2080" s="21" t="s">
        <v>10284</v>
      </c>
      <c r="B2080" s="22">
        <v>20000000</v>
      </c>
      <c r="C2080" s="25">
        <v>24475193</v>
      </c>
      <c r="D2080" s="22">
        <v>4475193</v>
      </c>
      <c r="E2080" s="22"/>
      <c r="F2080" s="27"/>
    </row>
    <row r="2081" spans="1:6" x14ac:dyDescent="0.3">
      <c r="A2081" s="24" t="s">
        <v>10289</v>
      </c>
      <c r="B2081" s="25">
        <v>20000000</v>
      </c>
      <c r="C2081" s="22">
        <v>24430272</v>
      </c>
      <c r="D2081" s="25">
        <v>4430272</v>
      </c>
      <c r="E2081" s="25"/>
      <c r="F2081" s="26"/>
    </row>
    <row r="2082" spans="1:6" x14ac:dyDescent="0.3">
      <c r="A2082" s="21" t="s">
        <v>10294</v>
      </c>
      <c r="B2082" s="22">
        <v>20000000</v>
      </c>
      <c r="C2082" s="22">
        <v>24407944</v>
      </c>
      <c r="D2082" s="22">
        <v>4407944</v>
      </c>
      <c r="E2082" s="22"/>
      <c r="F2082" s="27"/>
    </row>
    <row r="2083" spans="1:6" x14ac:dyDescent="0.3">
      <c r="A2083" s="24" t="s">
        <v>6785</v>
      </c>
      <c r="B2083" s="25">
        <v>37000000</v>
      </c>
      <c r="C2083" s="25">
        <v>24397469</v>
      </c>
      <c r="D2083" s="25">
        <v>-12602531</v>
      </c>
      <c r="E2083" s="25"/>
      <c r="F2083" s="26"/>
    </row>
    <row r="2084" spans="1:6" x14ac:dyDescent="0.3">
      <c r="A2084" s="21" t="s">
        <v>10299</v>
      </c>
      <c r="B2084" s="22">
        <v>20000000</v>
      </c>
      <c r="C2084" s="22">
        <v>24375436</v>
      </c>
      <c r="D2084" s="22">
        <v>4375436</v>
      </c>
      <c r="E2084" s="22"/>
      <c r="F2084" s="27"/>
    </row>
    <row r="2085" spans="1:6" x14ac:dyDescent="0.3">
      <c r="A2085" s="24" t="s">
        <v>10304</v>
      </c>
      <c r="B2085" s="25">
        <v>20000000</v>
      </c>
      <c r="C2085" s="22">
        <v>24362501</v>
      </c>
      <c r="D2085" s="25">
        <v>4362501</v>
      </c>
      <c r="E2085" s="25"/>
      <c r="F2085" s="26"/>
    </row>
    <row r="2086" spans="1:6" x14ac:dyDescent="0.3">
      <c r="A2086" s="21" t="s">
        <v>10310</v>
      </c>
      <c r="B2086" s="22">
        <v>20000000</v>
      </c>
      <c r="C2086" s="25">
        <v>24343673</v>
      </c>
      <c r="D2086" s="22">
        <v>4343673</v>
      </c>
      <c r="E2086" s="22"/>
      <c r="F2086" s="27"/>
    </row>
    <row r="2087" spans="1:6" x14ac:dyDescent="0.3">
      <c r="A2087" s="24" t="s">
        <v>10315</v>
      </c>
      <c r="B2087" s="25">
        <v>25000000</v>
      </c>
      <c r="C2087" s="25">
        <v>24343673</v>
      </c>
      <c r="D2087" s="25">
        <v>-656327</v>
      </c>
      <c r="E2087" s="25"/>
      <c r="F2087" s="26"/>
    </row>
    <row r="2088" spans="1:6" x14ac:dyDescent="0.3">
      <c r="A2088" s="21" t="s">
        <v>10318</v>
      </c>
      <c r="B2088" s="22">
        <v>27000000</v>
      </c>
      <c r="C2088" s="25">
        <v>24332324</v>
      </c>
      <c r="D2088" s="22">
        <v>-2667676</v>
      </c>
      <c r="E2088" s="22"/>
      <c r="F2088" s="27"/>
    </row>
    <row r="2089" spans="1:6" x14ac:dyDescent="0.3">
      <c r="A2089" s="24" t="s">
        <v>10322</v>
      </c>
      <c r="B2089" s="25">
        <v>20000000</v>
      </c>
      <c r="C2089" s="22">
        <v>24276500</v>
      </c>
      <c r="D2089" s="25">
        <v>4276500</v>
      </c>
      <c r="E2089" s="25"/>
      <c r="F2089" s="26"/>
    </row>
    <row r="2090" spans="1:6" x14ac:dyDescent="0.3">
      <c r="A2090" s="21" t="s">
        <v>10327</v>
      </c>
      <c r="B2090" s="22">
        <v>20000000</v>
      </c>
      <c r="C2090" s="22">
        <v>24268828</v>
      </c>
      <c r="D2090" s="22">
        <v>4268828</v>
      </c>
      <c r="E2090" s="22"/>
      <c r="F2090" s="27"/>
    </row>
    <row r="2091" spans="1:6" x14ac:dyDescent="0.3">
      <c r="A2091" s="24" t="s">
        <v>10331</v>
      </c>
      <c r="B2091" s="25">
        <v>20000000</v>
      </c>
      <c r="C2091" s="22">
        <v>24185781</v>
      </c>
      <c r="D2091" s="25">
        <v>4185781</v>
      </c>
      <c r="E2091" s="25"/>
      <c r="F2091" s="26"/>
    </row>
    <row r="2092" spans="1:6" x14ac:dyDescent="0.3">
      <c r="A2092" s="21" t="s">
        <v>10335</v>
      </c>
      <c r="B2092" s="22">
        <v>40000000</v>
      </c>
      <c r="C2092" s="22">
        <v>24138847</v>
      </c>
      <c r="D2092" s="22">
        <v>-15861153</v>
      </c>
      <c r="E2092" s="22"/>
      <c r="F2092" s="27"/>
    </row>
    <row r="2093" spans="1:6" x14ac:dyDescent="0.3">
      <c r="A2093" s="24" t="s">
        <v>10339</v>
      </c>
      <c r="B2093" s="25">
        <v>20000000</v>
      </c>
      <c r="C2093" s="22">
        <v>24127895</v>
      </c>
      <c r="D2093" s="25">
        <v>4127895</v>
      </c>
      <c r="E2093" s="25"/>
      <c r="F2093" s="26"/>
    </row>
    <row r="2094" spans="1:6" x14ac:dyDescent="0.3">
      <c r="A2094" s="21" t="s">
        <v>10342</v>
      </c>
      <c r="B2094" s="22">
        <v>20000000</v>
      </c>
      <c r="C2094" s="25">
        <v>24104113</v>
      </c>
      <c r="D2094" s="22">
        <v>4104113</v>
      </c>
      <c r="E2094" s="22"/>
      <c r="F2094" s="27"/>
    </row>
    <row r="2095" spans="1:6" x14ac:dyDescent="0.3">
      <c r="A2095" s="24" t="s">
        <v>10348</v>
      </c>
      <c r="B2095" s="25">
        <v>20000000</v>
      </c>
      <c r="C2095" s="22">
        <v>24103594</v>
      </c>
      <c r="D2095" s="25">
        <v>4103594</v>
      </c>
      <c r="E2095" s="25"/>
      <c r="F2095" s="26"/>
    </row>
    <row r="2096" spans="1:6" x14ac:dyDescent="0.3">
      <c r="A2096" s="21" t="s">
        <v>10353</v>
      </c>
      <c r="B2096" s="22">
        <v>30000000</v>
      </c>
      <c r="C2096" s="25">
        <v>24048000</v>
      </c>
      <c r="D2096" s="22">
        <v>-5952000</v>
      </c>
      <c r="E2096" s="22"/>
      <c r="F2096" s="27"/>
    </row>
    <row r="2097" spans="1:6" x14ac:dyDescent="0.3">
      <c r="A2097" s="24" t="s">
        <v>10356</v>
      </c>
      <c r="B2097" s="25">
        <v>22000000</v>
      </c>
      <c r="C2097" s="22">
        <v>24044532</v>
      </c>
      <c r="D2097" s="25">
        <v>2044532</v>
      </c>
      <c r="E2097" s="25"/>
      <c r="F2097" s="26"/>
    </row>
    <row r="2098" spans="1:6" x14ac:dyDescent="0.3">
      <c r="A2098" s="21" t="s">
        <v>10360</v>
      </c>
      <c r="B2098" s="22">
        <v>20000000</v>
      </c>
      <c r="C2098" s="25">
        <v>24042490</v>
      </c>
      <c r="D2098" s="22">
        <v>4042490</v>
      </c>
      <c r="E2098" s="22"/>
      <c r="F2098" s="27"/>
    </row>
    <row r="2099" spans="1:6" x14ac:dyDescent="0.3">
      <c r="A2099" s="24" t="s">
        <v>10364</v>
      </c>
      <c r="B2099" s="25">
        <v>20000000</v>
      </c>
      <c r="C2099" s="22">
        <v>24006726</v>
      </c>
      <c r="D2099" s="25">
        <v>4006726</v>
      </c>
      <c r="E2099" s="25"/>
      <c r="F2099" s="26"/>
    </row>
    <row r="2100" spans="1:6" x14ac:dyDescent="0.3">
      <c r="A2100" s="21" t="s">
        <v>10369</v>
      </c>
      <c r="B2100" s="22">
        <v>22000000</v>
      </c>
      <c r="C2100" s="25">
        <v>24004159</v>
      </c>
      <c r="D2100" s="22">
        <v>2004159</v>
      </c>
      <c r="E2100" s="22"/>
      <c r="F2100" s="27"/>
    </row>
    <row r="2101" spans="1:6" x14ac:dyDescent="0.3">
      <c r="A2101" s="24" t="s">
        <v>10373</v>
      </c>
      <c r="B2101" s="25">
        <v>20000000</v>
      </c>
      <c r="C2101" s="22">
        <v>24004159</v>
      </c>
      <c r="D2101" s="25">
        <v>4004159</v>
      </c>
      <c r="E2101" s="25"/>
      <c r="F2101" s="26"/>
    </row>
    <row r="2102" spans="1:6" x14ac:dyDescent="0.3">
      <c r="A2102" s="21" t="s">
        <v>10378</v>
      </c>
      <c r="B2102" s="22">
        <v>20000000</v>
      </c>
      <c r="C2102" s="25">
        <v>23993605</v>
      </c>
      <c r="D2102" s="22">
        <v>3993605</v>
      </c>
      <c r="E2102" s="22"/>
      <c r="F2102" s="27"/>
    </row>
    <row r="2103" spans="1:6" x14ac:dyDescent="0.3">
      <c r="A2103" s="24" t="s">
        <v>10382</v>
      </c>
      <c r="B2103" s="25">
        <v>20000000</v>
      </c>
      <c r="C2103" s="22">
        <v>23978402</v>
      </c>
      <c r="D2103" s="25">
        <v>3978402</v>
      </c>
      <c r="E2103" s="25"/>
      <c r="F2103" s="26"/>
    </row>
    <row r="2104" spans="1:6" x14ac:dyDescent="0.3">
      <c r="A2104" s="21" t="s">
        <v>10388</v>
      </c>
      <c r="B2104" s="22">
        <v>20000000</v>
      </c>
      <c r="C2104" s="22">
        <v>23650000</v>
      </c>
      <c r="D2104" s="22">
        <v>3650000</v>
      </c>
      <c r="E2104" s="22"/>
      <c r="F2104" s="27"/>
    </row>
    <row r="2105" spans="1:6" x14ac:dyDescent="0.3">
      <c r="A2105" s="24" t="s">
        <v>10392</v>
      </c>
      <c r="B2105" s="25">
        <v>20000000</v>
      </c>
      <c r="C2105" s="25">
        <v>23618786</v>
      </c>
      <c r="D2105" s="25">
        <v>3618786</v>
      </c>
      <c r="E2105" s="25"/>
      <c r="F2105" s="26"/>
    </row>
    <row r="2106" spans="1:6" x14ac:dyDescent="0.3">
      <c r="A2106" s="21" t="s">
        <v>10396</v>
      </c>
      <c r="B2106" s="22">
        <v>20000000</v>
      </c>
      <c r="C2106" s="22">
        <v>23527955</v>
      </c>
      <c r="D2106" s="22">
        <v>3527955</v>
      </c>
      <c r="E2106" s="22"/>
      <c r="F2106" s="27"/>
    </row>
    <row r="2107" spans="1:6" x14ac:dyDescent="0.3">
      <c r="A2107" s="24" t="s">
        <v>10400</v>
      </c>
      <c r="B2107" s="25">
        <v>20000000</v>
      </c>
      <c r="C2107" s="25">
        <v>23472900</v>
      </c>
      <c r="D2107" s="25">
        <v>3472900</v>
      </c>
      <c r="E2107" s="25"/>
      <c r="F2107" s="26"/>
    </row>
    <row r="2108" spans="1:6" x14ac:dyDescent="0.3">
      <c r="A2108" s="21" t="s">
        <v>10404</v>
      </c>
      <c r="B2108" s="22">
        <v>20000000</v>
      </c>
      <c r="C2108" s="25">
        <v>23393765</v>
      </c>
      <c r="D2108" s="22">
        <v>3393765</v>
      </c>
      <c r="E2108" s="22"/>
      <c r="F2108" s="27"/>
    </row>
    <row r="2109" spans="1:6" x14ac:dyDescent="0.3">
      <c r="A2109" s="24" t="s">
        <v>10408</v>
      </c>
      <c r="B2109" s="25">
        <v>20000000</v>
      </c>
      <c r="C2109" s="25">
        <v>23360779</v>
      </c>
      <c r="D2109" s="25">
        <v>3360779</v>
      </c>
      <c r="E2109" s="25"/>
      <c r="F2109" s="26"/>
    </row>
    <row r="2110" spans="1:6" x14ac:dyDescent="0.3">
      <c r="A2110" s="21" t="s">
        <v>10413</v>
      </c>
      <c r="B2110" s="22">
        <v>20000000</v>
      </c>
      <c r="C2110" s="22">
        <v>23324666</v>
      </c>
      <c r="D2110" s="22">
        <v>3324666</v>
      </c>
      <c r="E2110" s="22"/>
      <c r="F2110" s="27"/>
    </row>
    <row r="2111" spans="1:6" x14ac:dyDescent="0.3">
      <c r="A2111" s="24" t="s">
        <v>9798</v>
      </c>
      <c r="B2111" s="25">
        <v>9000000</v>
      </c>
      <c r="C2111" s="25">
        <v>23292105</v>
      </c>
      <c r="D2111" s="25">
        <v>14292105</v>
      </c>
      <c r="E2111" s="25"/>
      <c r="F2111" s="26"/>
    </row>
    <row r="2112" spans="1:6" x14ac:dyDescent="0.3">
      <c r="A2112" s="21" t="s">
        <v>10417</v>
      </c>
      <c r="B2112" s="22">
        <v>20000000</v>
      </c>
      <c r="C2112" s="25">
        <v>23272306</v>
      </c>
      <c r="D2112" s="22">
        <v>3272306</v>
      </c>
      <c r="E2112" s="22"/>
      <c r="F2112" s="27"/>
    </row>
    <row r="2113" spans="1:6" x14ac:dyDescent="0.3">
      <c r="A2113" s="24" t="s">
        <v>10421</v>
      </c>
      <c r="B2113" s="25">
        <v>21000000</v>
      </c>
      <c r="C2113" s="25">
        <v>23225911</v>
      </c>
      <c r="D2113" s="25">
        <v>2225911</v>
      </c>
      <c r="E2113" s="25"/>
      <c r="F2113" s="26"/>
    </row>
    <row r="2114" spans="1:6" x14ac:dyDescent="0.3">
      <c r="A2114" s="21" t="s">
        <v>10428</v>
      </c>
      <c r="B2114" s="22">
        <v>20000000</v>
      </c>
      <c r="C2114" s="22">
        <v>23222861</v>
      </c>
      <c r="D2114" s="22">
        <v>3222861</v>
      </c>
      <c r="E2114" s="22"/>
      <c r="F2114" s="27"/>
    </row>
    <row r="2115" spans="1:6" x14ac:dyDescent="0.3">
      <c r="A2115" s="24" t="s">
        <v>10433</v>
      </c>
      <c r="B2115" s="25">
        <v>33000000</v>
      </c>
      <c r="C2115" s="25">
        <v>23219748</v>
      </c>
      <c r="D2115" s="25">
        <v>-9780252</v>
      </c>
      <c r="E2115" s="25"/>
      <c r="F2115" s="26"/>
    </row>
    <row r="2116" spans="1:6" x14ac:dyDescent="0.3">
      <c r="A2116" s="21" t="s">
        <v>10437</v>
      </c>
      <c r="B2116" s="22">
        <v>20000000</v>
      </c>
      <c r="C2116" s="25">
        <v>23213577</v>
      </c>
      <c r="D2116" s="22">
        <v>3213577</v>
      </c>
      <c r="E2116" s="22"/>
      <c r="F2116" s="27"/>
    </row>
    <row r="2117" spans="1:6" x14ac:dyDescent="0.3">
      <c r="A2117" s="24" t="s">
        <v>10441</v>
      </c>
      <c r="B2117" s="25">
        <v>20000000</v>
      </c>
      <c r="C2117" s="22">
        <v>23209440</v>
      </c>
      <c r="D2117" s="25">
        <v>3209440</v>
      </c>
      <c r="E2117" s="25"/>
      <c r="F2117" s="26"/>
    </row>
    <row r="2118" spans="1:6" x14ac:dyDescent="0.3">
      <c r="A2118" s="21" t="s">
        <v>10447</v>
      </c>
      <c r="B2118" s="22">
        <v>20000000</v>
      </c>
      <c r="C2118" s="25">
        <v>23179303</v>
      </c>
      <c r="D2118" s="22">
        <v>3179303</v>
      </c>
      <c r="E2118" s="22"/>
      <c r="F2118" s="27"/>
    </row>
    <row r="2119" spans="1:6" x14ac:dyDescent="0.3">
      <c r="A2119" s="24" t="s">
        <v>10452</v>
      </c>
      <c r="B2119" s="25">
        <v>20000000</v>
      </c>
      <c r="C2119" s="25">
        <v>23159305</v>
      </c>
      <c r="D2119" s="25">
        <v>3159305</v>
      </c>
      <c r="E2119" s="25"/>
      <c r="F2119" s="26"/>
    </row>
    <row r="2120" spans="1:6" x14ac:dyDescent="0.3">
      <c r="A2120" s="21" t="s">
        <v>10458</v>
      </c>
      <c r="B2120" s="22">
        <v>20000000</v>
      </c>
      <c r="C2120" s="25">
        <v>23089926</v>
      </c>
      <c r="D2120" s="22">
        <v>3089926</v>
      </c>
      <c r="E2120" s="22"/>
      <c r="F2120" s="27"/>
    </row>
    <row r="2121" spans="1:6" x14ac:dyDescent="0.3">
      <c r="A2121" s="24" t="s">
        <v>10464</v>
      </c>
      <c r="B2121" s="25">
        <v>12000000</v>
      </c>
      <c r="C2121" s="22">
        <v>23078294</v>
      </c>
      <c r="D2121" s="25">
        <v>11078294</v>
      </c>
      <c r="E2121" s="25"/>
      <c r="F2121" s="26"/>
    </row>
    <row r="2122" spans="1:6" x14ac:dyDescent="0.3">
      <c r="A2122" s="21" t="s">
        <v>10468</v>
      </c>
      <c r="B2122" s="22">
        <v>20000000</v>
      </c>
      <c r="C2122" s="22">
        <v>23070045</v>
      </c>
      <c r="D2122" s="22">
        <v>3070045</v>
      </c>
      <c r="E2122" s="22"/>
      <c r="F2122" s="27"/>
    </row>
    <row r="2123" spans="1:6" x14ac:dyDescent="0.3">
      <c r="A2123" s="24" t="s">
        <v>10473</v>
      </c>
      <c r="B2123" s="25">
        <v>22000000</v>
      </c>
      <c r="C2123" s="25">
        <v>23031390</v>
      </c>
      <c r="D2123" s="25">
        <v>1031390</v>
      </c>
      <c r="E2123" s="25"/>
      <c r="F2123" s="26"/>
    </row>
    <row r="2124" spans="1:6" x14ac:dyDescent="0.3">
      <c r="A2124" s="21" t="s">
        <v>10478</v>
      </c>
      <c r="B2124" s="22">
        <v>20000000</v>
      </c>
      <c r="C2124" s="25">
        <v>23020488</v>
      </c>
      <c r="D2124" s="22">
        <v>3020488</v>
      </c>
      <c r="E2124" s="22"/>
      <c r="F2124" s="27"/>
    </row>
    <row r="2125" spans="1:6" x14ac:dyDescent="0.3">
      <c r="A2125" s="24" t="s">
        <v>10483</v>
      </c>
      <c r="B2125" s="25">
        <v>10000000</v>
      </c>
      <c r="C2125" s="22">
        <v>23014504</v>
      </c>
      <c r="D2125" s="25">
        <v>13014504</v>
      </c>
      <c r="E2125" s="25"/>
      <c r="F2125" s="26"/>
    </row>
    <row r="2126" spans="1:6" x14ac:dyDescent="0.3">
      <c r="A2126" s="21" t="s">
        <v>10488</v>
      </c>
      <c r="B2126" s="22">
        <v>15000000</v>
      </c>
      <c r="C2126" s="25">
        <v>22954968</v>
      </c>
      <c r="D2126" s="22">
        <v>7954968</v>
      </c>
      <c r="E2126" s="22"/>
      <c r="F2126" s="27"/>
    </row>
    <row r="2127" spans="1:6" x14ac:dyDescent="0.3">
      <c r="A2127" s="24" t="s">
        <v>10492</v>
      </c>
      <c r="B2127" s="25">
        <v>8700000</v>
      </c>
      <c r="C2127" s="22">
        <v>22927390</v>
      </c>
      <c r="D2127" s="25">
        <v>14227390</v>
      </c>
      <c r="E2127" s="25"/>
      <c r="F2127" s="26"/>
    </row>
    <row r="2128" spans="1:6" x14ac:dyDescent="0.3">
      <c r="A2128" s="21" t="s">
        <v>10495</v>
      </c>
      <c r="B2128" s="22">
        <v>20000000</v>
      </c>
      <c r="C2128" s="22">
        <v>22913677</v>
      </c>
      <c r="D2128" s="22">
        <v>2913677</v>
      </c>
      <c r="E2128" s="22"/>
      <c r="F2128" s="27"/>
    </row>
    <row r="2129" spans="1:6" x14ac:dyDescent="0.3">
      <c r="A2129" s="24" t="s">
        <v>10500</v>
      </c>
      <c r="B2129" s="25">
        <v>20000000</v>
      </c>
      <c r="C2129" s="22">
        <v>22905674</v>
      </c>
      <c r="D2129" s="25">
        <v>2905674</v>
      </c>
      <c r="E2129" s="25"/>
      <c r="F2129" s="26"/>
    </row>
    <row r="2130" spans="1:6" x14ac:dyDescent="0.3">
      <c r="A2130" s="21" t="s">
        <v>10505</v>
      </c>
      <c r="B2130" s="22">
        <v>20000000</v>
      </c>
      <c r="C2130" s="22">
        <v>22877808</v>
      </c>
      <c r="D2130" s="22">
        <v>2877808</v>
      </c>
      <c r="E2130" s="22"/>
      <c r="F2130" s="27"/>
    </row>
    <row r="2131" spans="1:6" x14ac:dyDescent="0.3">
      <c r="A2131" s="24" t="s">
        <v>10510</v>
      </c>
      <c r="B2131" s="25">
        <v>20000000</v>
      </c>
      <c r="C2131" s="25">
        <v>22858926</v>
      </c>
      <c r="D2131" s="25">
        <v>2858926</v>
      </c>
      <c r="E2131" s="25"/>
      <c r="F2131" s="26"/>
    </row>
    <row r="2132" spans="1:6" x14ac:dyDescent="0.3">
      <c r="A2132" s="21" t="s">
        <v>10514</v>
      </c>
      <c r="B2132" s="22">
        <v>20000000</v>
      </c>
      <c r="C2132" s="22">
        <v>22843047</v>
      </c>
      <c r="D2132" s="22">
        <v>2843047</v>
      </c>
      <c r="E2132" s="22"/>
      <c r="F2132" s="27"/>
    </row>
    <row r="2133" spans="1:6" x14ac:dyDescent="0.3">
      <c r="A2133" s="24" t="s">
        <v>10520</v>
      </c>
      <c r="B2133" s="25">
        <v>20000000</v>
      </c>
      <c r="C2133" s="22">
        <v>22800000</v>
      </c>
      <c r="D2133" s="25">
        <v>2800000</v>
      </c>
      <c r="E2133" s="25"/>
      <c r="F2133" s="26"/>
    </row>
    <row r="2134" spans="1:6" x14ac:dyDescent="0.3">
      <c r="A2134" s="21" t="s">
        <v>10525</v>
      </c>
      <c r="B2134" s="22">
        <v>20000000</v>
      </c>
      <c r="C2134" s="25">
        <v>22770864</v>
      </c>
      <c r="D2134" s="22">
        <v>2770864</v>
      </c>
      <c r="E2134" s="22"/>
      <c r="F2134" s="27"/>
    </row>
    <row r="2135" spans="1:6" x14ac:dyDescent="0.3">
      <c r="A2135" s="24" t="s">
        <v>10530</v>
      </c>
      <c r="B2135" s="25">
        <v>20000000</v>
      </c>
      <c r="C2135" s="25">
        <v>22757819</v>
      </c>
      <c r="D2135" s="25">
        <v>2757819</v>
      </c>
      <c r="E2135" s="25"/>
      <c r="F2135" s="26"/>
    </row>
    <row r="2136" spans="1:6" x14ac:dyDescent="0.3">
      <c r="A2136" s="21" t="s">
        <v>10534</v>
      </c>
      <c r="B2136" s="22">
        <v>20000000</v>
      </c>
      <c r="C2136" s="22">
        <v>22751979</v>
      </c>
      <c r="D2136" s="22">
        <v>2751979</v>
      </c>
      <c r="E2136" s="22"/>
      <c r="F2136" s="27"/>
    </row>
    <row r="2137" spans="1:6" x14ac:dyDescent="0.3">
      <c r="A2137" s="24" t="s">
        <v>10539</v>
      </c>
      <c r="B2137" s="25">
        <v>21000000</v>
      </c>
      <c r="C2137" s="25">
        <v>22734486</v>
      </c>
      <c r="D2137" s="25">
        <v>1734486</v>
      </c>
      <c r="E2137" s="25"/>
      <c r="F2137" s="26"/>
    </row>
    <row r="2138" spans="1:6" x14ac:dyDescent="0.3">
      <c r="A2138" s="21" t="s">
        <v>10542</v>
      </c>
      <c r="B2138" s="22">
        <v>2400000000</v>
      </c>
      <c r="C2138" s="25">
        <v>22717758</v>
      </c>
      <c r="D2138" s="22">
        <v>-2377282242</v>
      </c>
      <c r="E2138" s="22"/>
      <c r="F2138" s="27"/>
    </row>
    <row r="2139" spans="1:6" x14ac:dyDescent="0.3">
      <c r="A2139" s="24" t="s">
        <v>10546</v>
      </c>
      <c r="B2139" s="25">
        <v>20000000</v>
      </c>
      <c r="C2139" s="25">
        <v>22551000</v>
      </c>
      <c r="D2139" s="25">
        <v>2551000</v>
      </c>
      <c r="E2139" s="25"/>
      <c r="F2139" s="26"/>
    </row>
    <row r="2140" spans="1:6" x14ac:dyDescent="0.3">
      <c r="A2140" s="21" t="s">
        <v>10552</v>
      </c>
      <c r="B2140" s="22">
        <v>20000000</v>
      </c>
      <c r="C2140" s="22">
        <v>22531698</v>
      </c>
      <c r="D2140" s="22">
        <v>2531698</v>
      </c>
      <c r="E2140" s="22"/>
      <c r="F2140" s="27"/>
    </row>
    <row r="2141" spans="1:6" x14ac:dyDescent="0.3">
      <c r="A2141" s="24" t="s">
        <v>10556</v>
      </c>
      <c r="B2141" s="25">
        <v>2000000</v>
      </c>
      <c r="C2141" s="22">
        <v>22526144</v>
      </c>
      <c r="D2141" s="25">
        <v>20526144</v>
      </c>
      <c r="E2141" s="25"/>
      <c r="F2141" s="26"/>
    </row>
    <row r="2142" spans="1:6" x14ac:dyDescent="0.3">
      <c r="A2142" s="21" t="s">
        <v>10561</v>
      </c>
      <c r="B2142" s="22">
        <v>20000000</v>
      </c>
      <c r="C2142" s="22">
        <v>22525921</v>
      </c>
      <c r="D2142" s="22">
        <v>2525921</v>
      </c>
      <c r="E2142" s="22"/>
      <c r="F2142" s="27"/>
    </row>
    <row r="2143" spans="1:6" x14ac:dyDescent="0.3">
      <c r="A2143" s="24" t="s">
        <v>10566</v>
      </c>
      <c r="B2143" s="25">
        <v>20000000</v>
      </c>
      <c r="C2143" s="25">
        <v>22518325</v>
      </c>
      <c r="D2143" s="25">
        <v>2518325</v>
      </c>
      <c r="E2143" s="25"/>
      <c r="F2143" s="26"/>
    </row>
    <row r="2144" spans="1:6" x14ac:dyDescent="0.3">
      <c r="A2144" s="21" t="s">
        <v>10569</v>
      </c>
      <c r="B2144" s="22">
        <v>20000000</v>
      </c>
      <c r="C2144" s="22">
        <v>22494487</v>
      </c>
      <c r="D2144" s="22">
        <v>2494487</v>
      </c>
      <c r="E2144" s="22"/>
      <c r="F2144" s="27"/>
    </row>
    <row r="2145" spans="1:6" x14ac:dyDescent="0.3">
      <c r="A2145" s="24" t="s">
        <v>10573</v>
      </c>
      <c r="B2145" s="25">
        <v>40000000</v>
      </c>
      <c r="C2145" s="25">
        <v>22494487</v>
      </c>
      <c r="D2145" s="25">
        <v>-17505513</v>
      </c>
      <c r="E2145" s="25"/>
      <c r="F2145" s="26"/>
    </row>
    <row r="2146" spans="1:6" x14ac:dyDescent="0.3">
      <c r="A2146" s="21" t="s">
        <v>10577</v>
      </c>
      <c r="B2146" s="22">
        <v>24000000</v>
      </c>
      <c r="C2146" s="22">
        <v>22466994</v>
      </c>
      <c r="D2146" s="22">
        <v>-1533006</v>
      </c>
      <c r="E2146" s="22"/>
      <c r="F2146" s="27"/>
    </row>
    <row r="2147" spans="1:6" x14ac:dyDescent="0.3">
      <c r="A2147" s="24" t="s">
        <v>10580</v>
      </c>
      <c r="B2147" s="25">
        <v>10000000</v>
      </c>
      <c r="C2147" s="22">
        <v>22452209</v>
      </c>
      <c r="D2147" s="25">
        <v>12452209</v>
      </c>
      <c r="E2147" s="25"/>
      <c r="F2147" s="26"/>
    </row>
    <row r="2148" spans="1:6" x14ac:dyDescent="0.3">
      <c r="A2148" s="21" t="s">
        <v>10586</v>
      </c>
      <c r="B2148" s="22">
        <v>2127519898</v>
      </c>
      <c r="C2148" s="25">
        <v>22450975</v>
      </c>
      <c r="D2148" s="22">
        <v>-2105068923</v>
      </c>
      <c r="E2148" s="22"/>
      <c r="F2148" s="27"/>
    </row>
    <row r="2149" spans="1:6" x14ac:dyDescent="0.3">
      <c r="A2149" s="24" t="s">
        <v>10591</v>
      </c>
      <c r="B2149" s="25">
        <v>20000000</v>
      </c>
      <c r="C2149" s="22">
        <v>22433915</v>
      </c>
      <c r="D2149" s="25">
        <v>2433915</v>
      </c>
      <c r="E2149" s="25"/>
      <c r="F2149" s="26"/>
    </row>
    <row r="2150" spans="1:6" x14ac:dyDescent="0.3">
      <c r="A2150" s="21" t="s">
        <v>10596</v>
      </c>
      <c r="B2150" s="22">
        <v>20000000</v>
      </c>
      <c r="C2150" s="25">
        <v>22406362</v>
      </c>
      <c r="D2150" s="22">
        <v>2406362</v>
      </c>
      <c r="E2150" s="22"/>
      <c r="F2150" s="27"/>
    </row>
    <row r="2151" spans="1:6" x14ac:dyDescent="0.3">
      <c r="A2151" s="24" t="s">
        <v>10602</v>
      </c>
      <c r="B2151" s="25">
        <v>20000000</v>
      </c>
      <c r="C2151" s="22">
        <v>22406362</v>
      </c>
      <c r="D2151" s="25">
        <v>2406362</v>
      </c>
      <c r="E2151" s="25"/>
      <c r="F2151" s="26"/>
    </row>
    <row r="2152" spans="1:6" x14ac:dyDescent="0.3">
      <c r="A2152" s="21" t="s">
        <v>10606</v>
      </c>
      <c r="B2152" s="22">
        <v>22000000</v>
      </c>
      <c r="C2152" s="25">
        <v>22362500</v>
      </c>
      <c r="D2152" s="22">
        <v>362500</v>
      </c>
      <c r="E2152" s="22"/>
      <c r="F2152" s="27"/>
    </row>
    <row r="2153" spans="1:6" x14ac:dyDescent="0.3">
      <c r="A2153" s="24" t="s">
        <v>10611</v>
      </c>
      <c r="B2153" s="25">
        <v>20000000</v>
      </c>
      <c r="C2153" s="25">
        <v>22359293</v>
      </c>
      <c r="D2153" s="25">
        <v>2359293</v>
      </c>
      <c r="E2153" s="25"/>
      <c r="F2153" s="26"/>
    </row>
    <row r="2154" spans="1:6" x14ac:dyDescent="0.3">
      <c r="A2154" s="21" t="s">
        <v>10615</v>
      </c>
      <c r="B2154" s="22">
        <v>19400000</v>
      </c>
      <c r="C2154" s="25">
        <v>22331028</v>
      </c>
      <c r="D2154" s="22">
        <v>2931028</v>
      </c>
      <c r="E2154" s="22"/>
      <c r="F2154" s="27"/>
    </row>
    <row r="2155" spans="1:6" x14ac:dyDescent="0.3">
      <c r="A2155" s="24" t="s">
        <v>10619</v>
      </c>
      <c r="B2155" s="25">
        <v>20000000</v>
      </c>
      <c r="C2155" s="25">
        <v>22326247</v>
      </c>
      <c r="D2155" s="25">
        <v>2326247</v>
      </c>
      <c r="E2155" s="25"/>
      <c r="F2155" s="26"/>
    </row>
    <row r="2156" spans="1:6" x14ac:dyDescent="0.3">
      <c r="A2156" s="21" t="s">
        <v>10624</v>
      </c>
      <c r="B2156" s="22">
        <v>22000000</v>
      </c>
      <c r="C2156" s="25">
        <v>22294341</v>
      </c>
      <c r="D2156" s="22">
        <v>294341</v>
      </c>
      <c r="E2156" s="22"/>
      <c r="F2156" s="27"/>
    </row>
    <row r="2157" spans="1:6" x14ac:dyDescent="0.3">
      <c r="A2157" s="24" t="s">
        <v>10627</v>
      </c>
      <c r="B2157" s="25">
        <v>20000000</v>
      </c>
      <c r="C2157" s="25">
        <v>22264487</v>
      </c>
      <c r="D2157" s="25">
        <v>2264487</v>
      </c>
      <c r="E2157" s="25"/>
      <c r="F2157" s="26"/>
    </row>
    <row r="2158" spans="1:6" x14ac:dyDescent="0.3">
      <c r="A2158" s="21" t="s">
        <v>10630</v>
      </c>
      <c r="B2158" s="22">
        <v>19000000</v>
      </c>
      <c r="C2158" s="25">
        <v>22245861</v>
      </c>
      <c r="D2158" s="22">
        <v>3245861</v>
      </c>
      <c r="E2158" s="22"/>
      <c r="F2158" s="27"/>
    </row>
    <row r="2159" spans="1:6" x14ac:dyDescent="0.3">
      <c r="A2159" s="24" t="s">
        <v>10635</v>
      </c>
      <c r="B2159" s="25">
        <v>20000000</v>
      </c>
      <c r="C2159" s="22">
        <v>22235901</v>
      </c>
      <c r="D2159" s="25">
        <v>2235901</v>
      </c>
      <c r="E2159" s="25"/>
      <c r="F2159" s="26"/>
    </row>
    <row r="2160" spans="1:6" x14ac:dyDescent="0.3">
      <c r="A2160" s="21" t="s">
        <v>10639</v>
      </c>
      <c r="B2160" s="22">
        <v>15000000</v>
      </c>
      <c r="C2160" s="25">
        <v>22202612</v>
      </c>
      <c r="D2160" s="22">
        <v>7202612</v>
      </c>
      <c r="E2160" s="22"/>
      <c r="F2160" s="27"/>
    </row>
    <row r="2161" spans="1:6" x14ac:dyDescent="0.3">
      <c r="A2161" s="24" t="s">
        <v>10642</v>
      </c>
      <c r="B2161" s="25">
        <v>20000000</v>
      </c>
      <c r="C2161" s="22">
        <v>22201636</v>
      </c>
      <c r="D2161" s="25">
        <v>2201636</v>
      </c>
      <c r="E2161" s="25"/>
      <c r="F2161" s="26"/>
    </row>
    <row r="2162" spans="1:6" x14ac:dyDescent="0.3">
      <c r="A2162" s="21" t="s">
        <v>10648</v>
      </c>
      <c r="B2162" s="22">
        <v>19000000</v>
      </c>
      <c r="C2162" s="25">
        <v>22200000</v>
      </c>
      <c r="D2162" s="22">
        <v>3200000</v>
      </c>
      <c r="E2162" s="22"/>
      <c r="F2162" s="27"/>
    </row>
    <row r="2163" spans="1:6" x14ac:dyDescent="0.3">
      <c r="A2163" s="24" t="s">
        <v>10652</v>
      </c>
      <c r="B2163" s="25">
        <v>19000000</v>
      </c>
      <c r="C2163" s="25">
        <v>22189039</v>
      </c>
      <c r="D2163" s="25">
        <v>3189039</v>
      </c>
      <c r="E2163" s="25"/>
      <c r="F2163" s="26"/>
    </row>
    <row r="2164" spans="1:6" x14ac:dyDescent="0.3">
      <c r="A2164" s="21" t="s">
        <v>10657</v>
      </c>
      <c r="B2164" s="22">
        <v>13000000</v>
      </c>
      <c r="C2164" s="22">
        <v>22168359</v>
      </c>
      <c r="D2164" s="22">
        <v>9168359</v>
      </c>
      <c r="E2164" s="22"/>
      <c r="F2164" s="27"/>
    </row>
    <row r="2165" spans="1:6" x14ac:dyDescent="0.3">
      <c r="A2165" s="24" t="s">
        <v>10661</v>
      </c>
      <c r="B2165" s="25">
        <v>19000000</v>
      </c>
      <c r="C2165" s="22">
        <v>22160085</v>
      </c>
      <c r="D2165" s="25">
        <v>3160085</v>
      </c>
      <c r="E2165" s="25"/>
      <c r="F2165" s="26"/>
    </row>
    <row r="2166" spans="1:6" x14ac:dyDescent="0.3">
      <c r="A2166" s="21" t="s">
        <v>10666</v>
      </c>
      <c r="B2166" s="22">
        <v>18000000</v>
      </c>
      <c r="C2166" s="22">
        <v>22108977</v>
      </c>
      <c r="D2166" s="22">
        <v>4108977</v>
      </c>
      <c r="E2166" s="22"/>
      <c r="F2166" s="27"/>
    </row>
    <row r="2167" spans="1:6" x14ac:dyDescent="0.3">
      <c r="A2167" s="24" t="s">
        <v>10671</v>
      </c>
      <c r="B2167" s="25">
        <v>15000000</v>
      </c>
      <c r="C2167" s="25">
        <v>21994911</v>
      </c>
      <c r="D2167" s="25">
        <v>6994911</v>
      </c>
      <c r="E2167" s="25"/>
      <c r="F2167" s="26"/>
    </row>
    <row r="2168" spans="1:6" x14ac:dyDescent="0.3">
      <c r="A2168" s="21" t="s">
        <v>10675</v>
      </c>
      <c r="B2168" s="22">
        <v>19000000</v>
      </c>
      <c r="C2168" s="25">
        <v>21973182</v>
      </c>
      <c r="D2168" s="22">
        <v>2973182</v>
      </c>
      <c r="E2168" s="22"/>
      <c r="F2168" s="27"/>
    </row>
    <row r="2169" spans="1:6" x14ac:dyDescent="0.3">
      <c r="A2169" s="24" t="s">
        <v>10678</v>
      </c>
      <c r="B2169" s="25">
        <v>20000000</v>
      </c>
      <c r="C2169" s="22">
        <v>21835784</v>
      </c>
      <c r="D2169" s="25">
        <v>1835784</v>
      </c>
      <c r="E2169" s="25"/>
      <c r="F2169" s="26"/>
    </row>
    <row r="2170" spans="1:6" x14ac:dyDescent="0.3">
      <c r="A2170" s="21" t="s">
        <v>10683</v>
      </c>
      <c r="B2170" s="22">
        <v>19000000</v>
      </c>
      <c r="C2170" s="25">
        <v>21800302</v>
      </c>
      <c r="D2170" s="22">
        <v>2800302</v>
      </c>
      <c r="E2170" s="22"/>
      <c r="F2170" s="27"/>
    </row>
    <row r="2171" spans="1:6" x14ac:dyDescent="0.3">
      <c r="A2171" s="24" t="s">
        <v>10687</v>
      </c>
      <c r="B2171" s="25">
        <v>25000000</v>
      </c>
      <c r="C2171" s="25">
        <v>21784432</v>
      </c>
      <c r="D2171" s="25">
        <v>-3215568</v>
      </c>
      <c r="E2171" s="25"/>
      <c r="F2171" s="26"/>
    </row>
    <row r="2172" spans="1:6" x14ac:dyDescent="0.3">
      <c r="A2172" s="21" t="s">
        <v>10692</v>
      </c>
      <c r="B2172" s="22">
        <v>19000000</v>
      </c>
      <c r="C2172" s="22">
        <v>21589307</v>
      </c>
      <c r="D2172" s="22">
        <v>2589307</v>
      </c>
      <c r="E2172" s="22"/>
      <c r="F2172" s="27"/>
    </row>
    <row r="2173" spans="1:6" x14ac:dyDescent="0.3">
      <c r="A2173" s="24" t="s">
        <v>10698</v>
      </c>
      <c r="B2173" s="25">
        <v>19000000</v>
      </c>
      <c r="C2173" s="22">
        <v>21569041</v>
      </c>
      <c r="D2173" s="25">
        <v>2569041</v>
      </c>
      <c r="E2173" s="25"/>
      <c r="F2173" s="26"/>
    </row>
    <row r="2174" spans="1:6" x14ac:dyDescent="0.3">
      <c r="A2174" s="21" t="s">
        <v>10702</v>
      </c>
      <c r="B2174" s="22">
        <v>19000000</v>
      </c>
      <c r="C2174" s="22">
        <v>21564616</v>
      </c>
      <c r="D2174" s="22">
        <v>2564616</v>
      </c>
      <c r="E2174" s="22"/>
      <c r="F2174" s="27"/>
    </row>
    <row r="2175" spans="1:6" x14ac:dyDescent="0.3">
      <c r="A2175" s="24" t="s">
        <v>10707</v>
      </c>
      <c r="B2175" s="25">
        <v>23000000</v>
      </c>
      <c r="C2175" s="22">
        <v>21557240</v>
      </c>
      <c r="D2175" s="25">
        <v>-1442760</v>
      </c>
      <c r="E2175" s="25"/>
      <c r="F2175" s="26"/>
    </row>
    <row r="2176" spans="1:6" x14ac:dyDescent="0.3">
      <c r="A2176" s="21" t="s">
        <v>10715</v>
      </c>
      <c r="B2176" s="22">
        <v>19000000</v>
      </c>
      <c r="C2176" s="22">
        <v>21554585</v>
      </c>
      <c r="D2176" s="22">
        <v>2554585</v>
      </c>
      <c r="E2176" s="22"/>
      <c r="F2176" s="27"/>
    </row>
    <row r="2177" spans="1:6" x14ac:dyDescent="0.3">
      <c r="A2177" s="24" t="s">
        <v>10721</v>
      </c>
      <c r="B2177" s="25">
        <v>19000000</v>
      </c>
      <c r="C2177" s="22">
        <v>21501098</v>
      </c>
      <c r="D2177" s="25">
        <v>2501098</v>
      </c>
      <c r="E2177" s="25"/>
      <c r="F2177" s="26"/>
    </row>
    <row r="2178" spans="1:6" x14ac:dyDescent="0.3">
      <c r="A2178" s="21" t="s">
        <v>10726</v>
      </c>
      <c r="B2178" s="22">
        <v>19000000</v>
      </c>
      <c r="C2178" s="25">
        <v>21500000</v>
      </c>
      <c r="D2178" s="22">
        <v>2500000</v>
      </c>
      <c r="E2178" s="22"/>
      <c r="F2178" s="27"/>
    </row>
    <row r="2179" spans="1:6" x14ac:dyDescent="0.3">
      <c r="A2179" s="24" t="s">
        <v>10729</v>
      </c>
      <c r="B2179" s="25">
        <v>19000000</v>
      </c>
      <c r="C2179" s="22">
        <v>21483154</v>
      </c>
      <c r="D2179" s="25">
        <v>2483154</v>
      </c>
      <c r="E2179" s="25"/>
      <c r="F2179" s="26"/>
    </row>
    <row r="2180" spans="1:6" x14ac:dyDescent="0.3">
      <c r="A2180" s="21" t="s">
        <v>10732</v>
      </c>
      <c r="B2180" s="22">
        <v>15000000</v>
      </c>
      <c r="C2180" s="22">
        <v>21471685</v>
      </c>
      <c r="D2180" s="22">
        <v>6471685</v>
      </c>
      <c r="E2180" s="22"/>
      <c r="F2180" s="27"/>
    </row>
    <row r="2181" spans="1:6" x14ac:dyDescent="0.3">
      <c r="A2181" s="24" t="s">
        <v>10736</v>
      </c>
      <c r="B2181" s="25">
        <v>18500000</v>
      </c>
      <c r="C2181" s="22">
        <v>21468807</v>
      </c>
      <c r="D2181" s="25">
        <v>2968807</v>
      </c>
      <c r="E2181" s="25"/>
      <c r="F2181" s="26"/>
    </row>
    <row r="2182" spans="1:6" x14ac:dyDescent="0.3">
      <c r="A2182" s="21" t="s">
        <v>10740</v>
      </c>
      <c r="B2182" s="22">
        <v>18500000</v>
      </c>
      <c r="C2182" s="22">
        <v>21426805</v>
      </c>
      <c r="D2182" s="22">
        <v>2926805</v>
      </c>
      <c r="E2182" s="22"/>
      <c r="F2182" s="27"/>
    </row>
    <row r="2183" spans="1:6" x14ac:dyDescent="0.3">
      <c r="A2183" s="24" t="s">
        <v>10744</v>
      </c>
      <c r="B2183" s="25">
        <v>18000000</v>
      </c>
      <c r="C2183" s="25">
        <v>21413502</v>
      </c>
      <c r="D2183" s="25">
        <v>3413502</v>
      </c>
      <c r="E2183" s="25"/>
      <c r="F2183" s="26"/>
    </row>
    <row r="2184" spans="1:6" x14ac:dyDescent="0.3">
      <c r="A2184" s="21" t="s">
        <v>10748</v>
      </c>
      <c r="B2184" s="22">
        <v>18000000</v>
      </c>
      <c r="C2184" s="25">
        <v>21413105</v>
      </c>
      <c r="D2184" s="22">
        <v>3413105</v>
      </c>
      <c r="E2184" s="22"/>
      <c r="F2184" s="27"/>
    </row>
    <row r="2185" spans="1:6" x14ac:dyDescent="0.3">
      <c r="A2185" s="24" t="s">
        <v>10751</v>
      </c>
      <c r="B2185" s="25">
        <v>18000000</v>
      </c>
      <c r="C2185" s="22">
        <v>21383298</v>
      </c>
      <c r="D2185" s="25">
        <v>3383298</v>
      </c>
      <c r="E2185" s="25"/>
      <c r="F2185" s="26"/>
    </row>
    <row r="2186" spans="1:6" x14ac:dyDescent="0.3">
      <c r="A2186" s="21" t="s">
        <v>10756</v>
      </c>
      <c r="B2186" s="22">
        <v>18000000</v>
      </c>
      <c r="C2186" s="22">
        <v>21379315</v>
      </c>
      <c r="D2186" s="22">
        <v>3379315</v>
      </c>
      <c r="E2186" s="22"/>
      <c r="F2186" s="27"/>
    </row>
    <row r="2187" spans="1:6" x14ac:dyDescent="0.3">
      <c r="A2187" s="24" t="s">
        <v>10761</v>
      </c>
      <c r="B2187" s="25">
        <v>18000000</v>
      </c>
      <c r="C2187" s="25">
        <v>21378000</v>
      </c>
      <c r="D2187" s="25">
        <v>3378000</v>
      </c>
      <c r="E2187" s="25"/>
      <c r="F2187" s="26"/>
    </row>
    <row r="2188" spans="1:6" x14ac:dyDescent="0.3">
      <c r="A2188" s="21" t="s">
        <v>10765</v>
      </c>
      <c r="B2188" s="22">
        <v>17000000</v>
      </c>
      <c r="C2188" s="25">
        <v>21378000</v>
      </c>
      <c r="D2188" s="22">
        <v>4378000</v>
      </c>
      <c r="E2188" s="22"/>
      <c r="F2188" s="27"/>
    </row>
    <row r="2189" spans="1:6" x14ac:dyDescent="0.3">
      <c r="A2189" s="24" t="s">
        <v>10768</v>
      </c>
      <c r="B2189" s="25">
        <v>20000000</v>
      </c>
      <c r="C2189" s="25">
        <v>21371425</v>
      </c>
      <c r="D2189" s="25">
        <v>1371425</v>
      </c>
      <c r="E2189" s="25"/>
      <c r="F2189" s="26"/>
    </row>
    <row r="2190" spans="1:6" x14ac:dyDescent="0.3">
      <c r="A2190" s="21" t="s">
        <v>10772</v>
      </c>
      <c r="B2190" s="22">
        <v>17000000</v>
      </c>
      <c r="C2190" s="25">
        <v>21370057</v>
      </c>
      <c r="D2190" s="22">
        <v>4370057</v>
      </c>
      <c r="E2190" s="22"/>
      <c r="F2190" s="27"/>
    </row>
    <row r="2191" spans="1:6" x14ac:dyDescent="0.3">
      <c r="A2191" s="24" t="s">
        <v>10778</v>
      </c>
      <c r="B2191" s="25">
        <v>16000000</v>
      </c>
      <c r="C2191" s="25">
        <v>21300000</v>
      </c>
      <c r="D2191" s="25">
        <v>5300000</v>
      </c>
      <c r="E2191" s="25"/>
      <c r="F2191" s="26"/>
    </row>
    <row r="2192" spans="1:6" x14ac:dyDescent="0.3">
      <c r="A2192" s="21" t="s">
        <v>10782</v>
      </c>
      <c r="B2192" s="22">
        <v>17000000</v>
      </c>
      <c r="C2192" s="25">
        <v>21283440</v>
      </c>
      <c r="D2192" s="22">
        <v>4283440</v>
      </c>
      <c r="E2192" s="22"/>
      <c r="F2192" s="27"/>
    </row>
    <row r="2193" spans="1:6" x14ac:dyDescent="0.3">
      <c r="A2193" s="24" t="s">
        <v>10786</v>
      </c>
      <c r="B2193" s="25">
        <v>18000000</v>
      </c>
      <c r="C2193" s="22">
        <v>21244913</v>
      </c>
      <c r="D2193" s="25">
        <v>3244913</v>
      </c>
      <c r="E2193" s="25"/>
      <c r="F2193" s="26"/>
    </row>
    <row r="2194" spans="1:6" x14ac:dyDescent="0.3">
      <c r="A2194" s="21" t="s">
        <v>10790</v>
      </c>
      <c r="B2194" s="22">
        <v>18000000</v>
      </c>
      <c r="C2194" s="25">
        <v>21200000</v>
      </c>
      <c r="D2194" s="22">
        <v>3200000</v>
      </c>
      <c r="E2194" s="22"/>
      <c r="F2194" s="27"/>
    </row>
    <row r="2195" spans="1:6" x14ac:dyDescent="0.3">
      <c r="A2195" s="24" t="s">
        <v>10793</v>
      </c>
      <c r="B2195" s="25">
        <v>17000000</v>
      </c>
      <c r="C2195" s="25">
        <v>21197315</v>
      </c>
      <c r="D2195" s="25">
        <v>4197315</v>
      </c>
      <c r="E2195" s="25"/>
      <c r="F2195" s="26"/>
    </row>
    <row r="2196" spans="1:6" x14ac:dyDescent="0.3">
      <c r="A2196" s="21" t="s">
        <v>10797</v>
      </c>
      <c r="B2196" s="22">
        <v>18000000</v>
      </c>
      <c r="C2196" s="22">
        <v>21176322</v>
      </c>
      <c r="D2196" s="22">
        <v>3176322</v>
      </c>
      <c r="E2196" s="22"/>
      <c r="F2196" s="27"/>
    </row>
    <row r="2197" spans="1:6" x14ac:dyDescent="0.3">
      <c r="A2197" s="24" t="s">
        <v>10801</v>
      </c>
      <c r="B2197" s="25">
        <v>21000000</v>
      </c>
      <c r="C2197" s="22">
        <v>21133087</v>
      </c>
      <c r="D2197" s="25">
        <v>133087</v>
      </c>
      <c r="E2197" s="25"/>
      <c r="F2197" s="26"/>
    </row>
    <row r="2198" spans="1:6" x14ac:dyDescent="0.3">
      <c r="A2198" s="21" t="s">
        <v>10805</v>
      </c>
      <c r="B2198" s="22">
        <v>15000000</v>
      </c>
      <c r="C2198" s="22">
        <v>21129348</v>
      </c>
      <c r="D2198" s="22">
        <v>6129348</v>
      </c>
      <c r="E2198" s="22"/>
      <c r="F2198" s="27"/>
    </row>
    <row r="2199" spans="1:6" x14ac:dyDescent="0.3">
      <c r="A2199" s="24" t="s">
        <v>10810</v>
      </c>
      <c r="B2199" s="25">
        <v>18000000</v>
      </c>
      <c r="C2199" s="22">
        <v>21088568</v>
      </c>
      <c r="D2199" s="25">
        <v>3088568</v>
      </c>
      <c r="E2199" s="25"/>
      <c r="F2199" s="26"/>
    </row>
    <row r="2200" spans="1:6" x14ac:dyDescent="0.3">
      <c r="A2200" s="21" t="s">
        <v>10813</v>
      </c>
      <c r="B2200" s="22">
        <v>20000000</v>
      </c>
      <c r="C2200" s="22">
        <v>21078145</v>
      </c>
      <c r="D2200" s="22">
        <v>1078145</v>
      </c>
      <c r="E2200" s="22"/>
      <c r="F2200" s="27"/>
    </row>
    <row r="2201" spans="1:6" x14ac:dyDescent="0.3">
      <c r="A2201" s="24" t="s">
        <v>10817</v>
      </c>
      <c r="B2201" s="25">
        <v>17000000</v>
      </c>
      <c r="C2201" s="22">
        <v>21009180</v>
      </c>
      <c r="D2201" s="25">
        <v>4009180</v>
      </c>
      <c r="E2201" s="25"/>
      <c r="F2201" s="26"/>
    </row>
    <row r="2202" spans="1:6" x14ac:dyDescent="0.3">
      <c r="A2202" s="21" t="s">
        <v>10822</v>
      </c>
      <c r="B2202" s="22">
        <v>18000000</v>
      </c>
      <c r="C2202" s="25">
        <v>21005329</v>
      </c>
      <c r="D2202" s="22">
        <v>3005329</v>
      </c>
      <c r="E2202" s="22"/>
      <c r="F2202" s="27"/>
    </row>
    <row r="2203" spans="1:6" x14ac:dyDescent="0.3">
      <c r="A2203" s="24" t="s">
        <v>10826</v>
      </c>
      <c r="B2203" s="25">
        <v>19800000</v>
      </c>
      <c r="C2203" s="22">
        <v>21000000</v>
      </c>
      <c r="D2203" s="25">
        <v>1200000</v>
      </c>
      <c r="E2203" s="25"/>
      <c r="F2203" s="26"/>
    </row>
    <row r="2204" spans="1:6" x14ac:dyDescent="0.3">
      <c r="A2204" s="21" t="s">
        <v>10829</v>
      </c>
      <c r="B2204" s="22">
        <v>18000000</v>
      </c>
      <c r="C2204" s="22">
        <v>20999103</v>
      </c>
      <c r="D2204" s="22">
        <v>2999103</v>
      </c>
      <c r="E2204" s="22"/>
      <c r="F2204" s="27"/>
    </row>
    <row r="2205" spans="1:6" x14ac:dyDescent="0.3">
      <c r="A2205" s="24" t="s">
        <v>10832</v>
      </c>
      <c r="B2205" s="25">
        <v>18000000</v>
      </c>
      <c r="C2205" s="22">
        <v>20998709</v>
      </c>
      <c r="D2205" s="25">
        <v>2998709</v>
      </c>
      <c r="E2205" s="25"/>
      <c r="F2205" s="26"/>
    </row>
    <row r="2206" spans="1:6" x14ac:dyDescent="0.3">
      <c r="A2206" s="21" t="s">
        <v>10835</v>
      </c>
      <c r="B2206" s="22">
        <v>18000000</v>
      </c>
      <c r="C2206" s="25">
        <v>20991497</v>
      </c>
      <c r="D2206" s="22">
        <v>2991497</v>
      </c>
      <c r="E2206" s="22"/>
      <c r="F2206" s="27"/>
    </row>
    <row r="2207" spans="1:6" x14ac:dyDescent="0.3">
      <c r="A2207" s="24" t="s">
        <v>10841</v>
      </c>
      <c r="B2207" s="25">
        <v>15000000</v>
      </c>
      <c r="C2207" s="22">
        <v>20991497</v>
      </c>
      <c r="D2207" s="25">
        <v>5991497</v>
      </c>
      <c r="E2207" s="25"/>
      <c r="F2207" s="26"/>
    </row>
    <row r="2208" spans="1:6" x14ac:dyDescent="0.3">
      <c r="A2208" s="21" t="s">
        <v>10846</v>
      </c>
      <c r="B2208" s="22">
        <v>25000000</v>
      </c>
      <c r="C2208" s="25">
        <v>20981633</v>
      </c>
      <c r="D2208" s="22">
        <v>-4018367</v>
      </c>
      <c r="E2208" s="22"/>
      <c r="F2208" s="27"/>
    </row>
    <row r="2209" spans="1:6" x14ac:dyDescent="0.3">
      <c r="A2209" s="24" t="s">
        <v>8176</v>
      </c>
      <c r="B2209" s="25">
        <v>18000000</v>
      </c>
      <c r="C2209" s="22">
        <v>20966644</v>
      </c>
      <c r="D2209" s="25">
        <v>2966644</v>
      </c>
      <c r="E2209" s="25"/>
      <c r="F2209" s="26"/>
    </row>
    <row r="2210" spans="1:6" x14ac:dyDescent="0.3">
      <c r="A2210" s="21" t="s">
        <v>10852</v>
      </c>
      <c r="B2210" s="22">
        <v>18000000</v>
      </c>
      <c r="C2210" s="25">
        <v>20950820</v>
      </c>
      <c r="D2210" s="22">
        <v>2950820</v>
      </c>
      <c r="E2210" s="22"/>
      <c r="F2210" s="27"/>
    </row>
    <row r="2211" spans="1:6" x14ac:dyDescent="0.3">
      <c r="A2211" s="24" t="s">
        <v>10856</v>
      </c>
      <c r="B2211" s="25">
        <v>1000000</v>
      </c>
      <c r="C2211" s="22">
        <v>20916309</v>
      </c>
      <c r="D2211" s="25">
        <v>19916309</v>
      </c>
      <c r="E2211" s="25"/>
      <c r="F2211" s="26"/>
    </row>
    <row r="2212" spans="1:6" x14ac:dyDescent="0.3">
      <c r="A2212" s="21" t="s">
        <v>10862</v>
      </c>
      <c r="B2212" s="22">
        <v>18000000</v>
      </c>
      <c r="C2212" s="25">
        <v>20915465</v>
      </c>
      <c r="D2212" s="22">
        <v>2915465</v>
      </c>
      <c r="E2212" s="22"/>
      <c r="F2212" s="27"/>
    </row>
    <row r="2213" spans="1:6" x14ac:dyDescent="0.3">
      <c r="A2213" s="24" t="s">
        <v>10867</v>
      </c>
      <c r="B2213" s="25">
        <v>18000000</v>
      </c>
      <c r="C2213" s="22">
        <v>20819129</v>
      </c>
      <c r="D2213" s="25">
        <v>2819129</v>
      </c>
      <c r="E2213" s="25"/>
      <c r="F2213" s="26"/>
    </row>
    <row r="2214" spans="1:6" x14ac:dyDescent="0.3">
      <c r="A2214" s="21" t="s">
        <v>10872</v>
      </c>
      <c r="B2214" s="22">
        <v>18000000</v>
      </c>
      <c r="C2214" s="25">
        <v>20803237</v>
      </c>
      <c r="D2214" s="22">
        <v>2803237</v>
      </c>
      <c r="E2214" s="22"/>
      <c r="F2214" s="27"/>
    </row>
    <row r="2215" spans="1:6" x14ac:dyDescent="0.3">
      <c r="A2215" s="24" t="s">
        <v>10876</v>
      </c>
      <c r="B2215" s="25">
        <v>18000000</v>
      </c>
      <c r="C2215" s="25">
        <v>20801344</v>
      </c>
      <c r="D2215" s="25">
        <v>2801344</v>
      </c>
      <c r="E2215" s="25"/>
      <c r="F2215" s="26"/>
    </row>
    <row r="2216" spans="1:6" x14ac:dyDescent="0.3">
      <c r="A2216" s="21" t="s">
        <v>10882</v>
      </c>
      <c r="B2216" s="22">
        <v>18000000</v>
      </c>
      <c r="C2216" s="25">
        <v>20773070</v>
      </c>
      <c r="D2216" s="22">
        <v>2773070</v>
      </c>
      <c r="E2216" s="22"/>
      <c r="F2216" s="27"/>
    </row>
    <row r="2217" spans="1:6" x14ac:dyDescent="0.3">
      <c r="A2217" s="24" t="s">
        <v>10887</v>
      </c>
      <c r="B2217" s="25">
        <v>18000000</v>
      </c>
      <c r="C2217" s="25">
        <v>20772796</v>
      </c>
      <c r="D2217" s="25">
        <v>2772796</v>
      </c>
      <c r="E2217" s="25"/>
      <c r="F2217" s="26"/>
    </row>
    <row r="2218" spans="1:6" x14ac:dyDescent="0.3">
      <c r="A2218" s="21" t="s">
        <v>10892</v>
      </c>
      <c r="B2218" s="22">
        <v>18000000</v>
      </c>
      <c r="C2218" s="25">
        <v>20763013</v>
      </c>
      <c r="D2218" s="22">
        <v>2763013</v>
      </c>
      <c r="E2218" s="22"/>
      <c r="F2218" s="27"/>
    </row>
    <row r="2219" spans="1:6" x14ac:dyDescent="0.3">
      <c r="A2219" s="24" t="s">
        <v>10895</v>
      </c>
      <c r="B2219" s="25">
        <v>18000000</v>
      </c>
      <c r="C2219" s="25">
        <v>20733485</v>
      </c>
      <c r="D2219" s="25">
        <v>2733485</v>
      </c>
      <c r="E2219" s="25"/>
      <c r="F2219" s="26"/>
    </row>
    <row r="2220" spans="1:6" x14ac:dyDescent="0.3">
      <c r="A2220" s="21" t="s">
        <v>10898</v>
      </c>
      <c r="B2220" s="22">
        <v>18000000</v>
      </c>
      <c r="C2220" s="25">
        <v>20668843</v>
      </c>
      <c r="D2220" s="22">
        <v>2668843</v>
      </c>
      <c r="E2220" s="22"/>
      <c r="F2220" s="27"/>
    </row>
    <row r="2221" spans="1:6" x14ac:dyDescent="0.3">
      <c r="A2221" s="24" t="s">
        <v>10903</v>
      </c>
      <c r="B2221" s="25">
        <v>18000000</v>
      </c>
      <c r="C2221" s="22">
        <v>20627372</v>
      </c>
      <c r="D2221" s="25">
        <v>2627372</v>
      </c>
      <c r="E2221" s="25"/>
      <c r="F2221" s="26"/>
    </row>
    <row r="2222" spans="1:6" x14ac:dyDescent="0.3">
      <c r="A2222" s="21" t="s">
        <v>10907</v>
      </c>
      <c r="B2222" s="22">
        <v>17000000</v>
      </c>
      <c r="C2222" s="25">
        <v>20566327</v>
      </c>
      <c r="D2222" s="22">
        <v>3566327</v>
      </c>
      <c r="E2222" s="22"/>
      <c r="F2222" s="27"/>
    </row>
    <row r="2223" spans="1:6" x14ac:dyDescent="0.3">
      <c r="A2223" s="24" t="s">
        <v>10913</v>
      </c>
      <c r="B2223" s="25">
        <v>18000000</v>
      </c>
      <c r="C2223" s="25">
        <v>20550712</v>
      </c>
      <c r="D2223" s="25">
        <v>2550712</v>
      </c>
      <c r="E2223" s="25"/>
      <c r="F2223" s="26"/>
    </row>
    <row r="2224" spans="1:6" x14ac:dyDescent="0.3">
      <c r="A2224" s="21" t="s">
        <v>10917</v>
      </c>
      <c r="B2224" s="22">
        <v>18000000</v>
      </c>
      <c r="C2224" s="22">
        <v>20488579</v>
      </c>
      <c r="D2224" s="22">
        <v>2488579</v>
      </c>
      <c r="E2224" s="22"/>
      <c r="F2224" s="27"/>
    </row>
    <row r="2225" spans="1:6" x14ac:dyDescent="0.3">
      <c r="A2225" s="24" t="s">
        <v>10920</v>
      </c>
      <c r="B2225" s="25">
        <v>30000000</v>
      </c>
      <c r="C2225" s="22">
        <v>20433940</v>
      </c>
      <c r="D2225" s="25">
        <v>-9566060</v>
      </c>
      <c r="E2225" s="25"/>
      <c r="F2225" s="26"/>
    </row>
    <row r="2226" spans="1:6" x14ac:dyDescent="0.3">
      <c r="A2226" s="21" t="s">
        <v>10924</v>
      </c>
      <c r="B2226" s="22">
        <v>18000000</v>
      </c>
      <c r="C2226" s="25">
        <v>20422207</v>
      </c>
      <c r="D2226" s="22">
        <v>2422207</v>
      </c>
      <c r="E2226" s="22"/>
      <c r="F2226" s="27"/>
    </row>
    <row r="2227" spans="1:6" x14ac:dyDescent="0.3">
      <c r="A2227" s="24" t="s">
        <v>10927</v>
      </c>
      <c r="B2227" s="25">
        <v>18000000</v>
      </c>
      <c r="C2227" s="25">
        <v>20400913</v>
      </c>
      <c r="D2227" s="25">
        <v>2400913</v>
      </c>
      <c r="E2227" s="25"/>
      <c r="F2227" s="26"/>
    </row>
    <row r="2228" spans="1:6" x14ac:dyDescent="0.3">
      <c r="A2228" s="21" t="s">
        <v>10932</v>
      </c>
      <c r="B2228" s="22">
        <v>18000000</v>
      </c>
      <c r="C2228" s="25">
        <v>20400000</v>
      </c>
      <c r="D2228" s="22">
        <v>2400000</v>
      </c>
      <c r="E2228" s="22"/>
      <c r="F2228" s="27"/>
    </row>
    <row r="2229" spans="1:6" x14ac:dyDescent="0.3">
      <c r="A2229" s="24" t="s">
        <v>10937</v>
      </c>
      <c r="B2229" s="25">
        <v>18000000</v>
      </c>
      <c r="C2229" s="25">
        <v>20389967</v>
      </c>
      <c r="D2229" s="25">
        <v>2389967</v>
      </c>
      <c r="E2229" s="25"/>
      <c r="F2229" s="26"/>
    </row>
    <row r="2230" spans="1:6" x14ac:dyDescent="0.3">
      <c r="A2230" s="21" t="s">
        <v>10944</v>
      </c>
      <c r="B2230" s="22">
        <v>18000000</v>
      </c>
      <c r="C2230" s="22">
        <v>20384136</v>
      </c>
      <c r="D2230" s="22">
        <v>2384136</v>
      </c>
      <c r="E2230" s="22"/>
      <c r="F2230" s="27"/>
    </row>
    <row r="2231" spans="1:6" x14ac:dyDescent="0.3">
      <c r="A2231" s="24" t="s">
        <v>10948</v>
      </c>
      <c r="B2231" s="25">
        <v>18000000</v>
      </c>
      <c r="C2231" s="25">
        <v>20339754</v>
      </c>
      <c r="D2231" s="25">
        <v>2339754</v>
      </c>
      <c r="E2231" s="25"/>
      <c r="F2231" s="26"/>
    </row>
    <row r="2232" spans="1:6" x14ac:dyDescent="0.3">
      <c r="A2232" s="21" t="s">
        <v>10951</v>
      </c>
      <c r="B2232" s="22">
        <v>18000000</v>
      </c>
      <c r="C2232" s="22">
        <v>20338609</v>
      </c>
      <c r="D2232" s="22">
        <v>2338609</v>
      </c>
      <c r="E2232" s="22"/>
      <c r="F2232" s="27"/>
    </row>
    <row r="2233" spans="1:6" x14ac:dyDescent="0.3">
      <c r="A2233" s="24" t="s">
        <v>10957</v>
      </c>
      <c r="B2233" s="25">
        <v>18000000</v>
      </c>
      <c r="C2233" s="25">
        <v>20315324</v>
      </c>
      <c r="D2233" s="25">
        <v>2315324</v>
      </c>
      <c r="E2233" s="25"/>
      <c r="F2233" s="26"/>
    </row>
    <row r="2234" spans="1:6" x14ac:dyDescent="0.3">
      <c r="A2234" s="21" t="s">
        <v>10963</v>
      </c>
      <c r="B2234" s="22">
        <v>18000000</v>
      </c>
      <c r="C2234" s="22">
        <v>20302961</v>
      </c>
      <c r="D2234" s="22">
        <v>2302961</v>
      </c>
      <c r="E2234" s="22"/>
      <c r="F2234" s="27"/>
    </row>
    <row r="2235" spans="1:6" x14ac:dyDescent="0.3">
      <c r="A2235" s="24" t="s">
        <v>10969</v>
      </c>
      <c r="B2235" s="25">
        <v>17000000</v>
      </c>
      <c r="C2235" s="25">
        <v>20300000</v>
      </c>
      <c r="D2235" s="25">
        <v>3300000</v>
      </c>
      <c r="E2235" s="25"/>
      <c r="F2235" s="26"/>
    </row>
    <row r="2236" spans="1:6" x14ac:dyDescent="0.3">
      <c r="A2236" s="21" t="s">
        <v>10975</v>
      </c>
      <c r="B2236" s="22">
        <v>18000000</v>
      </c>
      <c r="C2236" s="22">
        <v>20285518</v>
      </c>
      <c r="D2236" s="22">
        <v>2285518</v>
      </c>
      <c r="E2236" s="22"/>
      <c r="F2236" s="27"/>
    </row>
    <row r="2237" spans="1:6" x14ac:dyDescent="0.3">
      <c r="A2237" s="24" t="s">
        <v>10981</v>
      </c>
      <c r="B2237" s="25">
        <v>13000000</v>
      </c>
      <c r="C2237" s="22">
        <v>20275446</v>
      </c>
      <c r="D2237" s="25">
        <v>7275446</v>
      </c>
      <c r="E2237" s="25"/>
      <c r="F2237" s="26"/>
    </row>
    <row r="2238" spans="1:6" x14ac:dyDescent="0.3">
      <c r="A2238" s="21" t="s">
        <v>10984</v>
      </c>
      <c r="B2238" s="22">
        <v>18000000</v>
      </c>
      <c r="C2238" s="25">
        <v>20259297</v>
      </c>
      <c r="D2238" s="22">
        <v>2259297</v>
      </c>
      <c r="E2238" s="22"/>
      <c r="F2238" s="27"/>
    </row>
    <row r="2239" spans="1:6" x14ac:dyDescent="0.3">
      <c r="A2239" s="24" t="s">
        <v>10987</v>
      </c>
      <c r="B2239" s="25">
        <v>18000000</v>
      </c>
      <c r="C2239" s="25">
        <v>20257000</v>
      </c>
      <c r="D2239" s="25">
        <v>2257000</v>
      </c>
      <c r="E2239" s="25"/>
      <c r="F2239" s="26"/>
    </row>
    <row r="2240" spans="1:6" x14ac:dyDescent="0.3">
      <c r="A2240" s="21" t="s">
        <v>10991</v>
      </c>
      <c r="B2240" s="22">
        <v>20000000</v>
      </c>
      <c r="C2240" s="25">
        <v>20246959</v>
      </c>
      <c r="D2240" s="22">
        <v>246959</v>
      </c>
      <c r="E2240" s="22"/>
      <c r="F2240" s="27"/>
    </row>
    <row r="2241" spans="1:6" x14ac:dyDescent="0.3">
      <c r="A2241" s="24" t="s">
        <v>10996</v>
      </c>
      <c r="B2241" s="25">
        <v>18000000</v>
      </c>
      <c r="C2241" s="22">
        <v>20241395</v>
      </c>
      <c r="D2241" s="25">
        <v>2241395</v>
      </c>
      <c r="E2241" s="25"/>
      <c r="F2241" s="26"/>
    </row>
    <row r="2242" spans="1:6" x14ac:dyDescent="0.3">
      <c r="A2242" s="21" t="s">
        <v>11001</v>
      </c>
      <c r="B2242" s="22">
        <v>20000000</v>
      </c>
      <c r="C2242" s="22">
        <v>20218921</v>
      </c>
      <c r="D2242" s="22">
        <v>218921</v>
      </c>
      <c r="E2242" s="22"/>
      <c r="F2242" s="27"/>
    </row>
    <row r="2243" spans="1:6" x14ac:dyDescent="0.3">
      <c r="A2243" s="24" t="s">
        <v>11006</v>
      </c>
      <c r="B2243" s="25">
        <v>18000000</v>
      </c>
      <c r="C2243" s="25">
        <v>20167424</v>
      </c>
      <c r="D2243" s="25">
        <v>2167424</v>
      </c>
      <c r="E2243" s="25"/>
      <c r="F2243" s="26"/>
    </row>
    <row r="2244" spans="1:6" x14ac:dyDescent="0.3">
      <c r="A2244" s="21" t="s">
        <v>11011</v>
      </c>
      <c r="B2244" s="22">
        <v>18000000</v>
      </c>
      <c r="C2244" s="22">
        <v>20113965</v>
      </c>
      <c r="D2244" s="22">
        <v>2113965</v>
      </c>
      <c r="E2244" s="22"/>
      <c r="F2244" s="27"/>
    </row>
    <row r="2245" spans="1:6" x14ac:dyDescent="0.3">
      <c r="A2245" s="24" t="s">
        <v>11016</v>
      </c>
      <c r="B2245" s="25">
        <v>18000000</v>
      </c>
      <c r="C2245" s="22">
        <v>20101861</v>
      </c>
      <c r="D2245" s="25">
        <v>2101861</v>
      </c>
      <c r="E2245" s="25"/>
      <c r="F2245" s="26"/>
    </row>
    <row r="2246" spans="1:6" x14ac:dyDescent="0.3">
      <c r="A2246" s="21" t="s">
        <v>11021</v>
      </c>
      <c r="B2246" s="22">
        <v>18000000</v>
      </c>
      <c r="C2246" s="22">
        <v>20047715</v>
      </c>
      <c r="D2246" s="22">
        <v>2047715</v>
      </c>
      <c r="E2246" s="22"/>
      <c r="F2246" s="27"/>
    </row>
    <row r="2247" spans="1:6" x14ac:dyDescent="0.3">
      <c r="A2247" s="24" t="s">
        <v>11029</v>
      </c>
      <c r="B2247" s="25">
        <v>12000000</v>
      </c>
      <c r="C2247" s="25">
        <v>20035310</v>
      </c>
      <c r="D2247" s="25">
        <v>8035310</v>
      </c>
      <c r="E2247" s="25"/>
      <c r="F2247" s="26"/>
    </row>
    <row r="2248" spans="1:6" x14ac:dyDescent="0.3">
      <c r="A2248" s="21" t="s">
        <v>11035</v>
      </c>
      <c r="B2248" s="22">
        <v>2700000</v>
      </c>
      <c r="C2248" s="22">
        <v>19976073</v>
      </c>
      <c r="D2248" s="22">
        <v>17276073</v>
      </c>
      <c r="E2248" s="22"/>
      <c r="F2248" s="27"/>
    </row>
    <row r="2249" spans="1:6" x14ac:dyDescent="0.3">
      <c r="A2249" s="24" t="s">
        <v>11038</v>
      </c>
      <c r="B2249" s="25">
        <v>18000000</v>
      </c>
      <c r="C2249" s="25">
        <v>19900000</v>
      </c>
      <c r="D2249" s="25">
        <v>1900000</v>
      </c>
      <c r="E2249" s="25"/>
      <c r="F2249" s="26"/>
    </row>
    <row r="2250" spans="1:6" x14ac:dyDescent="0.3">
      <c r="A2250" s="21" t="s">
        <v>11044</v>
      </c>
      <c r="B2250" s="22">
        <v>11350000</v>
      </c>
      <c r="C2250" s="22">
        <v>19819494</v>
      </c>
      <c r="D2250" s="22">
        <v>8469494</v>
      </c>
      <c r="E2250" s="22"/>
      <c r="F2250" s="27"/>
    </row>
    <row r="2251" spans="1:6" x14ac:dyDescent="0.3">
      <c r="A2251" s="24" t="s">
        <v>11051</v>
      </c>
      <c r="B2251" s="25">
        <v>14000000</v>
      </c>
      <c r="C2251" s="22">
        <v>19783777</v>
      </c>
      <c r="D2251" s="25">
        <v>5783777</v>
      </c>
      <c r="E2251" s="25"/>
      <c r="F2251" s="26"/>
    </row>
    <row r="2252" spans="1:6" x14ac:dyDescent="0.3">
      <c r="A2252" s="21" t="s">
        <v>11056</v>
      </c>
      <c r="B2252" s="22">
        <v>20000000</v>
      </c>
      <c r="C2252" s="25">
        <v>19781879</v>
      </c>
      <c r="D2252" s="22">
        <v>-218121</v>
      </c>
      <c r="E2252" s="22"/>
      <c r="F2252" s="27"/>
    </row>
    <row r="2253" spans="1:6" x14ac:dyDescent="0.3">
      <c r="A2253" s="24" t="s">
        <v>11061</v>
      </c>
      <c r="B2253" s="25">
        <v>23000000</v>
      </c>
      <c r="C2253" s="22">
        <v>19719930</v>
      </c>
      <c r="D2253" s="25">
        <v>-3280070</v>
      </c>
      <c r="E2253" s="25"/>
      <c r="F2253" s="26"/>
    </row>
    <row r="2254" spans="1:6" x14ac:dyDescent="0.3">
      <c r="A2254" s="21" t="s">
        <v>11067</v>
      </c>
      <c r="B2254" s="22">
        <v>17500000</v>
      </c>
      <c r="C2254" s="22">
        <v>19693891</v>
      </c>
      <c r="D2254" s="22">
        <v>2193891</v>
      </c>
      <c r="E2254" s="22"/>
      <c r="F2254" s="27"/>
    </row>
    <row r="2255" spans="1:6" x14ac:dyDescent="0.3">
      <c r="A2255" s="24" t="s">
        <v>11071</v>
      </c>
      <c r="B2255" s="25">
        <v>17500000</v>
      </c>
      <c r="C2255" s="22">
        <v>19692608</v>
      </c>
      <c r="D2255" s="25">
        <v>2192608</v>
      </c>
      <c r="E2255" s="25"/>
      <c r="F2255" s="26"/>
    </row>
    <row r="2256" spans="1:6" x14ac:dyDescent="0.3">
      <c r="A2256" s="21" t="s">
        <v>11077</v>
      </c>
      <c r="B2256" s="22">
        <v>24000000</v>
      </c>
      <c r="C2256" s="22">
        <v>19673424</v>
      </c>
      <c r="D2256" s="22">
        <v>-4326576</v>
      </c>
      <c r="E2256" s="22"/>
      <c r="F2256" s="27"/>
    </row>
    <row r="2257" spans="1:6" x14ac:dyDescent="0.3">
      <c r="A2257" s="24" t="s">
        <v>11082</v>
      </c>
      <c r="B2257" s="25">
        <v>17500000</v>
      </c>
      <c r="C2257" s="25">
        <v>19661987</v>
      </c>
      <c r="D2257" s="25">
        <v>2161987</v>
      </c>
      <c r="E2257" s="25"/>
      <c r="F2257" s="26"/>
    </row>
    <row r="2258" spans="1:6" x14ac:dyDescent="0.3">
      <c r="A2258" s="21" t="s">
        <v>11090</v>
      </c>
      <c r="B2258" s="22">
        <v>17500000</v>
      </c>
      <c r="C2258" s="22">
        <v>19593740</v>
      </c>
      <c r="D2258" s="22">
        <v>2093740</v>
      </c>
      <c r="E2258" s="22"/>
      <c r="F2258" s="27"/>
    </row>
    <row r="2259" spans="1:6" x14ac:dyDescent="0.3">
      <c r="A2259" s="24" t="s">
        <v>11095</v>
      </c>
      <c r="B2259" s="25">
        <v>17000000</v>
      </c>
      <c r="C2259" s="22">
        <v>19548064</v>
      </c>
      <c r="D2259" s="25">
        <v>2548064</v>
      </c>
      <c r="E2259" s="25"/>
      <c r="F2259" s="26"/>
    </row>
    <row r="2260" spans="1:6" x14ac:dyDescent="0.3">
      <c r="A2260" s="21" t="s">
        <v>11100</v>
      </c>
      <c r="B2260" s="22">
        <v>18500000</v>
      </c>
      <c r="C2260" s="25">
        <v>19480739</v>
      </c>
      <c r="D2260" s="22">
        <v>980739</v>
      </c>
      <c r="E2260" s="22"/>
      <c r="F2260" s="27"/>
    </row>
    <row r="2261" spans="1:6" x14ac:dyDescent="0.3">
      <c r="A2261" s="24" t="s">
        <v>11107</v>
      </c>
      <c r="B2261" s="25">
        <v>17000000</v>
      </c>
      <c r="C2261" s="25">
        <v>19472057</v>
      </c>
      <c r="D2261" s="25">
        <v>2472057</v>
      </c>
      <c r="E2261" s="25"/>
      <c r="F2261" s="26"/>
    </row>
    <row r="2262" spans="1:6" x14ac:dyDescent="0.3">
      <c r="A2262" s="21" t="s">
        <v>11111</v>
      </c>
      <c r="B2262" s="22">
        <v>17000000</v>
      </c>
      <c r="C2262" s="25">
        <v>19447478</v>
      </c>
      <c r="D2262" s="22">
        <v>2447478</v>
      </c>
      <c r="E2262" s="22"/>
      <c r="F2262" s="27"/>
    </row>
    <row r="2263" spans="1:6" x14ac:dyDescent="0.3">
      <c r="A2263" s="24" t="s">
        <v>11114</v>
      </c>
      <c r="B2263" s="25">
        <v>17000000</v>
      </c>
      <c r="C2263" s="25">
        <v>19445217</v>
      </c>
      <c r="D2263" s="25">
        <v>2445217</v>
      </c>
      <c r="E2263" s="25"/>
      <c r="F2263" s="26"/>
    </row>
    <row r="2264" spans="1:6" x14ac:dyDescent="0.3">
      <c r="A2264" s="21" t="s">
        <v>11118</v>
      </c>
      <c r="B2264" s="22">
        <v>12000000</v>
      </c>
      <c r="C2264" s="22">
        <v>19421271</v>
      </c>
      <c r="D2264" s="22">
        <v>7421271</v>
      </c>
      <c r="E2264" s="22"/>
      <c r="F2264" s="27"/>
    </row>
    <row r="2265" spans="1:6" x14ac:dyDescent="0.3">
      <c r="A2265" s="24" t="s">
        <v>11123</v>
      </c>
      <c r="B2265" s="25">
        <v>17500000</v>
      </c>
      <c r="C2265" s="25">
        <v>19406406</v>
      </c>
      <c r="D2265" s="25">
        <v>1906406</v>
      </c>
      <c r="E2265" s="25"/>
      <c r="F2265" s="26"/>
    </row>
    <row r="2266" spans="1:6" x14ac:dyDescent="0.3">
      <c r="A2266" s="21" t="s">
        <v>11126</v>
      </c>
      <c r="B2266" s="22">
        <v>300000</v>
      </c>
      <c r="C2266" s="22">
        <v>19389454</v>
      </c>
      <c r="D2266" s="22">
        <v>19089454</v>
      </c>
      <c r="E2266" s="22"/>
      <c r="F2266" s="27"/>
    </row>
    <row r="2267" spans="1:6" x14ac:dyDescent="0.3">
      <c r="A2267" s="24" t="s">
        <v>5869</v>
      </c>
      <c r="B2267" s="25">
        <v>31000000</v>
      </c>
      <c r="C2267" s="25">
        <v>19377727</v>
      </c>
      <c r="D2267" s="25">
        <v>-11622273</v>
      </c>
      <c r="E2267" s="25"/>
      <c r="F2267" s="26"/>
    </row>
    <row r="2268" spans="1:6" x14ac:dyDescent="0.3">
      <c r="A2268" s="21" t="s">
        <v>11131</v>
      </c>
      <c r="B2268" s="22">
        <v>17000000</v>
      </c>
      <c r="C2268" s="22">
        <v>19351569</v>
      </c>
      <c r="D2268" s="22">
        <v>2351569</v>
      </c>
      <c r="E2268" s="22"/>
      <c r="F2268" s="27"/>
    </row>
    <row r="2269" spans="1:6" x14ac:dyDescent="0.3">
      <c r="A2269" s="24" t="s">
        <v>11134</v>
      </c>
      <c r="B2269" s="25">
        <v>17000000</v>
      </c>
      <c r="C2269" s="25">
        <v>19316646</v>
      </c>
      <c r="D2269" s="25">
        <v>2316646</v>
      </c>
      <c r="E2269" s="25"/>
      <c r="F2269" s="26"/>
    </row>
    <row r="2270" spans="1:6" x14ac:dyDescent="0.3">
      <c r="A2270" s="21" t="s">
        <v>11137</v>
      </c>
      <c r="B2270" s="22">
        <v>17000000</v>
      </c>
      <c r="C2270" s="25">
        <v>19294901</v>
      </c>
      <c r="D2270" s="22">
        <v>2294901</v>
      </c>
      <c r="E2270" s="22"/>
      <c r="F2270" s="27"/>
    </row>
    <row r="2271" spans="1:6" x14ac:dyDescent="0.3">
      <c r="A2271" s="24" t="s">
        <v>11141</v>
      </c>
      <c r="B2271" s="25">
        <v>20000000</v>
      </c>
      <c r="C2271" s="22">
        <v>19283782</v>
      </c>
      <c r="D2271" s="25">
        <v>-716218</v>
      </c>
      <c r="E2271" s="25"/>
      <c r="F2271" s="26"/>
    </row>
    <row r="2272" spans="1:6" x14ac:dyDescent="0.3">
      <c r="A2272" s="21" t="s">
        <v>11145</v>
      </c>
      <c r="B2272" s="22">
        <v>17000000</v>
      </c>
      <c r="C2272" s="25">
        <v>19281235</v>
      </c>
      <c r="D2272" s="22">
        <v>2281235</v>
      </c>
      <c r="E2272" s="22"/>
      <c r="F2272" s="27"/>
    </row>
    <row r="2273" spans="1:6" x14ac:dyDescent="0.3">
      <c r="A2273" s="24" t="s">
        <v>297</v>
      </c>
      <c r="B2273" s="25">
        <v>170000000</v>
      </c>
      <c r="C2273" s="25">
        <v>19184015</v>
      </c>
      <c r="D2273" s="25">
        <v>-150815985</v>
      </c>
      <c r="E2273" s="25"/>
      <c r="F2273" s="26"/>
    </row>
    <row r="2274" spans="1:6" x14ac:dyDescent="0.3">
      <c r="A2274" s="21" t="s">
        <v>11150</v>
      </c>
      <c r="B2274" s="22">
        <v>17000000</v>
      </c>
      <c r="C2274" s="25">
        <v>19179969</v>
      </c>
      <c r="D2274" s="22">
        <v>2179969</v>
      </c>
      <c r="E2274" s="22"/>
      <c r="F2274" s="27"/>
    </row>
    <row r="2275" spans="1:6" x14ac:dyDescent="0.3">
      <c r="A2275" s="24" t="s">
        <v>11153</v>
      </c>
      <c r="B2275" s="25">
        <v>17000000</v>
      </c>
      <c r="C2275" s="22">
        <v>19170001</v>
      </c>
      <c r="D2275" s="25">
        <v>2170001</v>
      </c>
      <c r="E2275" s="25"/>
      <c r="F2275" s="26"/>
    </row>
    <row r="2276" spans="1:6" x14ac:dyDescent="0.3">
      <c r="A2276" s="21" t="s">
        <v>11157</v>
      </c>
      <c r="B2276" s="22">
        <v>15000000</v>
      </c>
      <c r="C2276" s="25">
        <v>19158074</v>
      </c>
      <c r="D2276" s="22">
        <v>4158074</v>
      </c>
      <c r="E2276" s="22"/>
      <c r="F2276" s="27"/>
    </row>
    <row r="2277" spans="1:6" x14ac:dyDescent="0.3">
      <c r="A2277" s="24" t="s">
        <v>11160</v>
      </c>
      <c r="B2277" s="25">
        <v>17000000</v>
      </c>
      <c r="C2277" s="22">
        <v>19151864</v>
      </c>
      <c r="D2277" s="25">
        <v>2151864</v>
      </c>
      <c r="E2277" s="25"/>
      <c r="F2277" s="26"/>
    </row>
    <row r="2278" spans="1:6" x14ac:dyDescent="0.3">
      <c r="A2278" s="21" t="s">
        <v>11165</v>
      </c>
      <c r="B2278" s="22">
        <v>17000000</v>
      </c>
      <c r="C2278" s="25">
        <v>19118247</v>
      </c>
      <c r="D2278" s="22">
        <v>2118247</v>
      </c>
      <c r="E2278" s="22"/>
      <c r="F2278" s="27"/>
    </row>
    <row r="2279" spans="1:6" x14ac:dyDescent="0.3">
      <c r="A2279" s="24" t="s">
        <v>11171</v>
      </c>
      <c r="B2279" s="25">
        <v>17000000</v>
      </c>
      <c r="C2279" s="25">
        <v>19100000</v>
      </c>
      <c r="D2279" s="25">
        <v>2100000</v>
      </c>
      <c r="E2279" s="25"/>
      <c r="F2279" s="26"/>
    </row>
    <row r="2280" spans="1:6" x14ac:dyDescent="0.3">
      <c r="A2280" s="21" t="s">
        <v>11175</v>
      </c>
      <c r="B2280" s="22">
        <v>34000000</v>
      </c>
      <c r="C2280" s="22">
        <v>19076815</v>
      </c>
      <c r="D2280" s="22">
        <v>-14923185</v>
      </c>
      <c r="E2280" s="22"/>
      <c r="F2280" s="27"/>
    </row>
    <row r="2281" spans="1:6" x14ac:dyDescent="0.3">
      <c r="A2281" s="24" t="s">
        <v>11178</v>
      </c>
      <c r="B2281" s="25">
        <v>17000000</v>
      </c>
      <c r="C2281" s="22">
        <v>19067631</v>
      </c>
      <c r="D2281" s="25">
        <v>2067631</v>
      </c>
      <c r="E2281" s="25"/>
      <c r="F2281" s="26"/>
    </row>
    <row r="2282" spans="1:6" x14ac:dyDescent="0.3">
      <c r="A2282" s="21" t="s">
        <v>11182</v>
      </c>
      <c r="B2282" s="22">
        <v>17000000</v>
      </c>
      <c r="C2282" s="22">
        <v>19059018</v>
      </c>
      <c r="D2282" s="22">
        <v>2059018</v>
      </c>
      <c r="E2282" s="22"/>
      <c r="F2282" s="27"/>
    </row>
    <row r="2283" spans="1:6" x14ac:dyDescent="0.3">
      <c r="A2283" s="24" t="s">
        <v>11186</v>
      </c>
      <c r="B2283" s="25">
        <v>4000000</v>
      </c>
      <c r="C2283" s="22">
        <v>19057024</v>
      </c>
      <c r="D2283" s="25">
        <v>15057024</v>
      </c>
      <c r="E2283" s="25"/>
      <c r="F2283" s="26"/>
    </row>
    <row r="2284" spans="1:6" x14ac:dyDescent="0.3">
      <c r="A2284" s="21" t="s">
        <v>11193</v>
      </c>
      <c r="B2284" s="22">
        <v>17000000</v>
      </c>
      <c r="C2284" s="22">
        <v>18996755</v>
      </c>
      <c r="D2284" s="22">
        <v>1996755</v>
      </c>
      <c r="E2284" s="22"/>
      <c r="F2284" s="27"/>
    </row>
    <row r="2285" spans="1:6" x14ac:dyDescent="0.3">
      <c r="A2285" s="24" t="s">
        <v>11197</v>
      </c>
      <c r="B2285" s="25">
        <v>17000000</v>
      </c>
      <c r="C2285" s="22">
        <v>18990542</v>
      </c>
      <c r="D2285" s="25">
        <v>1990542</v>
      </c>
      <c r="E2285" s="25"/>
      <c r="F2285" s="26"/>
    </row>
    <row r="2286" spans="1:6" x14ac:dyDescent="0.3">
      <c r="A2286" s="21" t="s">
        <v>11202</v>
      </c>
      <c r="B2286" s="22">
        <v>17000000</v>
      </c>
      <c r="C2286" s="25">
        <v>18967571</v>
      </c>
      <c r="D2286" s="22">
        <v>1967571</v>
      </c>
      <c r="E2286" s="22"/>
      <c r="F2286" s="27"/>
    </row>
    <row r="2287" spans="1:6" x14ac:dyDescent="0.3">
      <c r="A2287" s="24" t="s">
        <v>11207</v>
      </c>
      <c r="B2287" s="25">
        <v>17000000</v>
      </c>
      <c r="C2287" s="25">
        <v>18947630</v>
      </c>
      <c r="D2287" s="25">
        <v>1947630</v>
      </c>
      <c r="E2287" s="25"/>
      <c r="F2287" s="26"/>
    </row>
    <row r="2288" spans="1:6" x14ac:dyDescent="0.3">
      <c r="A2288" s="21" t="s">
        <v>11211</v>
      </c>
      <c r="B2288" s="22">
        <v>19000000</v>
      </c>
      <c r="C2288" s="22">
        <v>18934858</v>
      </c>
      <c r="D2288" s="22">
        <v>-65142</v>
      </c>
      <c r="E2288" s="22"/>
      <c r="F2288" s="27"/>
    </row>
    <row r="2289" spans="1:6" x14ac:dyDescent="0.3">
      <c r="A2289" s="24" t="s">
        <v>11215</v>
      </c>
      <c r="B2289" s="25">
        <v>17000000</v>
      </c>
      <c r="C2289" s="22">
        <v>18882880</v>
      </c>
      <c r="D2289" s="25">
        <v>1882880</v>
      </c>
      <c r="E2289" s="25"/>
      <c r="F2289" s="26"/>
    </row>
    <row r="2290" spans="1:6" x14ac:dyDescent="0.3">
      <c r="A2290" s="21" t="s">
        <v>11219</v>
      </c>
      <c r="B2290" s="22">
        <v>17000000</v>
      </c>
      <c r="C2290" s="25">
        <v>18860403</v>
      </c>
      <c r="D2290" s="22">
        <v>1860403</v>
      </c>
      <c r="E2290" s="22"/>
      <c r="F2290" s="27"/>
    </row>
    <row r="2291" spans="1:6" x14ac:dyDescent="0.3">
      <c r="A2291" s="24" t="s">
        <v>11225</v>
      </c>
      <c r="B2291" s="25">
        <v>17000000</v>
      </c>
      <c r="C2291" s="22">
        <v>18843314</v>
      </c>
      <c r="D2291" s="25">
        <v>1843314</v>
      </c>
      <c r="E2291" s="25"/>
      <c r="F2291" s="26"/>
    </row>
    <row r="2292" spans="1:6" x14ac:dyDescent="0.3">
      <c r="A2292" s="21" t="s">
        <v>11229</v>
      </c>
      <c r="B2292" s="22">
        <v>16000000</v>
      </c>
      <c r="C2292" s="22">
        <v>18821279</v>
      </c>
      <c r="D2292" s="22">
        <v>2821279</v>
      </c>
      <c r="E2292" s="22"/>
      <c r="F2292" s="27"/>
    </row>
    <row r="2293" spans="1:6" x14ac:dyDescent="0.3">
      <c r="A2293" s="24" t="s">
        <v>11235</v>
      </c>
      <c r="B2293" s="25">
        <v>17000000</v>
      </c>
      <c r="C2293" s="22">
        <v>18761993</v>
      </c>
      <c r="D2293" s="25">
        <v>1761993</v>
      </c>
      <c r="E2293" s="25"/>
      <c r="F2293" s="26"/>
    </row>
    <row r="2294" spans="1:6" x14ac:dyDescent="0.3">
      <c r="A2294" s="21" t="s">
        <v>11240</v>
      </c>
      <c r="B2294" s="22">
        <v>17000000</v>
      </c>
      <c r="C2294" s="22">
        <v>18663911</v>
      </c>
      <c r="D2294" s="22">
        <v>1663911</v>
      </c>
      <c r="E2294" s="22"/>
      <c r="F2294" s="27"/>
    </row>
    <row r="2295" spans="1:6" x14ac:dyDescent="0.3">
      <c r="A2295" s="24" t="s">
        <v>11245</v>
      </c>
      <c r="B2295" s="25">
        <v>17000000</v>
      </c>
      <c r="C2295" s="22">
        <v>18656400</v>
      </c>
      <c r="D2295" s="25">
        <v>1656400</v>
      </c>
      <c r="E2295" s="25"/>
      <c r="F2295" s="26"/>
    </row>
    <row r="2296" spans="1:6" x14ac:dyDescent="0.3">
      <c r="A2296" s="21" t="s">
        <v>11254</v>
      </c>
      <c r="B2296" s="22">
        <v>17000000</v>
      </c>
      <c r="C2296" s="22">
        <v>18653746</v>
      </c>
      <c r="D2296" s="22">
        <v>1653746</v>
      </c>
      <c r="E2296" s="22"/>
      <c r="F2296" s="27"/>
    </row>
    <row r="2297" spans="1:6" x14ac:dyDescent="0.3">
      <c r="A2297" s="24" t="s">
        <v>11259</v>
      </c>
      <c r="B2297" s="25">
        <v>16500000</v>
      </c>
      <c r="C2297" s="25">
        <v>18653615</v>
      </c>
      <c r="D2297" s="25">
        <v>2153615</v>
      </c>
      <c r="E2297" s="25"/>
      <c r="F2297" s="26"/>
    </row>
    <row r="2298" spans="1:6" x14ac:dyDescent="0.3">
      <c r="A2298" s="21" t="s">
        <v>11263</v>
      </c>
      <c r="B2298" s="22">
        <v>16800000</v>
      </c>
      <c r="C2298" s="22">
        <v>18636537</v>
      </c>
      <c r="D2298" s="22">
        <v>1836537</v>
      </c>
      <c r="E2298" s="22"/>
      <c r="F2298" s="27"/>
    </row>
    <row r="2299" spans="1:6" x14ac:dyDescent="0.3">
      <c r="A2299" s="24" t="s">
        <v>11229</v>
      </c>
      <c r="B2299" s="25">
        <v>16000000</v>
      </c>
      <c r="C2299" s="22">
        <v>18621249</v>
      </c>
      <c r="D2299" s="25">
        <v>2621249</v>
      </c>
      <c r="E2299" s="25"/>
      <c r="F2299" s="26"/>
    </row>
    <row r="2300" spans="1:6" x14ac:dyDescent="0.3">
      <c r="A2300" s="21" t="s">
        <v>11268</v>
      </c>
      <c r="B2300" s="22">
        <v>15000000</v>
      </c>
      <c r="C2300" s="22">
        <v>18600911</v>
      </c>
      <c r="D2300" s="22">
        <v>3600911</v>
      </c>
      <c r="E2300" s="22"/>
      <c r="F2300" s="27"/>
    </row>
    <row r="2301" spans="1:6" x14ac:dyDescent="0.3">
      <c r="A2301" s="24" t="s">
        <v>11271</v>
      </c>
      <c r="B2301" s="25">
        <v>16500000</v>
      </c>
      <c r="C2301" s="25">
        <v>18595716</v>
      </c>
      <c r="D2301" s="25">
        <v>2095716</v>
      </c>
      <c r="E2301" s="25"/>
      <c r="F2301" s="26"/>
    </row>
    <row r="2302" spans="1:6" x14ac:dyDescent="0.3">
      <c r="A2302" s="21" t="s">
        <v>11275</v>
      </c>
      <c r="B2302" s="22">
        <v>16500000</v>
      </c>
      <c r="C2302" s="22">
        <v>18593156</v>
      </c>
      <c r="D2302" s="22">
        <v>2093156</v>
      </c>
      <c r="E2302" s="22"/>
      <c r="F2302" s="27"/>
    </row>
    <row r="2303" spans="1:6" x14ac:dyDescent="0.3">
      <c r="A2303" s="24" t="s">
        <v>11281</v>
      </c>
      <c r="B2303" s="25">
        <v>16500000</v>
      </c>
      <c r="C2303" s="22">
        <v>18573791</v>
      </c>
      <c r="D2303" s="25">
        <v>2073791</v>
      </c>
      <c r="E2303" s="25"/>
      <c r="F2303" s="26"/>
    </row>
    <row r="2304" spans="1:6" x14ac:dyDescent="0.3">
      <c r="A2304" s="21" t="s">
        <v>11286</v>
      </c>
      <c r="B2304" s="22">
        <v>15000000</v>
      </c>
      <c r="C2304" s="22">
        <v>18535191</v>
      </c>
      <c r="D2304" s="22">
        <v>3535191</v>
      </c>
      <c r="E2304" s="22"/>
      <c r="F2304" s="27"/>
    </row>
    <row r="2305" spans="1:6" x14ac:dyDescent="0.3">
      <c r="A2305" s="24" t="s">
        <v>11289</v>
      </c>
      <c r="B2305" s="25">
        <v>16400000</v>
      </c>
      <c r="C2305" s="25">
        <v>18500966</v>
      </c>
      <c r="D2305" s="25">
        <v>2100966</v>
      </c>
      <c r="E2305" s="25"/>
      <c r="F2305" s="26"/>
    </row>
    <row r="2306" spans="1:6" x14ac:dyDescent="0.3">
      <c r="A2306" s="21" t="s">
        <v>11293</v>
      </c>
      <c r="B2306" s="22">
        <v>16000000</v>
      </c>
      <c r="C2306" s="25">
        <v>18488314</v>
      </c>
      <c r="D2306" s="22">
        <v>2488314</v>
      </c>
      <c r="E2306" s="22"/>
      <c r="F2306" s="27"/>
    </row>
    <row r="2307" spans="1:6" x14ac:dyDescent="0.3">
      <c r="A2307" s="24" t="s">
        <v>11298</v>
      </c>
      <c r="B2307" s="25">
        <v>16000000</v>
      </c>
      <c r="C2307" s="22">
        <v>18472363</v>
      </c>
      <c r="D2307" s="25">
        <v>2472363</v>
      </c>
      <c r="E2307" s="25"/>
      <c r="F2307" s="26"/>
    </row>
    <row r="2308" spans="1:6" x14ac:dyDescent="0.3">
      <c r="A2308" s="21" t="s">
        <v>11302</v>
      </c>
      <c r="B2308" s="22">
        <v>16000000</v>
      </c>
      <c r="C2308" s="22">
        <v>18439082</v>
      </c>
      <c r="D2308" s="22">
        <v>2439082</v>
      </c>
      <c r="E2308" s="22"/>
      <c r="F2308" s="27"/>
    </row>
    <row r="2309" spans="1:6" x14ac:dyDescent="0.3">
      <c r="A2309" s="24" t="s">
        <v>11306</v>
      </c>
      <c r="B2309" s="25">
        <v>15600000</v>
      </c>
      <c r="C2309" s="25">
        <v>18438149</v>
      </c>
      <c r="D2309" s="25">
        <v>2838149</v>
      </c>
      <c r="E2309" s="25"/>
      <c r="F2309" s="26"/>
    </row>
    <row r="2310" spans="1:6" x14ac:dyDescent="0.3">
      <c r="A2310" s="21" t="s">
        <v>11310</v>
      </c>
      <c r="B2310" s="22">
        <v>16000000</v>
      </c>
      <c r="C2310" s="22">
        <v>18381787</v>
      </c>
      <c r="D2310" s="22">
        <v>2381787</v>
      </c>
      <c r="E2310" s="22"/>
      <c r="F2310" s="27"/>
    </row>
    <row r="2311" spans="1:6" x14ac:dyDescent="0.3">
      <c r="A2311" s="24" t="s">
        <v>11315</v>
      </c>
      <c r="B2311" s="25">
        <v>15000000</v>
      </c>
      <c r="C2311" s="22">
        <v>18352454</v>
      </c>
      <c r="D2311" s="25">
        <v>3352454</v>
      </c>
      <c r="E2311" s="25"/>
      <c r="F2311" s="26"/>
    </row>
    <row r="2312" spans="1:6" x14ac:dyDescent="0.3">
      <c r="A2312" s="21" t="s">
        <v>11318</v>
      </c>
      <c r="B2312" s="22">
        <v>16000000</v>
      </c>
      <c r="C2312" s="25">
        <v>18329466</v>
      </c>
      <c r="D2312" s="22">
        <v>2329466</v>
      </c>
      <c r="E2312" s="22"/>
      <c r="F2312" s="27"/>
    </row>
    <row r="2313" spans="1:6" x14ac:dyDescent="0.3">
      <c r="A2313" s="24" t="s">
        <v>11322</v>
      </c>
      <c r="B2313" s="25">
        <v>16000000</v>
      </c>
      <c r="C2313" s="22">
        <v>18324242</v>
      </c>
      <c r="D2313" s="25">
        <v>2324242</v>
      </c>
      <c r="E2313" s="25"/>
      <c r="F2313" s="26"/>
    </row>
    <row r="2314" spans="1:6" x14ac:dyDescent="0.3">
      <c r="A2314" s="21" t="s">
        <v>11325</v>
      </c>
      <c r="B2314" s="22">
        <v>16000000</v>
      </c>
      <c r="C2314" s="25">
        <v>18318000</v>
      </c>
      <c r="D2314" s="22">
        <v>2318000</v>
      </c>
      <c r="E2314" s="22"/>
      <c r="F2314" s="27"/>
    </row>
    <row r="2315" spans="1:6" x14ac:dyDescent="0.3">
      <c r="A2315" s="24" t="s">
        <v>11330</v>
      </c>
      <c r="B2315" s="25">
        <v>18500000</v>
      </c>
      <c r="C2315" s="22">
        <v>18317151</v>
      </c>
      <c r="D2315" s="25">
        <v>-182849</v>
      </c>
      <c r="E2315" s="25"/>
      <c r="F2315" s="26"/>
    </row>
    <row r="2316" spans="1:6" x14ac:dyDescent="0.3">
      <c r="A2316" s="21" t="s">
        <v>11334</v>
      </c>
      <c r="B2316" s="22">
        <v>16000000</v>
      </c>
      <c r="C2316" s="22">
        <v>18306166</v>
      </c>
      <c r="D2316" s="22">
        <v>2306166</v>
      </c>
      <c r="E2316" s="22"/>
      <c r="F2316" s="27"/>
    </row>
    <row r="2317" spans="1:6" x14ac:dyDescent="0.3">
      <c r="A2317" s="24" t="s">
        <v>11340</v>
      </c>
      <c r="B2317" s="25">
        <v>13500000</v>
      </c>
      <c r="C2317" s="22">
        <v>18298649</v>
      </c>
      <c r="D2317" s="25">
        <v>4798649</v>
      </c>
      <c r="E2317" s="25"/>
      <c r="F2317" s="26"/>
    </row>
    <row r="2318" spans="1:6" x14ac:dyDescent="0.3">
      <c r="A2318" s="21" t="s">
        <v>11345</v>
      </c>
      <c r="B2318" s="22">
        <v>35000000</v>
      </c>
      <c r="C2318" s="25">
        <v>18272447</v>
      </c>
      <c r="D2318" s="22">
        <v>-16727553</v>
      </c>
      <c r="E2318" s="22"/>
      <c r="F2318" s="27"/>
    </row>
    <row r="2319" spans="1:6" x14ac:dyDescent="0.3">
      <c r="A2319" s="24" t="s">
        <v>11348</v>
      </c>
      <c r="B2319" s="25">
        <v>16000000</v>
      </c>
      <c r="C2319" s="22">
        <v>18252684</v>
      </c>
      <c r="D2319" s="25">
        <v>2252684</v>
      </c>
      <c r="E2319" s="25"/>
      <c r="F2319" s="26"/>
    </row>
    <row r="2320" spans="1:6" x14ac:dyDescent="0.3">
      <c r="A2320" s="21" t="s">
        <v>11353</v>
      </c>
      <c r="B2320" s="22">
        <v>16000000</v>
      </c>
      <c r="C2320" s="22">
        <v>18225165</v>
      </c>
      <c r="D2320" s="22">
        <v>2225165</v>
      </c>
      <c r="E2320" s="22"/>
      <c r="F2320" s="27"/>
    </row>
    <row r="2321" spans="1:6" x14ac:dyDescent="0.3">
      <c r="A2321" s="24" t="s">
        <v>11356</v>
      </c>
      <c r="B2321" s="25">
        <v>17700000</v>
      </c>
      <c r="C2321" s="25">
        <v>18208078</v>
      </c>
      <c r="D2321" s="25">
        <v>508078</v>
      </c>
      <c r="E2321" s="25"/>
      <c r="F2321" s="26"/>
    </row>
    <row r="2322" spans="1:6" x14ac:dyDescent="0.3">
      <c r="A2322" s="21" t="s">
        <v>11362</v>
      </c>
      <c r="B2322" s="22">
        <v>15000000</v>
      </c>
      <c r="C2322" s="25">
        <v>18112929</v>
      </c>
      <c r="D2322" s="22">
        <v>3112929</v>
      </c>
      <c r="E2322" s="22"/>
      <c r="F2322" s="27"/>
    </row>
    <row r="2323" spans="1:6" x14ac:dyDescent="0.3">
      <c r="A2323" s="24" t="s">
        <v>11368</v>
      </c>
      <c r="B2323" s="25">
        <v>8000000</v>
      </c>
      <c r="C2323" s="25">
        <v>18090181</v>
      </c>
      <c r="D2323" s="25">
        <v>10090181</v>
      </c>
      <c r="E2323" s="25"/>
      <c r="F2323" s="26"/>
    </row>
    <row r="2324" spans="1:6" x14ac:dyDescent="0.3">
      <c r="A2324" s="21" t="s">
        <v>11372</v>
      </c>
      <c r="B2324" s="22">
        <v>16500000</v>
      </c>
      <c r="C2324" s="22">
        <v>18081626</v>
      </c>
      <c r="D2324" s="22">
        <v>1581626</v>
      </c>
      <c r="E2324" s="22"/>
      <c r="F2324" s="27"/>
    </row>
    <row r="2325" spans="1:6" x14ac:dyDescent="0.3">
      <c r="A2325" s="24" t="s">
        <v>11375</v>
      </c>
      <c r="B2325" s="25">
        <v>15500000</v>
      </c>
      <c r="C2325" s="22">
        <v>18004225</v>
      </c>
      <c r="D2325" s="25">
        <v>2504225</v>
      </c>
      <c r="E2325" s="25"/>
      <c r="F2325" s="26"/>
    </row>
    <row r="2326" spans="1:6" x14ac:dyDescent="0.3">
      <c r="A2326" s="21" t="s">
        <v>11379</v>
      </c>
      <c r="B2326" s="22">
        <v>16000000</v>
      </c>
      <c r="C2326" s="25">
        <v>17986000</v>
      </c>
      <c r="D2326" s="22">
        <v>1986000</v>
      </c>
      <c r="E2326" s="22"/>
      <c r="F2326" s="27"/>
    </row>
    <row r="2327" spans="1:6" x14ac:dyDescent="0.3">
      <c r="A2327" s="24" t="s">
        <v>11384</v>
      </c>
      <c r="B2327" s="25">
        <v>16000000</v>
      </c>
      <c r="C2327" s="25">
        <v>17951431</v>
      </c>
      <c r="D2327" s="25">
        <v>1951431</v>
      </c>
      <c r="E2327" s="25"/>
      <c r="F2327" s="26"/>
    </row>
    <row r="2328" spans="1:6" x14ac:dyDescent="0.3">
      <c r="A2328" s="21" t="s">
        <v>11388</v>
      </c>
      <c r="B2328" s="22">
        <v>16000000</v>
      </c>
      <c r="C2328" s="25">
        <v>17848322</v>
      </c>
      <c r="D2328" s="22">
        <v>1848322</v>
      </c>
      <c r="E2328" s="22"/>
      <c r="F2328" s="27"/>
    </row>
    <row r="2329" spans="1:6" x14ac:dyDescent="0.3">
      <c r="A2329" s="24" t="s">
        <v>11393</v>
      </c>
      <c r="B2329" s="25">
        <v>16000000</v>
      </c>
      <c r="C2329" s="22">
        <v>17843379</v>
      </c>
      <c r="D2329" s="25">
        <v>1843379</v>
      </c>
      <c r="E2329" s="25"/>
      <c r="F2329" s="26"/>
    </row>
    <row r="2330" spans="1:6" x14ac:dyDescent="0.3">
      <c r="A2330" s="21" t="s">
        <v>11398</v>
      </c>
      <c r="B2330" s="22">
        <v>16000000</v>
      </c>
      <c r="C2330" s="25">
        <v>17804273</v>
      </c>
      <c r="D2330" s="22">
        <v>1804273</v>
      </c>
      <c r="E2330" s="22"/>
      <c r="F2330" s="27"/>
    </row>
    <row r="2331" spans="1:6" x14ac:dyDescent="0.3">
      <c r="A2331" s="24" t="s">
        <v>10778</v>
      </c>
      <c r="B2331" s="25">
        <v>16000000</v>
      </c>
      <c r="C2331" s="25">
        <v>17803796</v>
      </c>
      <c r="D2331" s="25">
        <v>1803796</v>
      </c>
      <c r="E2331" s="25"/>
      <c r="F2331" s="26"/>
    </row>
    <row r="2332" spans="1:6" x14ac:dyDescent="0.3">
      <c r="A2332" s="21" t="s">
        <v>11402</v>
      </c>
      <c r="B2332" s="22">
        <v>16000000</v>
      </c>
      <c r="C2332" s="25">
        <v>17797316</v>
      </c>
      <c r="D2332" s="22">
        <v>1797316</v>
      </c>
      <c r="E2332" s="22"/>
      <c r="F2332" s="27"/>
    </row>
    <row r="2333" spans="1:6" x14ac:dyDescent="0.3">
      <c r="A2333" s="24" t="s">
        <v>11408</v>
      </c>
      <c r="B2333" s="25">
        <v>16000000</v>
      </c>
      <c r="C2333" s="25">
        <v>17791031</v>
      </c>
      <c r="D2333" s="25">
        <v>1791031</v>
      </c>
      <c r="E2333" s="25"/>
      <c r="F2333" s="26"/>
    </row>
    <row r="2334" spans="1:6" x14ac:dyDescent="0.3">
      <c r="A2334" s="21" t="s">
        <v>11412</v>
      </c>
      <c r="B2334" s="22">
        <v>20000000</v>
      </c>
      <c r="C2334" s="25">
        <v>17768000</v>
      </c>
      <c r="D2334" s="22">
        <v>-2232000</v>
      </c>
      <c r="E2334" s="22"/>
      <c r="F2334" s="27"/>
    </row>
    <row r="2335" spans="1:6" x14ac:dyDescent="0.3">
      <c r="A2335" s="24" t="s">
        <v>11415</v>
      </c>
      <c r="B2335" s="25">
        <v>26000000</v>
      </c>
      <c r="C2335" s="25">
        <v>17757087</v>
      </c>
      <c r="D2335" s="25">
        <v>-8242913</v>
      </c>
      <c r="E2335" s="25"/>
      <c r="F2335" s="26"/>
    </row>
    <row r="2336" spans="1:6" x14ac:dyDescent="0.3">
      <c r="A2336" s="21" t="s">
        <v>11419</v>
      </c>
      <c r="B2336" s="22">
        <v>16000000</v>
      </c>
      <c r="C2336" s="25">
        <v>17750583</v>
      </c>
      <c r="D2336" s="22">
        <v>1750583</v>
      </c>
      <c r="E2336" s="22"/>
      <c r="F2336" s="27"/>
    </row>
    <row r="2337" spans="1:6" x14ac:dyDescent="0.3">
      <c r="A2337" s="24" t="s">
        <v>11427</v>
      </c>
      <c r="B2337" s="25">
        <v>15000000</v>
      </c>
      <c r="C2337" s="22">
        <v>17738570</v>
      </c>
      <c r="D2337" s="25">
        <v>2738570</v>
      </c>
      <c r="E2337" s="25"/>
      <c r="F2337" s="26"/>
    </row>
    <row r="2338" spans="1:6" x14ac:dyDescent="0.3">
      <c r="A2338" s="21" t="s">
        <v>11430</v>
      </c>
      <c r="B2338" s="22">
        <v>16000000</v>
      </c>
      <c r="C2338" s="22">
        <v>17718223</v>
      </c>
      <c r="D2338" s="22">
        <v>1718223</v>
      </c>
      <c r="E2338" s="22"/>
      <c r="F2338" s="27"/>
    </row>
    <row r="2339" spans="1:6" x14ac:dyDescent="0.3">
      <c r="A2339" s="24" t="s">
        <v>11434</v>
      </c>
      <c r="B2339" s="25">
        <v>15000000</v>
      </c>
      <c r="C2339" s="25">
        <v>17683670</v>
      </c>
      <c r="D2339" s="25">
        <v>2683670</v>
      </c>
      <c r="E2339" s="25"/>
      <c r="F2339" s="26"/>
    </row>
    <row r="2340" spans="1:6" x14ac:dyDescent="0.3">
      <c r="A2340" s="21" t="s">
        <v>11439</v>
      </c>
      <c r="B2340" s="22">
        <v>16000000</v>
      </c>
      <c r="C2340" s="25">
        <v>17655201</v>
      </c>
      <c r="D2340" s="22">
        <v>1655201</v>
      </c>
      <c r="E2340" s="22"/>
      <c r="F2340" s="27"/>
    </row>
    <row r="2341" spans="1:6" x14ac:dyDescent="0.3">
      <c r="A2341" s="24" t="s">
        <v>11443</v>
      </c>
      <c r="B2341" s="25">
        <v>16000000</v>
      </c>
      <c r="C2341" s="25">
        <v>17613460</v>
      </c>
      <c r="D2341" s="25">
        <v>1613460</v>
      </c>
      <c r="E2341" s="25"/>
      <c r="F2341" s="26"/>
    </row>
    <row r="2342" spans="1:6" x14ac:dyDescent="0.3">
      <c r="A2342" s="21" t="s">
        <v>11449</v>
      </c>
      <c r="B2342" s="22">
        <v>16000000</v>
      </c>
      <c r="C2342" s="25">
        <v>17609982</v>
      </c>
      <c r="D2342" s="22">
        <v>1609982</v>
      </c>
      <c r="E2342" s="22"/>
      <c r="F2342" s="27"/>
    </row>
    <row r="2343" spans="1:6" x14ac:dyDescent="0.3">
      <c r="A2343" s="24" t="s">
        <v>11452</v>
      </c>
      <c r="B2343" s="25">
        <v>16000000</v>
      </c>
      <c r="C2343" s="25">
        <v>17605861</v>
      </c>
      <c r="D2343" s="25">
        <v>1605861</v>
      </c>
      <c r="E2343" s="25"/>
      <c r="F2343" s="26"/>
    </row>
    <row r="2344" spans="1:6" x14ac:dyDescent="0.3">
      <c r="A2344" s="21" t="s">
        <v>11457</v>
      </c>
      <c r="B2344" s="22">
        <v>16000000</v>
      </c>
      <c r="C2344" s="25">
        <v>17596256</v>
      </c>
      <c r="D2344" s="22">
        <v>1596256</v>
      </c>
      <c r="E2344" s="22"/>
      <c r="F2344" s="27"/>
    </row>
    <row r="2345" spans="1:6" x14ac:dyDescent="0.3">
      <c r="A2345" s="24" t="s">
        <v>11461</v>
      </c>
      <c r="B2345" s="25">
        <v>20000000</v>
      </c>
      <c r="C2345" s="22">
        <v>17593391</v>
      </c>
      <c r="D2345" s="25">
        <v>-2406609</v>
      </c>
      <c r="E2345" s="25"/>
      <c r="F2345" s="26"/>
    </row>
    <row r="2346" spans="1:6" x14ac:dyDescent="0.3">
      <c r="A2346" s="21" t="s">
        <v>11466</v>
      </c>
      <c r="B2346" s="22">
        <v>16000000</v>
      </c>
      <c r="C2346" s="22">
        <v>17544812</v>
      </c>
      <c r="D2346" s="22">
        <v>1544812</v>
      </c>
      <c r="E2346" s="22"/>
      <c r="F2346" s="27"/>
    </row>
    <row r="2347" spans="1:6" x14ac:dyDescent="0.3">
      <c r="A2347" s="24" t="s">
        <v>11471</v>
      </c>
      <c r="B2347" s="25">
        <v>15000000</v>
      </c>
      <c r="C2347" s="25">
        <v>17536788</v>
      </c>
      <c r="D2347" s="25">
        <v>2536788</v>
      </c>
      <c r="E2347" s="25"/>
      <c r="F2347" s="26"/>
    </row>
    <row r="2348" spans="1:6" x14ac:dyDescent="0.3">
      <c r="A2348" s="21" t="s">
        <v>11477</v>
      </c>
      <c r="B2348" s="22">
        <v>13000000</v>
      </c>
      <c r="C2348" s="22">
        <v>17529157</v>
      </c>
      <c r="D2348" s="22">
        <v>4529157</v>
      </c>
      <c r="E2348" s="22"/>
      <c r="F2348" s="27"/>
    </row>
    <row r="2349" spans="1:6" x14ac:dyDescent="0.3">
      <c r="A2349" s="24" t="s">
        <v>11481</v>
      </c>
      <c r="B2349" s="25">
        <v>16000000</v>
      </c>
      <c r="C2349" s="25">
        <v>17518220</v>
      </c>
      <c r="D2349" s="25">
        <v>1518220</v>
      </c>
      <c r="E2349" s="25"/>
      <c r="F2349" s="26"/>
    </row>
    <row r="2350" spans="1:6" x14ac:dyDescent="0.3">
      <c r="A2350" s="21" t="s">
        <v>11486</v>
      </c>
      <c r="B2350" s="22">
        <v>16000000</v>
      </c>
      <c r="C2350" s="22">
        <v>17508670</v>
      </c>
      <c r="D2350" s="22">
        <v>1508670</v>
      </c>
      <c r="E2350" s="22"/>
      <c r="F2350" s="27"/>
    </row>
    <row r="2351" spans="1:6" x14ac:dyDescent="0.3">
      <c r="A2351" s="24" t="s">
        <v>11490</v>
      </c>
      <c r="B2351" s="25">
        <v>15600000</v>
      </c>
      <c r="C2351" s="22">
        <v>17474107</v>
      </c>
      <c r="D2351" s="25">
        <v>1874107</v>
      </c>
      <c r="E2351" s="25"/>
      <c r="F2351" s="26"/>
    </row>
    <row r="2352" spans="1:6" x14ac:dyDescent="0.3">
      <c r="A2352" s="21" t="s">
        <v>11496</v>
      </c>
      <c r="B2352" s="22">
        <v>15500000</v>
      </c>
      <c r="C2352" s="25">
        <v>17473245</v>
      </c>
      <c r="D2352" s="22">
        <v>1973245</v>
      </c>
      <c r="E2352" s="22"/>
      <c r="F2352" s="27"/>
    </row>
    <row r="2353" spans="1:6" x14ac:dyDescent="0.3">
      <c r="A2353" s="24" t="s">
        <v>11502</v>
      </c>
      <c r="B2353" s="25">
        <v>15300000</v>
      </c>
      <c r="C2353" s="25">
        <v>17439163</v>
      </c>
      <c r="D2353" s="25">
        <v>2139163</v>
      </c>
      <c r="E2353" s="25"/>
      <c r="F2353" s="26"/>
    </row>
    <row r="2354" spans="1:6" x14ac:dyDescent="0.3">
      <c r="A2354" s="21" t="s">
        <v>11508</v>
      </c>
      <c r="B2354" s="22">
        <v>15500000</v>
      </c>
      <c r="C2354" s="22">
        <v>17427926</v>
      </c>
      <c r="D2354" s="22">
        <v>1927926</v>
      </c>
      <c r="E2354" s="22"/>
      <c r="F2354" s="27"/>
    </row>
    <row r="2355" spans="1:6" x14ac:dyDescent="0.3">
      <c r="A2355" s="24" t="s">
        <v>11511</v>
      </c>
      <c r="B2355" s="25">
        <v>14000000</v>
      </c>
      <c r="C2355" s="25">
        <v>17411331</v>
      </c>
      <c r="D2355" s="25">
        <v>3411331</v>
      </c>
      <c r="E2355" s="25"/>
      <c r="F2355" s="26"/>
    </row>
    <row r="2356" spans="1:6" x14ac:dyDescent="0.3">
      <c r="A2356" s="21" t="s">
        <v>11514</v>
      </c>
      <c r="B2356" s="22">
        <v>18000000</v>
      </c>
      <c r="C2356" s="22">
        <v>17382982</v>
      </c>
      <c r="D2356" s="22">
        <v>-617018</v>
      </c>
      <c r="E2356" s="22"/>
      <c r="F2356" s="27"/>
    </row>
    <row r="2357" spans="1:6" x14ac:dyDescent="0.3">
      <c r="A2357" s="24" t="s">
        <v>11517</v>
      </c>
      <c r="B2357" s="25">
        <v>11000000</v>
      </c>
      <c r="C2357" s="22">
        <v>17324744</v>
      </c>
      <c r="D2357" s="25">
        <v>6324744</v>
      </c>
      <c r="E2357" s="25"/>
      <c r="F2357" s="26"/>
    </row>
    <row r="2358" spans="1:6" x14ac:dyDescent="0.3">
      <c r="A2358" s="21" t="s">
        <v>11520</v>
      </c>
      <c r="B2358" s="22">
        <v>22000000</v>
      </c>
      <c r="C2358" s="25">
        <v>17314483</v>
      </c>
      <c r="D2358" s="22">
        <v>-4685517</v>
      </c>
      <c r="E2358" s="22"/>
      <c r="F2358" s="27"/>
    </row>
    <row r="2359" spans="1:6" x14ac:dyDescent="0.3">
      <c r="A2359" s="24" t="s">
        <v>11523</v>
      </c>
      <c r="B2359" s="25">
        <v>15000000</v>
      </c>
      <c r="C2359" s="25">
        <v>17305211</v>
      </c>
      <c r="D2359" s="25">
        <v>2305211</v>
      </c>
      <c r="E2359" s="25"/>
      <c r="F2359" s="26"/>
    </row>
    <row r="2360" spans="1:6" x14ac:dyDescent="0.3">
      <c r="A2360" s="21" t="s">
        <v>11529</v>
      </c>
      <c r="B2360" s="22">
        <v>15000000</v>
      </c>
      <c r="C2360" s="25">
        <v>17300889</v>
      </c>
      <c r="D2360" s="22">
        <v>2300889</v>
      </c>
      <c r="E2360" s="22"/>
      <c r="F2360" s="27"/>
    </row>
    <row r="2361" spans="1:6" x14ac:dyDescent="0.3">
      <c r="A2361" s="24" t="s">
        <v>11534</v>
      </c>
      <c r="B2361" s="25">
        <v>15000000</v>
      </c>
      <c r="C2361" s="25">
        <v>17292381</v>
      </c>
      <c r="D2361" s="25">
        <v>2292381</v>
      </c>
      <c r="E2361" s="25"/>
      <c r="F2361" s="26"/>
    </row>
    <row r="2362" spans="1:6" x14ac:dyDescent="0.3">
      <c r="A2362" s="21" t="s">
        <v>11538</v>
      </c>
      <c r="B2362" s="22">
        <v>15000000</v>
      </c>
      <c r="C2362" s="22">
        <v>17281832</v>
      </c>
      <c r="D2362" s="22">
        <v>2281832</v>
      </c>
      <c r="E2362" s="22"/>
      <c r="F2362" s="27"/>
    </row>
    <row r="2363" spans="1:6" x14ac:dyDescent="0.3">
      <c r="A2363" s="24" t="s">
        <v>11541</v>
      </c>
      <c r="B2363" s="25">
        <v>15000000</v>
      </c>
      <c r="C2363" s="25">
        <v>17278980</v>
      </c>
      <c r="D2363" s="25">
        <v>2278980</v>
      </c>
      <c r="E2363" s="25"/>
      <c r="F2363" s="26"/>
    </row>
    <row r="2364" spans="1:6" x14ac:dyDescent="0.3">
      <c r="A2364" s="21" t="s">
        <v>11546</v>
      </c>
      <c r="B2364" s="22">
        <v>15500000</v>
      </c>
      <c r="C2364" s="25">
        <v>17266505</v>
      </c>
      <c r="D2364" s="22">
        <v>1766505</v>
      </c>
      <c r="E2364" s="22"/>
      <c r="F2364" s="27"/>
    </row>
    <row r="2365" spans="1:6" x14ac:dyDescent="0.3">
      <c r="A2365" s="24" t="s">
        <v>11550</v>
      </c>
      <c r="B2365" s="25">
        <v>15000000</v>
      </c>
      <c r="C2365" s="22">
        <v>17237244</v>
      </c>
      <c r="D2365" s="25">
        <v>2237244</v>
      </c>
      <c r="E2365" s="25"/>
      <c r="F2365" s="26"/>
    </row>
    <row r="2366" spans="1:6" x14ac:dyDescent="0.3">
      <c r="A2366" s="21" t="s">
        <v>11557</v>
      </c>
      <c r="B2366" s="22">
        <v>14000000</v>
      </c>
      <c r="C2366" s="22">
        <v>17218080</v>
      </c>
      <c r="D2366" s="22">
        <v>3218080</v>
      </c>
      <c r="E2366" s="22"/>
      <c r="F2366" s="27"/>
    </row>
    <row r="2367" spans="1:6" x14ac:dyDescent="0.3">
      <c r="A2367" s="24" t="s">
        <v>11561</v>
      </c>
      <c r="B2367" s="25">
        <v>10000000</v>
      </c>
      <c r="C2367" s="22">
        <v>17176900</v>
      </c>
      <c r="D2367" s="25">
        <v>7176900</v>
      </c>
      <c r="E2367" s="25"/>
      <c r="F2367" s="26"/>
    </row>
    <row r="2368" spans="1:6" x14ac:dyDescent="0.3">
      <c r="A2368" s="21" t="s">
        <v>11565</v>
      </c>
      <c r="B2368" s="22">
        <v>15000000</v>
      </c>
      <c r="C2368" s="25">
        <v>17174870</v>
      </c>
      <c r="D2368" s="22">
        <v>2174870</v>
      </c>
      <c r="E2368" s="22"/>
      <c r="F2368" s="27"/>
    </row>
    <row r="2369" spans="1:6" x14ac:dyDescent="0.3">
      <c r="A2369" s="24" t="s">
        <v>11570</v>
      </c>
      <c r="B2369" s="25">
        <v>20000000</v>
      </c>
      <c r="C2369" s="22">
        <v>17120019</v>
      </c>
      <c r="D2369" s="25">
        <v>-2879981</v>
      </c>
      <c r="E2369" s="25"/>
      <c r="F2369" s="26"/>
    </row>
    <row r="2370" spans="1:6" x14ac:dyDescent="0.3">
      <c r="A2370" s="21" t="s">
        <v>11126</v>
      </c>
      <c r="B2370" s="22">
        <v>300000</v>
      </c>
      <c r="C2370" s="25">
        <v>17114882</v>
      </c>
      <c r="D2370" s="22">
        <v>16814882</v>
      </c>
      <c r="E2370" s="22"/>
      <c r="F2370" s="27"/>
    </row>
    <row r="2371" spans="1:6" x14ac:dyDescent="0.3">
      <c r="A2371" s="24" t="s">
        <v>11574</v>
      </c>
      <c r="B2371" s="25">
        <v>15000000</v>
      </c>
      <c r="C2371" s="22">
        <v>17104669</v>
      </c>
      <c r="D2371" s="25">
        <v>2104669</v>
      </c>
      <c r="E2371" s="25"/>
      <c r="F2371" s="26"/>
    </row>
    <row r="2372" spans="1:6" x14ac:dyDescent="0.3">
      <c r="A2372" s="21" t="s">
        <v>11579</v>
      </c>
      <c r="B2372" s="22">
        <v>15000000</v>
      </c>
      <c r="C2372" s="22">
        <v>17100000</v>
      </c>
      <c r="D2372" s="22">
        <v>2100000</v>
      </c>
      <c r="E2372" s="22"/>
      <c r="F2372" s="27"/>
    </row>
    <row r="2373" spans="1:6" x14ac:dyDescent="0.3">
      <c r="A2373" s="24" t="s">
        <v>11584</v>
      </c>
      <c r="B2373" s="25">
        <v>9800000</v>
      </c>
      <c r="C2373" s="22">
        <v>17096053</v>
      </c>
      <c r="D2373" s="25">
        <v>7296053</v>
      </c>
      <c r="E2373" s="25"/>
      <c r="F2373" s="26"/>
    </row>
    <row r="2374" spans="1:6" x14ac:dyDescent="0.3">
      <c r="A2374" s="21" t="s">
        <v>11587</v>
      </c>
      <c r="B2374" s="22">
        <v>15000000</v>
      </c>
      <c r="C2374" s="22">
        <v>17071230</v>
      </c>
      <c r="D2374" s="22">
        <v>2071230</v>
      </c>
      <c r="E2374" s="22"/>
      <c r="F2374" s="27"/>
    </row>
    <row r="2375" spans="1:6" x14ac:dyDescent="0.3">
      <c r="A2375" s="24" t="s">
        <v>11591</v>
      </c>
      <c r="B2375" s="25">
        <v>15000000</v>
      </c>
      <c r="C2375" s="25">
        <v>17016190</v>
      </c>
      <c r="D2375" s="25">
        <v>2016190</v>
      </c>
      <c r="E2375" s="25"/>
      <c r="F2375" s="26"/>
    </row>
    <row r="2376" spans="1:6" x14ac:dyDescent="0.3">
      <c r="A2376" s="21" t="s">
        <v>11596</v>
      </c>
      <c r="B2376" s="22">
        <v>15000000</v>
      </c>
      <c r="C2376" s="22">
        <v>17010646</v>
      </c>
      <c r="D2376" s="22">
        <v>2010646</v>
      </c>
      <c r="E2376" s="22"/>
      <c r="F2376" s="27"/>
    </row>
    <row r="2377" spans="1:6" x14ac:dyDescent="0.3">
      <c r="A2377" s="24" t="s">
        <v>11600</v>
      </c>
      <c r="B2377" s="25">
        <v>17000000</v>
      </c>
      <c r="C2377" s="25">
        <v>17000000</v>
      </c>
      <c r="D2377" s="25">
        <v>0</v>
      </c>
      <c r="E2377" s="25"/>
      <c r="F2377" s="26"/>
    </row>
    <row r="2378" spans="1:6" x14ac:dyDescent="0.3">
      <c r="A2378" s="21" t="s">
        <v>11605</v>
      </c>
      <c r="B2378" s="22">
        <v>15000000</v>
      </c>
      <c r="C2378" s="22">
        <v>16999046</v>
      </c>
      <c r="D2378" s="22">
        <v>1999046</v>
      </c>
      <c r="E2378" s="22"/>
      <c r="F2378" s="27"/>
    </row>
    <row r="2379" spans="1:6" x14ac:dyDescent="0.3">
      <c r="A2379" s="24" t="s">
        <v>11608</v>
      </c>
      <c r="B2379" s="25">
        <v>15000000</v>
      </c>
      <c r="C2379" s="22">
        <v>16991902</v>
      </c>
      <c r="D2379" s="25">
        <v>1991902</v>
      </c>
      <c r="E2379" s="25"/>
      <c r="F2379" s="26"/>
    </row>
    <row r="2380" spans="1:6" x14ac:dyDescent="0.3">
      <c r="A2380" s="21" t="s">
        <v>11612</v>
      </c>
      <c r="B2380" s="22">
        <v>15000000</v>
      </c>
      <c r="C2380" s="25">
        <v>16988996</v>
      </c>
      <c r="D2380" s="22">
        <v>1988996</v>
      </c>
      <c r="E2380" s="22"/>
      <c r="F2380" s="27"/>
    </row>
    <row r="2381" spans="1:6" x14ac:dyDescent="0.3">
      <c r="A2381" s="24" t="s">
        <v>11619</v>
      </c>
      <c r="B2381" s="25">
        <v>17000000</v>
      </c>
      <c r="C2381" s="25">
        <v>16969390</v>
      </c>
      <c r="D2381" s="25">
        <v>-30610</v>
      </c>
      <c r="E2381" s="25"/>
      <c r="F2381" s="26"/>
    </row>
    <row r="2382" spans="1:6" x14ac:dyDescent="0.3">
      <c r="A2382" s="21" t="s">
        <v>11623</v>
      </c>
      <c r="B2382" s="22">
        <v>15000000</v>
      </c>
      <c r="C2382" s="25">
        <v>16964743</v>
      </c>
      <c r="D2382" s="22">
        <v>1964743</v>
      </c>
      <c r="E2382" s="22"/>
      <c r="F2382" s="27"/>
    </row>
    <row r="2383" spans="1:6" x14ac:dyDescent="0.3">
      <c r="A2383" s="24" t="s">
        <v>11627</v>
      </c>
      <c r="B2383" s="25">
        <v>15000000</v>
      </c>
      <c r="C2383" s="22">
        <v>16938179</v>
      </c>
      <c r="D2383" s="25">
        <v>1938179</v>
      </c>
      <c r="E2383" s="25"/>
      <c r="F2383" s="26"/>
    </row>
    <row r="2384" spans="1:6" x14ac:dyDescent="0.3">
      <c r="A2384" s="21" t="s">
        <v>11631</v>
      </c>
      <c r="B2384" s="22">
        <v>15000000</v>
      </c>
      <c r="C2384" s="25">
        <v>16930884</v>
      </c>
      <c r="D2384" s="22">
        <v>1930884</v>
      </c>
      <c r="E2384" s="22"/>
      <c r="F2384" s="27"/>
    </row>
    <row r="2385" spans="1:6" x14ac:dyDescent="0.3">
      <c r="A2385" s="24" t="s">
        <v>11634</v>
      </c>
      <c r="B2385" s="25">
        <v>10000000</v>
      </c>
      <c r="C2385" s="25">
        <v>16930185</v>
      </c>
      <c r="D2385" s="25">
        <v>6930185</v>
      </c>
      <c r="E2385" s="25"/>
      <c r="F2385" s="26"/>
    </row>
    <row r="2386" spans="1:6" x14ac:dyDescent="0.3">
      <c r="A2386" s="21" t="s">
        <v>11639</v>
      </c>
      <c r="B2386" s="22">
        <v>16000000</v>
      </c>
      <c r="C2386" s="22">
        <v>16929123</v>
      </c>
      <c r="D2386" s="22">
        <v>929123</v>
      </c>
      <c r="E2386" s="22"/>
      <c r="F2386" s="27"/>
    </row>
    <row r="2387" spans="1:6" x14ac:dyDescent="0.3">
      <c r="A2387" s="24" t="s">
        <v>11642</v>
      </c>
      <c r="B2387" s="25">
        <v>7000000</v>
      </c>
      <c r="C2387" s="25">
        <v>16901126</v>
      </c>
      <c r="D2387" s="25">
        <v>9901126</v>
      </c>
      <c r="E2387" s="25"/>
      <c r="F2387" s="26"/>
    </row>
    <row r="2388" spans="1:6" x14ac:dyDescent="0.3">
      <c r="A2388" s="21" t="s">
        <v>6829</v>
      </c>
      <c r="B2388" s="22">
        <v>37000000</v>
      </c>
      <c r="C2388" s="25">
        <v>16842303</v>
      </c>
      <c r="D2388" s="22">
        <v>-20157697</v>
      </c>
      <c r="E2388" s="22"/>
      <c r="F2388" s="27"/>
    </row>
    <row r="2389" spans="1:6" x14ac:dyDescent="0.3">
      <c r="A2389" s="24" t="s">
        <v>11645</v>
      </c>
      <c r="B2389" s="25">
        <v>15000000</v>
      </c>
      <c r="C2389" s="22">
        <v>16831505</v>
      </c>
      <c r="D2389" s="25">
        <v>1831505</v>
      </c>
      <c r="E2389" s="25"/>
      <c r="F2389" s="26"/>
    </row>
    <row r="2390" spans="1:6" x14ac:dyDescent="0.3">
      <c r="A2390" s="21" t="s">
        <v>11650</v>
      </c>
      <c r="B2390" s="22">
        <v>15000000</v>
      </c>
      <c r="C2390" s="25">
        <v>16800000</v>
      </c>
      <c r="D2390" s="22">
        <v>1800000</v>
      </c>
      <c r="E2390" s="22"/>
      <c r="F2390" s="27"/>
    </row>
    <row r="2391" spans="1:6" x14ac:dyDescent="0.3">
      <c r="A2391" s="24" t="s">
        <v>11653</v>
      </c>
      <c r="B2391" s="25">
        <v>16000000</v>
      </c>
      <c r="C2391" s="25">
        <v>16779636</v>
      </c>
      <c r="D2391" s="25">
        <v>779636</v>
      </c>
      <c r="E2391" s="25"/>
      <c r="F2391" s="26"/>
    </row>
    <row r="2392" spans="1:6" x14ac:dyDescent="0.3">
      <c r="A2392" s="21" t="s">
        <v>11657</v>
      </c>
      <c r="B2392" s="22">
        <v>15000000</v>
      </c>
      <c r="C2392" s="25">
        <v>16702864</v>
      </c>
      <c r="D2392" s="22">
        <v>1702864</v>
      </c>
      <c r="E2392" s="22"/>
      <c r="F2392" s="27"/>
    </row>
    <row r="2393" spans="1:6" x14ac:dyDescent="0.3">
      <c r="A2393" s="24" t="s">
        <v>11661</v>
      </c>
      <c r="B2393" s="25">
        <v>15000000</v>
      </c>
      <c r="C2393" s="22">
        <v>16699684</v>
      </c>
      <c r="D2393" s="25">
        <v>1699684</v>
      </c>
      <c r="E2393" s="25"/>
      <c r="F2393" s="26"/>
    </row>
    <row r="2394" spans="1:6" x14ac:dyDescent="0.3">
      <c r="A2394" s="21" t="s">
        <v>11665</v>
      </c>
      <c r="B2394" s="22">
        <v>15000000</v>
      </c>
      <c r="C2394" s="25">
        <v>16684352</v>
      </c>
      <c r="D2394" s="22">
        <v>1684352</v>
      </c>
      <c r="E2394" s="22"/>
      <c r="F2394" s="27"/>
    </row>
    <row r="2395" spans="1:6" x14ac:dyDescent="0.3">
      <c r="A2395" s="24" t="s">
        <v>11668</v>
      </c>
      <c r="B2395" s="25">
        <v>15000000</v>
      </c>
      <c r="C2395" s="25">
        <v>16671505</v>
      </c>
      <c r="D2395" s="25">
        <v>1671505</v>
      </c>
      <c r="E2395" s="25"/>
      <c r="F2395" s="26"/>
    </row>
    <row r="2396" spans="1:6" x14ac:dyDescent="0.3">
      <c r="A2396" s="21" t="s">
        <v>11672</v>
      </c>
      <c r="B2396" s="22">
        <v>15000000</v>
      </c>
      <c r="C2396" s="25">
        <v>16667084</v>
      </c>
      <c r="D2396" s="22">
        <v>1667084</v>
      </c>
      <c r="E2396" s="22"/>
      <c r="F2396" s="27"/>
    </row>
    <row r="2397" spans="1:6" x14ac:dyDescent="0.3">
      <c r="A2397" s="24" t="s">
        <v>11676</v>
      </c>
      <c r="B2397" s="25">
        <v>15000000</v>
      </c>
      <c r="C2397" s="22">
        <v>16647384</v>
      </c>
      <c r="D2397" s="25">
        <v>1647384</v>
      </c>
      <c r="E2397" s="25"/>
      <c r="F2397" s="26"/>
    </row>
    <row r="2398" spans="1:6" x14ac:dyDescent="0.3">
      <c r="A2398" s="21" t="s">
        <v>11681</v>
      </c>
      <c r="B2398" s="22">
        <v>15000000</v>
      </c>
      <c r="C2398" s="22">
        <v>16640210</v>
      </c>
      <c r="D2398" s="22">
        <v>1640210</v>
      </c>
      <c r="E2398" s="22"/>
      <c r="F2398" s="27"/>
    </row>
    <row r="2399" spans="1:6" x14ac:dyDescent="0.3">
      <c r="A2399" s="24" t="s">
        <v>1260</v>
      </c>
      <c r="B2399" s="25">
        <v>125000000</v>
      </c>
      <c r="C2399" s="22">
        <v>16574731</v>
      </c>
      <c r="D2399" s="25">
        <v>-108425269</v>
      </c>
      <c r="E2399" s="25"/>
      <c r="F2399" s="26"/>
    </row>
    <row r="2400" spans="1:6" x14ac:dyDescent="0.3">
      <c r="A2400" s="21" t="s">
        <v>11684</v>
      </c>
      <c r="B2400" s="22">
        <v>16000000</v>
      </c>
      <c r="C2400" s="22">
        <v>16501785</v>
      </c>
      <c r="D2400" s="22">
        <v>501785</v>
      </c>
      <c r="E2400" s="22"/>
      <c r="F2400" s="27"/>
    </row>
    <row r="2401" spans="1:6" x14ac:dyDescent="0.3">
      <c r="A2401" s="24" t="s">
        <v>11688</v>
      </c>
      <c r="B2401" s="25">
        <v>15000000</v>
      </c>
      <c r="C2401" s="22">
        <v>16459004</v>
      </c>
      <c r="D2401" s="25">
        <v>1459004</v>
      </c>
      <c r="E2401" s="25"/>
      <c r="F2401" s="26"/>
    </row>
    <row r="2402" spans="1:6" x14ac:dyDescent="0.3">
      <c r="A2402" s="21" t="s">
        <v>11692</v>
      </c>
      <c r="B2402" s="22">
        <v>15000000</v>
      </c>
      <c r="C2402" s="22">
        <v>16377274</v>
      </c>
      <c r="D2402" s="22">
        <v>1377274</v>
      </c>
      <c r="E2402" s="22"/>
      <c r="F2402" s="27"/>
    </row>
    <row r="2403" spans="1:6" x14ac:dyDescent="0.3">
      <c r="A2403" s="24" t="s">
        <v>11698</v>
      </c>
      <c r="B2403" s="25">
        <v>15000000</v>
      </c>
      <c r="C2403" s="25">
        <v>16346122</v>
      </c>
      <c r="D2403" s="25">
        <v>1346122</v>
      </c>
      <c r="E2403" s="25"/>
      <c r="F2403" s="26"/>
    </row>
    <row r="2404" spans="1:6" x14ac:dyDescent="0.3">
      <c r="A2404" s="21" t="s">
        <v>11701</v>
      </c>
      <c r="B2404" s="22">
        <v>15000000</v>
      </c>
      <c r="C2404" s="25">
        <v>16323969</v>
      </c>
      <c r="D2404" s="22">
        <v>1323969</v>
      </c>
      <c r="E2404" s="22"/>
      <c r="F2404" s="27"/>
    </row>
    <row r="2405" spans="1:6" x14ac:dyDescent="0.3">
      <c r="A2405" s="24" t="s">
        <v>11706</v>
      </c>
      <c r="B2405" s="25">
        <v>15000000</v>
      </c>
      <c r="C2405" s="25">
        <v>16311763</v>
      </c>
      <c r="D2405" s="25">
        <v>1311763</v>
      </c>
      <c r="E2405" s="25"/>
      <c r="F2405" s="26"/>
    </row>
    <row r="2406" spans="1:6" x14ac:dyDescent="0.3">
      <c r="A2406" s="21" t="s">
        <v>11710</v>
      </c>
      <c r="B2406" s="22">
        <v>15000000</v>
      </c>
      <c r="C2406" s="22">
        <v>16300302</v>
      </c>
      <c r="D2406" s="22">
        <v>1300302</v>
      </c>
      <c r="E2406" s="22"/>
      <c r="F2406" s="27"/>
    </row>
    <row r="2407" spans="1:6" x14ac:dyDescent="0.3">
      <c r="A2407" s="24" t="s">
        <v>11715</v>
      </c>
      <c r="B2407" s="25">
        <v>14000000</v>
      </c>
      <c r="C2407" s="22">
        <v>16298046</v>
      </c>
      <c r="D2407" s="25">
        <v>2298046</v>
      </c>
      <c r="E2407" s="25"/>
      <c r="F2407" s="26"/>
    </row>
    <row r="2408" spans="1:6" x14ac:dyDescent="0.3">
      <c r="A2408" s="21" t="s">
        <v>11719</v>
      </c>
      <c r="B2408" s="22">
        <v>15000000</v>
      </c>
      <c r="C2408" s="25">
        <v>16295774</v>
      </c>
      <c r="D2408" s="22">
        <v>1295774</v>
      </c>
      <c r="E2408" s="22"/>
      <c r="F2408" s="27"/>
    </row>
    <row r="2409" spans="1:6" x14ac:dyDescent="0.3">
      <c r="A2409" s="24" t="s">
        <v>11722</v>
      </c>
      <c r="B2409" s="25">
        <v>15000000</v>
      </c>
      <c r="C2409" s="22">
        <v>16290976</v>
      </c>
      <c r="D2409" s="25">
        <v>1290976</v>
      </c>
      <c r="E2409" s="25"/>
      <c r="F2409" s="26"/>
    </row>
    <row r="2410" spans="1:6" x14ac:dyDescent="0.3">
      <c r="A2410" s="21" t="s">
        <v>11727</v>
      </c>
      <c r="B2410" s="22">
        <v>15000000</v>
      </c>
      <c r="C2410" s="25">
        <v>16284360</v>
      </c>
      <c r="D2410" s="22">
        <v>1284360</v>
      </c>
      <c r="E2410" s="22"/>
      <c r="F2410" s="27"/>
    </row>
    <row r="2411" spans="1:6" x14ac:dyDescent="0.3">
      <c r="A2411" s="24" t="s">
        <v>11734</v>
      </c>
      <c r="B2411" s="25">
        <v>15000000</v>
      </c>
      <c r="C2411" s="22">
        <v>16264475</v>
      </c>
      <c r="D2411" s="25">
        <v>1264475</v>
      </c>
      <c r="E2411" s="25"/>
      <c r="F2411" s="26"/>
    </row>
    <row r="2412" spans="1:6" x14ac:dyDescent="0.3">
      <c r="A2412" s="21" t="s">
        <v>11739</v>
      </c>
      <c r="B2412" s="22">
        <v>15000000</v>
      </c>
      <c r="C2412" s="22">
        <v>16252765</v>
      </c>
      <c r="D2412" s="22">
        <v>1252765</v>
      </c>
      <c r="E2412" s="22"/>
      <c r="F2412" s="27"/>
    </row>
    <row r="2413" spans="1:6" x14ac:dyDescent="0.3">
      <c r="A2413" s="24" t="s">
        <v>11743</v>
      </c>
      <c r="B2413" s="25">
        <v>15000000</v>
      </c>
      <c r="C2413" s="25">
        <v>16248701</v>
      </c>
      <c r="D2413" s="25">
        <v>1248701</v>
      </c>
      <c r="E2413" s="25"/>
      <c r="F2413" s="26"/>
    </row>
    <row r="2414" spans="1:6" x14ac:dyDescent="0.3">
      <c r="A2414" s="21" t="s">
        <v>11749</v>
      </c>
      <c r="B2414" s="22">
        <v>15000000</v>
      </c>
      <c r="C2414" s="22">
        <v>16247775</v>
      </c>
      <c r="D2414" s="22">
        <v>1247775</v>
      </c>
      <c r="E2414" s="22"/>
      <c r="F2414" s="27"/>
    </row>
    <row r="2415" spans="1:6" x14ac:dyDescent="0.3">
      <c r="A2415" s="24" t="s">
        <v>11753</v>
      </c>
      <c r="B2415" s="25">
        <v>11500000</v>
      </c>
      <c r="C2415" s="25">
        <v>16235293</v>
      </c>
      <c r="D2415" s="25">
        <v>4735293</v>
      </c>
      <c r="E2415" s="25"/>
      <c r="F2415" s="26"/>
    </row>
    <row r="2416" spans="1:6" x14ac:dyDescent="0.3">
      <c r="A2416" s="21" t="s">
        <v>11757</v>
      </c>
      <c r="B2416" s="22">
        <v>15000000</v>
      </c>
      <c r="C2416" s="22">
        <v>16204793</v>
      </c>
      <c r="D2416" s="22">
        <v>1204793</v>
      </c>
      <c r="E2416" s="22"/>
      <c r="F2416" s="27"/>
    </row>
    <row r="2417" spans="1:6" x14ac:dyDescent="0.3">
      <c r="A2417" s="24" t="s">
        <v>11761</v>
      </c>
      <c r="B2417" s="25">
        <v>15000000</v>
      </c>
      <c r="C2417" s="25">
        <v>16168741</v>
      </c>
      <c r="D2417" s="25">
        <v>1168741</v>
      </c>
      <c r="E2417" s="25"/>
      <c r="F2417" s="26"/>
    </row>
    <row r="2418" spans="1:6" x14ac:dyDescent="0.3">
      <c r="A2418" s="21" t="s">
        <v>11767</v>
      </c>
      <c r="B2418" s="22">
        <v>15000000</v>
      </c>
      <c r="C2418" s="25">
        <v>16153600</v>
      </c>
      <c r="D2418" s="22">
        <v>1153600</v>
      </c>
      <c r="E2418" s="22"/>
      <c r="F2418" s="27"/>
    </row>
    <row r="2419" spans="1:6" x14ac:dyDescent="0.3">
      <c r="A2419" s="24" t="s">
        <v>11771</v>
      </c>
      <c r="B2419" s="25">
        <v>15000000</v>
      </c>
      <c r="C2419" s="22">
        <v>16123851</v>
      </c>
      <c r="D2419" s="25">
        <v>1123851</v>
      </c>
      <c r="E2419" s="25"/>
      <c r="F2419" s="26"/>
    </row>
    <row r="2420" spans="1:6" x14ac:dyDescent="0.3">
      <c r="A2420" s="21" t="s">
        <v>11776</v>
      </c>
      <c r="B2420" s="22">
        <v>14000000</v>
      </c>
      <c r="C2420" s="25">
        <v>16118077</v>
      </c>
      <c r="D2420" s="22">
        <v>2118077</v>
      </c>
      <c r="E2420" s="22"/>
      <c r="F2420" s="27"/>
    </row>
    <row r="2421" spans="1:6" x14ac:dyDescent="0.3">
      <c r="A2421" s="24" t="s">
        <v>11779</v>
      </c>
      <c r="B2421" s="25">
        <v>15000000</v>
      </c>
      <c r="C2421" s="25">
        <v>16115878</v>
      </c>
      <c r="D2421" s="25">
        <v>1115878</v>
      </c>
      <c r="E2421" s="25"/>
      <c r="F2421" s="26"/>
    </row>
    <row r="2422" spans="1:6" x14ac:dyDescent="0.3">
      <c r="A2422" s="21" t="s">
        <v>11784</v>
      </c>
      <c r="B2422" s="22">
        <v>20000000</v>
      </c>
      <c r="C2422" s="25">
        <v>16101109</v>
      </c>
      <c r="D2422" s="22">
        <v>-3898891</v>
      </c>
      <c r="E2422" s="22"/>
      <c r="F2422" s="27"/>
    </row>
    <row r="2423" spans="1:6" x14ac:dyDescent="0.3">
      <c r="A2423" s="24" t="s">
        <v>11788</v>
      </c>
      <c r="B2423" s="25">
        <v>15000000</v>
      </c>
      <c r="C2423" s="22">
        <v>16097842</v>
      </c>
      <c r="D2423" s="25">
        <v>1097842</v>
      </c>
      <c r="E2423" s="25"/>
      <c r="F2423" s="26"/>
    </row>
    <row r="2424" spans="1:6" x14ac:dyDescent="0.3">
      <c r="A2424" s="21" t="s">
        <v>11792</v>
      </c>
      <c r="B2424" s="22">
        <v>15000000</v>
      </c>
      <c r="C2424" s="22">
        <v>16088610</v>
      </c>
      <c r="D2424" s="22">
        <v>1088610</v>
      </c>
      <c r="E2424" s="22"/>
      <c r="F2424" s="27"/>
    </row>
    <row r="2425" spans="1:6" x14ac:dyDescent="0.3">
      <c r="A2425" s="24" t="s">
        <v>11797</v>
      </c>
      <c r="B2425" s="25">
        <v>15000000</v>
      </c>
      <c r="C2425" s="22">
        <v>16067035</v>
      </c>
      <c r="D2425" s="25">
        <v>1067035</v>
      </c>
      <c r="E2425" s="25"/>
      <c r="F2425" s="26"/>
    </row>
    <row r="2426" spans="1:6" x14ac:dyDescent="0.3">
      <c r="A2426" s="21" t="s">
        <v>11801</v>
      </c>
      <c r="B2426" s="22">
        <v>15000000</v>
      </c>
      <c r="C2426" s="22">
        <v>16033556</v>
      </c>
      <c r="D2426" s="22">
        <v>1033556</v>
      </c>
      <c r="E2426" s="22"/>
      <c r="F2426" s="27"/>
    </row>
    <row r="2427" spans="1:6" x14ac:dyDescent="0.3">
      <c r="A2427" s="24" t="s">
        <v>11806</v>
      </c>
      <c r="B2427" s="25">
        <v>15000000</v>
      </c>
      <c r="C2427" s="25">
        <v>16027866</v>
      </c>
      <c r="D2427" s="25">
        <v>1027866</v>
      </c>
      <c r="E2427" s="25"/>
      <c r="F2427" s="26"/>
    </row>
    <row r="2428" spans="1:6" x14ac:dyDescent="0.3">
      <c r="A2428" s="21" t="s">
        <v>11811</v>
      </c>
      <c r="B2428" s="22">
        <v>15000000</v>
      </c>
      <c r="C2428" s="25">
        <v>16017403</v>
      </c>
      <c r="D2428" s="22">
        <v>1017403</v>
      </c>
      <c r="E2428" s="22"/>
      <c r="F2428" s="27"/>
    </row>
    <row r="2429" spans="1:6" x14ac:dyDescent="0.3">
      <c r="A2429" s="24" t="s">
        <v>11815</v>
      </c>
      <c r="B2429" s="25">
        <v>15000000</v>
      </c>
      <c r="C2429" s="22">
        <v>16017403</v>
      </c>
      <c r="D2429" s="25">
        <v>1017403</v>
      </c>
      <c r="E2429" s="25"/>
      <c r="F2429" s="26"/>
    </row>
    <row r="2430" spans="1:6" x14ac:dyDescent="0.3">
      <c r="A2430" s="21" t="s">
        <v>11820</v>
      </c>
      <c r="B2430" s="22">
        <v>15000000</v>
      </c>
      <c r="C2430" s="25">
        <v>16005978</v>
      </c>
      <c r="D2430" s="22">
        <v>1005978</v>
      </c>
      <c r="E2430" s="22"/>
      <c r="F2430" s="27"/>
    </row>
    <row r="2431" spans="1:6" x14ac:dyDescent="0.3">
      <c r="A2431" s="24" t="s">
        <v>11823</v>
      </c>
      <c r="B2431" s="25">
        <v>15000000</v>
      </c>
      <c r="C2431" s="22">
        <v>15988876</v>
      </c>
      <c r="D2431" s="25">
        <v>988876</v>
      </c>
      <c r="E2431" s="25"/>
      <c r="F2431" s="26"/>
    </row>
    <row r="2432" spans="1:6" x14ac:dyDescent="0.3">
      <c r="A2432" s="21" t="s">
        <v>11827</v>
      </c>
      <c r="B2432" s="22">
        <v>15000000</v>
      </c>
      <c r="C2432" s="25">
        <v>15962471</v>
      </c>
      <c r="D2432" s="22">
        <v>962471</v>
      </c>
      <c r="E2432" s="22"/>
      <c r="F2432" s="27"/>
    </row>
    <row r="2433" spans="1:6" x14ac:dyDescent="0.3">
      <c r="A2433" s="24" t="s">
        <v>11832</v>
      </c>
      <c r="B2433" s="25">
        <v>15000000</v>
      </c>
      <c r="C2433" s="22">
        <v>15935068</v>
      </c>
      <c r="D2433" s="25">
        <v>935068</v>
      </c>
      <c r="E2433" s="25"/>
      <c r="F2433" s="26"/>
    </row>
    <row r="2434" spans="1:6" x14ac:dyDescent="0.3">
      <c r="A2434" s="21" t="s">
        <v>11838</v>
      </c>
      <c r="B2434" s="22">
        <v>15000000</v>
      </c>
      <c r="C2434" s="22">
        <v>15911333</v>
      </c>
      <c r="D2434" s="22">
        <v>911333</v>
      </c>
      <c r="E2434" s="22"/>
      <c r="F2434" s="27"/>
    </row>
    <row r="2435" spans="1:6" x14ac:dyDescent="0.3">
      <c r="A2435" s="24" t="s">
        <v>11844</v>
      </c>
      <c r="B2435" s="25">
        <v>15000000</v>
      </c>
      <c r="C2435" s="22">
        <v>15854988</v>
      </c>
      <c r="D2435" s="25">
        <v>854988</v>
      </c>
      <c r="E2435" s="25"/>
      <c r="F2435" s="26"/>
    </row>
    <row r="2436" spans="1:6" x14ac:dyDescent="0.3">
      <c r="A2436" s="21" t="s">
        <v>11850</v>
      </c>
      <c r="B2436" s="22">
        <v>15000000</v>
      </c>
      <c r="C2436" s="25">
        <v>15818967</v>
      </c>
      <c r="D2436" s="22">
        <v>818967</v>
      </c>
      <c r="E2436" s="22"/>
      <c r="F2436" s="27"/>
    </row>
    <row r="2437" spans="1:6" x14ac:dyDescent="0.3">
      <c r="A2437" s="24" t="s">
        <v>11854</v>
      </c>
      <c r="B2437" s="25">
        <v>15000000</v>
      </c>
      <c r="C2437" s="22">
        <v>15797907</v>
      </c>
      <c r="D2437" s="25">
        <v>797907</v>
      </c>
      <c r="E2437" s="25"/>
      <c r="F2437" s="26"/>
    </row>
    <row r="2438" spans="1:6" x14ac:dyDescent="0.3">
      <c r="A2438" s="21" t="s">
        <v>11858</v>
      </c>
      <c r="B2438" s="22">
        <v>15000000</v>
      </c>
      <c r="C2438" s="25">
        <v>15785632</v>
      </c>
      <c r="D2438" s="22">
        <v>785632</v>
      </c>
      <c r="E2438" s="22"/>
      <c r="F2438" s="27"/>
    </row>
    <row r="2439" spans="1:6" x14ac:dyDescent="0.3">
      <c r="A2439" s="24" t="s">
        <v>11864</v>
      </c>
      <c r="B2439" s="25">
        <v>15000000</v>
      </c>
      <c r="C2439" s="22">
        <v>15785632</v>
      </c>
      <c r="D2439" s="25">
        <v>785632</v>
      </c>
      <c r="E2439" s="25"/>
      <c r="F2439" s="26"/>
    </row>
    <row r="2440" spans="1:6" x14ac:dyDescent="0.3">
      <c r="A2440" s="21" t="s">
        <v>11867</v>
      </c>
      <c r="B2440" s="22">
        <v>15000000</v>
      </c>
      <c r="C2440" s="25">
        <v>15738632</v>
      </c>
      <c r="D2440" s="22">
        <v>738632</v>
      </c>
      <c r="E2440" s="22"/>
      <c r="F2440" s="27"/>
    </row>
    <row r="2441" spans="1:6" x14ac:dyDescent="0.3">
      <c r="A2441" s="24" t="s">
        <v>11871</v>
      </c>
      <c r="B2441" s="25">
        <v>20000000</v>
      </c>
      <c r="C2441" s="22">
        <v>15712072</v>
      </c>
      <c r="D2441" s="25">
        <v>-4287928</v>
      </c>
      <c r="E2441" s="25"/>
      <c r="F2441" s="26"/>
    </row>
    <row r="2442" spans="1:6" x14ac:dyDescent="0.3">
      <c r="A2442" s="21" t="s">
        <v>11875</v>
      </c>
      <c r="B2442" s="22">
        <v>15000000</v>
      </c>
      <c r="C2442" s="22">
        <v>15709385</v>
      </c>
      <c r="D2442" s="22">
        <v>709385</v>
      </c>
      <c r="E2442" s="22"/>
      <c r="F2442" s="27"/>
    </row>
    <row r="2443" spans="1:6" x14ac:dyDescent="0.3">
      <c r="A2443" s="24" t="s">
        <v>11880</v>
      </c>
      <c r="B2443" s="25">
        <v>15000000</v>
      </c>
      <c r="C2443" s="25">
        <v>15700000</v>
      </c>
      <c r="D2443" s="25">
        <v>700000</v>
      </c>
      <c r="E2443" s="25"/>
      <c r="F2443" s="26"/>
    </row>
    <row r="2444" spans="1:6" x14ac:dyDescent="0.3">
      <c r="A2444" s="21" t="s">
        <v>11884</v>
      </c>
      <c r="B2444" s="22">
        <v>15000000</v>
      </c>
      <c r="C2444" s="25">
        <v>15681020</v>
      </c>
      <c r="D2444" s="22">
        <v>681020</v>
      </c>
      <c r="E2444" s="22"/>
      <c r="F2444" s="27"/>
    </row>
    <row r="2445" spans="1:6" x14ac:dyDescent="0.3">
      <c r="A2445" s="24" t="s">
        <v>11888</v>
      </c>
      <c r="B2445" s="25">
        <v>15000000</v>
      </c>
      <c r="C2445" s="25">
        <v>15655665</v>
      </c>
      <c r="D2445" s="25">
        <v>655665</v>
      </c>
      <c r="E2445" s="25"/>
      <c r="F2445" s="26"/>
    </row>
    <row r="2446" spans="1:6" x14ac:dyDescent="0.3">
      <c r="A2446" s="21" t="s">
        <v>11892</v>
      </c>
      <c r="B2446" s="22">
        <v>15000000</v>
      </c>
      <c r="C2446" s="22">
        <v>15608545</v>
      </c>
      <c r="D2446" s="22">
        <v>608545</v>
      </c>
      <c r="E2446" s="22"/>
      <c r="F2446" s="27"/>
    </row>
    <row r="2447" spans="1:6" x14ac:dyDescent="0.3">
      <c r="A2447" s="24" t="s">
        <v>11895</v>
      </c>
      <c r="B2447" s="25">
        <v>15000000</v>
      </c>
      <c r="C2447" s="22">
        <v>15561627</v>
      </c>
      <c r="D2447" s="25">
        <v>561627</v>
      </c>
      <c r="E2447" s="25"/>
      <c r="F2447" s="26"/>
    </row>
    <row r="2448" spans="1:6" x14ac:dyDescent="0.3">
      <c r="A2448" s="21" t="s">
        <v>11899</v>
      </c>
      <c r="B2448" s="22">
        <v>15000000</v>
      </c>
      <c r="C2448" s="25">
        <v>15549702</v>
      </c>
      <c r="D2448" s="22">
        <v>549702</v>
      </c>
      <c r="E2448" s="22"/>
      <c r="F2448" s="27"/>
    </row>
    <row r="2449" spans="1:6" x14ac:dyDescent="0.3">
      <c r="A2449" s="24" t="s">
        <v>11903</v>
      </c>
      <c r="B2449" s="25">
        <v>15000000</v>
      </c>
      <c r="C2449" s="22">
        <v>15527125</v>
      </c>
      <c r="D2449" s="25">
        <v>527125</v>
      </c>
      <c r="E2449" s="25"/>
      <c r="F2449" s="26"/>
    </row>
    <row r="2450" spans="1:6" x14ac:dyDescent="0.3">
      <c r="A2450" s="21" t="s">
        <v>11907</v>
      </c>
      <c r="B2450" s="22">
        <v>15000000</v>
      </c>
      <c r="C2450" s="22">
        <v>15523168</v>
      </c>
      <c r="D2450" s="22">
        <v>523168</v>
      </c>
      <c r="E2450" s="22"/>
      <c r="F2450" s="27"/>
    </row>
    <row r="2451" spans="1:6" x14ac:dyDescent="0.3">
      <c r="A2451" s="24" t="s">
        <v>11911</v>
      </c>
      <c r="B2451" s="25">
        <v>15000000</v>
      </c>
      <c r="C2451" s="25">
        <v>15519841</v>
      </c>
      <c r="D2451" s="25">
        <v>519841</v>
      </c>
      <c r="E2451" s="25"/>
      <c r="F2451" s="26"/>
    </row>
    <row r="2452" spans="1:6" x14ac:dyDescent="0.3">
      <c r="A2452" s="21" t="s">
        <v>11916</v>
      </c>
      <c r="B2452" s="22">
        <v>16000000</v>
      </c>
      <c r="C2452" s="22">
        <v>15500000</v>
      </c>
      <c r="D2452" s="22">
        <v>-500000</v>
      </c>
      <c r="E2452" s="22"/>
      <c r="F2452" s="27"/>
    </row>
    <row r="2453" spans="1:6" x14ac:dyDescent="0.3">
      <c r="A2453" s="24" t="s">
        <v>11921</v>
      </c>
      <c r="B2453" s="25">
        <v>15000000</v>
      </c>
      <c r="C2453" s="22">
        <v>15483540</v>
      </c>
      <c r="D2453" s="25">
        <v>483540</v>
      </c>
      <c r="E2453" s="25"/>
      <c r="F2453" s="26"/>
    </row>
    <row r="2454" spans="1:6" x14ac:dyDescent="0.3">
      <c r="A2454" s="21" t="s">
        <v>11926</v>
      </c>
      <c r="B2454" s="22">
        <v>20000000</v>
      </c>
      <c r="C2454" s="25">
        <v>15464026</v>
      </c>
      <c r="D2454" s="22">
        <v>-4535974</v>
      </c>
      <c r="E2454" s="22"/>
      <c r="F2454" s="27"/>
    </row>
    <row r="2455" spans="1:6" x14ac:dyDescent="0.3">
      <c r="A2455" s="24" t="s">
        <v>11929</v>
      </c>
      <c r="B2455" s="25">
        <v>15000000</v>
      </c>
      <c r="C2455" s="25">
        <v>15427192</v>
      </c>
      <c r="D2455" s="25">
        <v>427192</v>
      </c>
      <c r="E2455" s="25"/>
      <c r="F2455" s="26"/>
    </row>
    <row r="2456" spans="1:6" x14ac:dyDescent="0.3">
      <c r="A2456" s="21" t="s">
        <v>11933</v>
      </c>
      <c r="B2456" s="22">
        <v>15000000</v>
      </c>
      <c r="C2456" s="22">
        <v>15417771</v>
      </c>
      <c r="D2456" s="22">
        <v>417771</v>
      </c>
      <c r="E2456" s="22"/>
      <c r="F2456" s="27"/>
    </row>
    <row r="2457" spans="1:6" x14ac:dyDescent="0.3">
      <c r="A2457" s="24" t="s">
        <v>11939</v>
      </c>
      <c r="B2457" s="25">
        <v>15000000</v>
      </c>
      <c r="C2457" s="22">
        <v>15408822</v>
      </c>
      <c r="D2457" s="25">
        <v>408822</v>
      </c>
      <c r="E2457" s="25"/>
      <c r="F2457" s="26"/>
    </row>
    <row r="2458" spans="1:6" x14ac:dyDescent="0.3">
      <c r="A2458" s="21" t="s">
        <v>11944</v>
      </c>
      <c r="B2458" s="22">
        <v>15000000</v>
      </c>
      <c r="C2458" s="25">
        <v>15369573</v>
      </c>
      <c r="D2458" s="22">
        <v>369573</v>
      </c>
      <c r="E2458" s="22"/>
      <c r="F2458" s="27"/>
    </row>
    <row r="2459" spans="1:6" x14ac:dyDescent="0.3">
      <c r="A2459" s="24" t="s">
        <v>11949</v>
      </c>
      <c r="B2459" s="25">
        <v>15000000</v>
      </c>
      <c r="C2459" s="25">
        <v>15361537</v>
      </c>
      <c r="D2459" s="25">
        <v>361537</v>
      </c>
      <c r="E2459" s="25"/>
      <c r="F2459" s="26"/>
    </row>
    <row r="2460" spans="1:6" x14ac:dyDescent="0.3">
      <c r="A2460" s="21" t="s">
        <v>11953</v>
      </c>
      <c r="B2460" s="22">
        <v>15000000</v>
      </c>
      <c r="C2460" s="22">
        <v>15294553</v>
      </c>
      <c r="D2460" s="22">
        <v>294553</v>
      </c>
      <c r="E2460" s="22"/>
      <c r="F2460" s="27"/>
    </row>
    <row r="2461" spans="1:6" x14ac:dyDescent="0.3">
      <c r="A2461" s="24" t="s">
        <v>11956</v>
      </c>
      <c r="B2461" s="25">
        <v>15000000</v>
      </c>
      <c r="C2461" s="25">
        <v>15281286</v>
      </c>
      <c r="D2461" s="25">
        <v>281286</v>
      </c>
      <c r="E2461" s="25"/>
      <c r="F2461" s="26"/>
    </row>
    <row r="2462" spans="1:6" x14ac:dyDescent="0.3">
      <c r="A2462" s="21" t="s">
        <v>11959</v>
      </c>
      <c r="B2462" s="22">
        <v>15000000</v>
      </c>
      <c r="C2462" s="22">
        <v>15279680</v>
      </c>
      <c r="D2462" s="22">
        <v>279680</v>
      </c>
      <c r="E2462" s="22"/>
      <c r="F2462" s="27"/>
    </row>
    <row r="2463" spans="1:6" x14ac:dyDescent="0.3">
      <c r="A2463" s="24" t="s">
        <v>11964</v>
      </c>
      <c r="B2463" s="25">
        <v>15000000</v>
      </c>
      <c r="C2463" s="22">
        <v>15180000</v>
      </c>
      <c r="D2463" s="25">
        <v>180000</v>
      </c>
      <c r="E2463" s="25"/>
      <c r="F2463" s="26"/>
    </row>
    <row r="2464" spans="1:6" x14ac:dyDescent="0.3">
      <c r="A2464" s="21" t="s">
        <v>11968</v>
      </c>
      <c r="B2464" s="22">
        <v>15000000</v>
      </c>
      <c r="C2464" s="22">
        <v>15171475</v>
      </c>
      <c r="D2464" s="22">
        <v>171475</v>
      </c>
      <c r="E2464" s="22"/>
      <c r="F2464" s="27"/>
    </row>
    <row r="2465" spans="1:6" x14ac:dyDescent="0.3">
      <c r="A2465" s="24" t="s">
        <v>11973</v>
      </c>
      <c r="B2465" s="25">
        <v>15000000</v>
      </c>
      <c r="C2465" s="25">
        <v>15156200</v>
      </c>
      <c r="D2465" s="25">
        <v>156200</v>
      </c>
      <c r="E2465" s="25"/>
      <c r="F2465" s="26"/>
    </row>
    <row r="2466" spans="1:6" x14ac:dyDescent="0.3">
      <c r="A2466" s="21" t="s">
        <v>11977</v>
      </c>
      <c r="B2466" s="22">
        <v>15000000</v>
      </c>
      <c r="C2466" s="22">
        <v>15155772</v>
      </c>
      <c r="D2466" s="22">
        <v>155772</v>
      </c>
      <c r="E2466" s="22"/>
      <c r="F2466" s="27"/>
    </row>
    <row r="2467" spans="1:6" x14ac:dyDescent="0.3">
      <c r="A2467" s="24" t="s">
        <v>11981</v>
      </c>
      <c r="B2467" s="25">
        <v>20000000</v>
      </c>
      <c r="C2467" s="25">
        <v>15152879</v>
      </c>
      <c r="D2467" s="25">
        <v>-4847121</v>
      </c>
      <c r="E2467" s="25"/>
      <c r="F2467" s="26"/>
    </row>
    <row r="2468" spans="1:6" x14ac:dyDescent="0.3">
      <c r="A2468" s="21" t="s">
        <v>11984</v>
      </c>
      <c r="B2468" s="22">
        <v>15000000</v>
      </c>
      <c r="C2468" s="22">
        <v>15131330</v>
      </c>
      <c r="D2468" s="22">
        <v>131330</v>
      </c>
      <c r="E2468" s="22"/>
      <c r="F2468" s="27"/>
    </row>
    <row r="2469" spans="1:6" x14ac:dyDescent="0.3">
      <c r="A2469" s="24" t="s">
        <v>11987</v>
      </c>
      <c r="B2469" s="25">
        <v>22000000</v>
      </c>
      <c r="C2469" s="22">
        <v>15126948</v>
      </c>
      <c r="D2469" s="25">
        <v>-6873052</v>
      </c>
      <c r="E2469" s="25"/>
      <c r="F2469" s="26"/>
    </row>
    <row r="2470" spans="1:6" x14ac:dyDescent="0.3">
      <c r="A2470" s="21" t="s">
        <v>11991</v>
      </c>
      <c r="B2470" s="22">
        <v>15000000</v>
      </c>
      <c r="C2470" s="22">
        <v>15100000</v>
      </c>
      <c r="D2470" s="22">
        <v>100000</v>
      </c>
      <c r="E2470" s="22"/>
      <c r="F2470" s="27"/>
    </row>
    <row r="2471" spans="1:6" x14ac:dyDescent="0.3">
      <c r="A2471" s="24" t="s">
        <v>11995</v>
      </c>
      <c r="B2471" s="25">
        <v>15000000</v>
      </c>
      <c r="C2471" s="22">
        <v>15091542</v>
      </c>
      <c r="D2471" s="25">
        <v>91542</v>
      </c>
      <c r="E2471" s="25"/>
      <c r="F2471" s="26"/>
    </row>
    <row r="2472" spans="1:6" x14ac:dyDescent="0.3">
      <c r="A2472" s="21" t="s">
        <v>12000</v>
      </c>
      <c r="B2472" s="22">
        <v>15000000</v>
      </c>
      <c r="C2472" s="25">
        <v>15081783</v>
      </c>
      <c r="D2472" s="22">
        <v>81783</v>
      </c>
      <c r="E2472" s="22"/>
      <c r="F2472" s="27"/>
    </row>
    <row r="2473" spans="1:6" x14ac:dyDescent="0.3">
      <c r="A2473" s="24" t="s">
        <v>12005</v>
      </c>
      <c r="B2473" s="25">
        <v>15000000</v>
      </c>
      <c r="C2473" s="25">
        <v>15071514</v>
      </c>
      <c r="D2473" s="25">
        <v>71514</v>
      </c>
      <c r="E2473" s="25"/>
      <c r="F2473" s="26"/>
    </row>
    <row r="2474" spans="1:6" x14ac:dyDescent="0.3">
      <c r="A2474" s="21" t="s">
        <v>12008</v>
      </c>
      <c r="B2474" s="22">
        <v>15000000</v>
      </c>
      <c r="C2474" s="22">
        <v>15062898</v>
      </c>
      <c r="D2474" s="22">
        <v>62898</v>
      </c>
      <c r="E2474" s="22"/>
      <c r="F2474" s="27"/>
    </row>
    <row r="2475" spans="1:6" x14ac:dyDescent="0.3">
      <c r="A2475" s="24" t="s">
        <v>12014</v>
      </c>
      <c r="B2475" s="25">
        <v>6000000</v>
      </c>
      <c r="C2475" s="22">
        <v>15047419</v>
      </c>
      <c r="D2475" s="25">
        <v>9047419</v>
      </c>
      <c r="E2475" s="25"/>
      <c r="F2475" s="26"/>
    </row>
    <row r="2476" spans="1:6" x14ac:dyDescent="0.3">
      <c r="A2476" s="21" t="s">
        <v>12018</v>
      </c>
      <c r="B2476" s="22">
        <v>12000000</v>
      </c>
      <c r="C2476" s="25">
        <v>15045676</v>
      </c>
      <c r="D2476" s="22">
        <v>3045676</v>
      </c>
      <c r="E2476" s="22"/>
      <c r="F2476" s="27"/>
    </row>
    <row r="2477" spans="1:6" x14ac:dyDescent="0.3">
      <c r="A2477" s="24" t="s">
        <v>12022</v>
      </c>
      <c r="B2477" s="25">
        <v>7000000</v>
      </c>
      <c r="C2477" s="22">
        <v>14998070</v>
      </c>
      <c r="D2477" s="25">
        <v>7998070</v>
      </c>
      <c r="E2477" s="25"/>
      <c r="F2477" s="26"/>
    </row>
    <row r="2478" spans="1:6" x14ac:dyDescent="0.3">
      <c r="A2478" s="21" t="s">
        <v>12026</v>
      </c>
      <c r="B2478" s="22">
        <v>15000000</v>
      </c>
      <c r="C2478" s="25">
        <v>14989761</v>
      </c>
      <c r="D2478" s="22">
        <v>-10239</v>
      </c>
      <c r="E2478" s="22"/>
      <c r="F2478" s="27"/>
    </row>
    <row r="2479" spans="1:6" x14ac:dyDescent="0.3">
      <c r="A2479" s="24" t="s">
        <v>12031</v>
      </c>
      <c r="B2479" s="25">
        <v>15000000</v>
      </c>
      <c r="C2479" s="25">
        <v>14983572</v>
      </c>
      <c r="D2479" s="25">
        <v>-16428</v>
      </c>
      <c r="E2479" s="25"/>
      <c r="F2479" s="26"/>
    </row>
    <row r="2480" spans="1:6" x14ac:dyDescent="0.3">
      <c r="A2480" s="21" t="s">
        <v>12037</v>
      </c>
      <c r="B2480" s="22">
        <v>300000000</v>
      </c>
      <c r="C2480" s="25">
        <v>14967182</v>
      </c>
      <c r="D2480" s="22">
        <v>-285032818</v>
      </c>
      <c r="E2480" s="22"/>
      <c r="F2480" s="27"/>
    </row>
    <row r="2481" spans="1:6" x14ac:dyDescent="0.3">
      <c r="A2481" s="24" t="s">
        <v>12045</v>
      </c>
      <c r="B2481" s="25">
        <v>15000000</v>
      </c>
      <c r="C2481" s="22">
        <v>14942422</v>
      </c>
      <c r="D2481" s="25">
        <v>-57578</v>
      </c>
      <c r="E2481" s="25"/>
      <c r="F2481" s="26"/>
    </row>
    <row r="2482" spans="1:6" x14ac:dyDescent="0.3">
      <c r="A2482" s="21" t="s">
        <v>12049</v>
      </c>
      <c r="B2482" s="22">
        <v>15000000</v>
      </c>
      <c r="C2482" s="25">
        <v>14938570</v>
      </c>
      <c r="D2482" s="22">
        <v>-61430</v>
      </c>
      <c r="E2482" s="22"/>
      <c r="F2482" s="27"/>
    </row>
    <row r="2483" spans="1:6" x14ac:dyDescent="0.3">
      <c r="A2483" s="24" t="s">
        <v>12054</v>
      </c>
      <c r="B2483" s="25">
        <v>25000000</v>
      </c>
      <c r="C2483" s="22">
        <v>14891000</v>
      </c>
      <c r="D2483" s="25">
        <v>-10109000</v>
      </c>
      <c r="E2483" s="25"/>
      <c r="F2483" s="26"/>
    </row>
    <row r="2484" spans="1:6" x14ac:dyDescent="0.3">
      <c r="A2484" s="21" t="s">
        <v>12061</v>
      </c>
      <c r="B2484" s="22">
        <v>15000000</v>
      </c>
      <c r="C2484" s="25">
        <v>14888028</v>
      </c>
      <c r="D2484" s="22">
        <v>-111972</v>
      </c>
      <c r="E2484" s="22"/>
      <c r="F2484" s="27"/>
    </row>
    <row r="2485" spans="1:6" x14ac:dyDescent="0.3">
      <c r="A2485" s="24" t="s">
        <v>12064</v>
      </c>
      <c r="B2485" s="25">
        <v>14600000</v>
      </c>
      <c r="C2485" s="25">
        <v>14879556</v>
      </c>
      <c r="D2485" s="25">
        <v>279556</v>
      </c>
      <c r="E2485" s="25"/>
      <c r="F2485" s="26"/>
    </row>
    <row r="2486" spans="1:6" x14ac:dyDescent="0.3">
      <c r="A2486" s="21" t="s">
        <v>12068</v>
      </c>
      <c r="B2486" s="22">
        <v>14800000</v>
      </c>
      <c r="C2486" s="25">
        <v>14821531</v>
      </c>
      <c r="D2486" s="22">
        <v>21531</v>
      </c>
      <c r="E2486" s="22"/>
      <c r="F2486" s="27"/>
    </row>
    <row r="2487" spans="1:6" x14ac:dyDescent="0.3">
      <c r="A2487" s="24" t="s">
        <v>12071</v>
      </c>
      <c r="B2487" s="25">
        <v>14500000</v>
      </c>
      <c r="C2487" s="22">
        <v>14793904</v>
      </c>
      <c r="D2487" s="25">
        <v>293904</v>
      </c>
      <c r="E2487" s="25"/>
      <c r="F2487" s="26"/>
    </row>
    <row r="2488" spans="1:6" x14ac:dyDescent="0.3">
      <c r="A2488" s="21" t="s">
        <v>12075</v>
      </c>
      <c r="B2488" s="22">
        <v>10000000</v>
      </c>
      <c r="C2488" s="22">
        <v>14792779</v>
      </c>
      <c r="D2488" s="22">
        <v>4792779</v>
      </c>
      <c r="E2488" s="22"/>
      <c r="F2488" s="27"/>
    </row>
    <row r="2489" spans="1:6" x14ac:dyDescent="0.3">
      <c r="A2489" s="24" t="s">
        <v>12080</v>
      </c>
      <c r="B2489" s="25">
        <v>14400000</v>
      </c>
      <c r="C2489" s="25">
        <v>14677654</v>
      </c>
      <c r="D2489" s="25">
        <v>277654</v>
      </c>
      <c r="E2489" s="25"/>
      <c r="F2489" s="26"/>
    </row>
    <row r="2490" spans="1:6" x14ac:dyDescent="0.3">
      <c r="A2490" s="21" t="s">
        <v>12085</v>
      </c>
      <c r="B2490" s="22">
        <v>14200000</v>
      </c>
      <c r="C2490" s="25">
        <v>14673301</v>
      </c>
      <c r="D2490" s="22">
        <v>473301</v>
      </c>
      <c r="E2490" s="22"/>
      <c r="F2490" s="27"/>
    </row>
    <row r="2491" spans="1:6" x14ac:dyDescent="0.3">
      <c r="A2491" s="24" t="s">
        <v>12091</v>
      </c>
      <c r="B2491" s="25">
        <v>15000000</v>
      </c>
      <c r="C2491" s="22">
        <v>14637490</v>
      </c>
      <c r="D2491" s="25">
        <v>-362510</v>
      </c>
      <c r="E2491" s="25"/>
      <c r="F2491" s="26"/>
    </row>
    <row r="2492" spans="1:6" x14ac:dyDescent="0.3">
      <c r="A2492" s="21" t="s">
        <v>12096</v>
      </c>
      <c r="B2492" s="22">
        <v>14000000</v>
      </c>
      <c r="C2492" s="25">
        <v>14637490</v>
      </c>
      <c r="D2492" s="22">
        <v>637490</v>
      </c>
      <c r="E2492" s="22"/>
      <c r="F2492" s="27"/>
    </row>
    <row r="2493" spans="1:6" x14ac:dyDescent="0.3">
      <c r="A2493" s="24" t="s">
        <v>12099</v>
      </c>
      <c r="B2493" s="25">
        <v>14000000</v>
      </c>
      <c r="C2493" s="22">
        <v>14597405</v>
      </c>
      <c r="D2493" s="25">
        <v>597405</v>
      </c>
      <c r="E2493" s="25"/>
      <c r="F2493" s="26"/>
    </row>
    <row r="2494" spans="1:6" x14ac:dyDescent="0.3">
      <c r="A2494" s="21" t="s">
        <v>12103</v>
      </c>
      <c r="B2494" s="22">
        <v>15800000</v>
      </c>
      <c r="C2494" s="25">
        <v>14589444</v>
      </c>
      <c r="D2494" s="22">
        <v>-1210556</v>
      </c>
      <c r="E2494" s="22"/>
      <c r="F2494" s="27"/>
    </row>
    <row r="2495" spans="1:6" x14ac:dyDescent="0.3">
      <c r="A2495" s="24" t="s">
        <v>12107</v>
      </c>
      <c r="B2495" s="25">
        <v>14000000</v>
      </c>
      <c r="C2495" s="25">
        <v>14587732</v>
      </c>
      <c r="D2495" s="25">
        <v>587732</v>
      </c>
      <c r="E2495" s="25"/>
      <c r="F2495" s="26"/>
    </row>
    <row r="2496" spans="1:6" x14ac:dyDescent="0.3">
      <c r="A2496" s="21" t="s">
        <v>12110</v>
      </c>
      <c r="B2496" s="22">
        <v>15000000</v>
      </c>
      <c r="C2496" s="22">
        <v>14567883</v>
      </c>
      <c r="D2496" s="22">
        <v>-432117</v>
      </c>
      <c r="E2496" s="22"/>
      <c r="F2496" s="27"/>
    </row>
    <row r="2497" spans="1:6" x14ac:dyDescent="0.3">
      <c r="A2497" s="24" t="s">
        <v>12115</v>
      </c>
      <c r="B2497" s="25">
        <v>15000000</v>
      </c>
      <c r="C2497" s="22">
        <v>14564027</v>
      </c>
      <c r="D2497" s="25">
        <v>-435973</v>
      </c>
      <c r="E2497" s="25"/>
      <c r="F2497" s="26"/>
    </row>
    <row r="2498" spans="1:6" x14ac:dyDescent="0.3">
      <c r="A2498" s="21" t="s">
        <v>9251</v>
      </c>
      <c r="B2498" s="22">
        <v>14000000</v>
      </c>
      <c r="C2498" s="22">
        <v>14545844</v>
      </c>
      <c r="D2498" s="22">
        <v>545844</v>
      </c>
      <c r="E2498" s="22"/>
      <c r="F2498" s="27"/>
    </row>
    <row r="2499" spans="1:6" x14ac:dyDescent="0.3">
      <c r="A2499" s="24" t="s">
        <v>12118</v>
      </c>
      <c r="B2499" s="25">
        <v>14000000</v>
      </c>
      <c r="C2499" s="22">
        <v>14500000</v>
      </c>
      <c r="D2499" s="25">
        <v>500000</v>
      </c>
      <c r="E2499" s="25"/>
      <c r="F2499" s="26"/>
    </row>
    <row r="2500" spans="1:6" x14ac:dyDescent="0.3">
      <c r="A2500" s="21" t="s">
        <v>12122</v>
      </c>
      <c r="B2500" s="22">
        <v>14000000</v>
      </c>
      <c r="C2500" s="22">
        <v>14479776</v>
      </c>
      <c r="D2500" s="22">
        <v>479776</v>
      </c>
      <c r="E2500" s="22"/>
      <c r="F2500" s="27"/>
    </row>
    <row r="2501" spans="1:6" x14ac:dyDescent="0.3">
      <c r="A2501" s="24" t="s">
        <v>12127</v>
      </c>
      <c r="B2501" s="25">
        <v>14000000</v>
      </c>
      <c r="C2501" s="22">
        <v>14469428</v>
      </c>
      <c r="D2501" s="25">
        <v>469428</v>
      </c>
      <c r="E2501" s="25"/>
      <c r="F2501" s="26"/>
    </row>
    <row r="2502" spans="1:6" x14ac:dyDescent="0.3">
      <c r="A2502" s="21" t="s">
        <v>9350</v>
      </c>
      <c r="B2502" s="22">
        <v>14000000</v>
      </c>
      <c r="C2502" s="25">
        <v>14448589</v>
      </c>
      <c r="D2502" s="22">
        <v>448589</v>
      </c>
      <c r="E2502" s="22"/>
      <c r="F2502" s="27"/>
    </row>
    <row r="2503" spans="1:6" x14ac:dyDescent="0.3">
      <c r="A2503" s="24" t="s">
        <v>12131</v>
      </c>
      <c r="B2503" s="25">
        <v>14000000</v>
      </c>
      <c r="C2503" s="22">
        <v>14400000</v>
      </c>
      <c r="D2503" s="25">
        <v>400000</v>
      </c>
      <c r="E2503" s="25"/>
      <c r="F2503" s="26"/>
    </row>
    <row r="2504" spans="1:6" x14ac:dyDescent="0.3">
      <c r="A2504" s="21" t="s">
        <v>12135</v>
      </c>
      <c r="B2504" s="22">
        <v>14000000</v>
      </c>
      <c r="C2504" s="25">
        <v>14378353</v>
      </c>
      <c r="D2504" s="22">
        <v>378353</v>
      </c>
      <c r="E2504" s="22"/>
      <c r="F2504" s="27"/>
    </row>
    <row r="2505" spans="1:6" x14ac:dyDescent="0.3">
      <c r="A2505" s="24" t="s">
        <v>12138</v>
      </c>
      <c r="B2505" s="25">
        <v>13000000</v>
      </c>
      <c r="C2505" s="25">
        <v>14375181</v>
      </c>
      <c r="D2505" s="25">
        <v>1375181</v>
      </c>
      <c r="E2505" s="25"/>
      <c r="F2505" s="26"/>
    </row>
    <row r="2506" spans="1:6" x14ac:dyDescent="0.3">
      <c r="A2506" s="21" t="s">
        <v>12142</v>
      </c>
      <c r="B2506" s="22">
        <v>14000000</v>
      </c>
      <c r="C2506" s="22">
        <v>14373825</v>
      </c>
      <c r="D2506" s="22">
        <v>373825</v>
      </c>
      <c r="E2506" s="22"/>
      <c r="F2506" s="27"/>
    </row>
    <row r="2507" spans="1:6" x14ac:dyDescent="0.3">
      <c r="A2507" s="24" t="s">
        <v>12146</v>
      </c>
      <c r="B2507" s="25">
        <v>14000000</v>
      </c>
      <c r="C2507" s="22">
        <v>14358033</v>
      </c>
      <c r="D2507" s="25">
        <v>358033</v>
      </c>
      <c r="E2507" s="25"/>
      <c r="F2507" s="26"/>
    </row>
    <row r="2508" spans="1:6" x14ac:dyDescent="0.3">
      <c r="A2508" s="21" t="s">
        <v>12151</v>
      </c>
      <c r="B2508" s="22">
        <v>14000000</v>
      </c>
      <c r="C2508" s="25">
        <v>14348123</v>
      </c>
      <c r="D2508" s="22">
        <v>348123</v>
      </c>
      <c r="E2508" s="22"/>
      <c r="F2508" s="27"/>
    </row>
    <row r="2509" spans="1:6" x14ac:dyDescent="0.3">
      <c r="A2509" s="24" t="s">
        <v>12155</v>
      </c>
      <c r="B2509" s="25">
        <v>20000000</v>
      </c>
      <c r="C2509" s="25">
        <v>14343976</v>
      </c>
      <c r="D2509" s="25">
        <v>-5656024</v>
      </c>
      <c r="E2509" s="25"/>
      <c r="F2509" s="26"/>
    </row>
    <row r="2510" spans="1:6" x14ac:dyDescent="0.3">
      <c r="A2510" s="21" t="s">
        <v>12160</v>
      </c>
      <c r="B2510" s="22">
        <v>14000000</v>
      </c>
      <c r="C2510" s="25">
        <v>14337579</v>
      </c>
      <c r="D2510" s="22">
        <v>337579</v>
      </c>
      <c r="E2510" s="22"/>
      <c r="F2510" s="27"/>
    </row>
    <row r="2511" spans="1:6" x14ac:dyDescent="0.3">
      <c r="A2511" s="24" t="s">
        <v>12163</v>
      </c>
      <c r="B2511" s="25">
        <v>14000000</v>
      </c>
      <c r="C2511" s="22">
        <v>14334645</v>
      </c>
      <c r="D2511" s="25">
        <v>334645</v>
      </c>
      <c r="E2511" s="25"/>
      <c r="F2511" s="26"/>
    </row>
    <row r="2512" spans="1:6" x14ac:dyDescent="0.3">
      <c r="A2512" s="21" t="s">
        <v>12167</v>
      </c>
      <c r="B2512" s="22">
        <v>14000000</v>
      </c>
      <c r="C2512" s="25">
        <v>14294842</v>
      </c>
      <c r="D2512" s="22">
        <v>294842</v>
      </c>
      <c r="E2512" s="22"/>
      <c r="F2512" s="27"/>
    </row>
    <row r="2513" spans="1:6" x14ac:dyDescent="0.3">
      <c r="A2513" s="24" t="s">
        <v>12172</v>
      </c>
      <c r="B2513" s="25">
        <v>14000000</v>
      </c>
      <c r="C2513" s="25">
        <v>14291570</v>
      </c>
      <c r="D2513" s="25">
        <v>291570</v>
      </c>
      <c r="E2513" s="25"/>
      <c r="F2513" s="26"/>
    </row>
    <row r="2514" spans="1:6" x14ac:dyDescent="0.3">
      <c r="A2514" s="21" t="s">
        <v>12176</v>
      </c>
      <c r="B2514" s="22">
        <v>14000000</v>
      </c>
      <c r="C2514" s="25">
        <v>14268533</v>
      </c>
      <c r="D2514" s="22">
        <v>268533</v>
      </c>
      <c r="E2514" s="22"/>
      <c r="F2514" s="27"/>
    </row>
    <row r="2515" spans="1:6" x14ac:dyDescent="0.3">
      <c r="A2515" s="24" t="s">
        <v>12180</v>
      </c>
      <c r="B2515" s="25">
        <v>12000000</v>
      </c>
      <c r="C2515" s="25">
        <v>14252830</v>
      </c>
      <c r="D2515" s="25">
        <v>2252830</v>
      </c>
      <c r="E2515" s="25"/>
      <c r="F2515" s="26"/>
    </row>
    <row r="2516" spans="1:6" x14ac:dyDescent="0.3">
      <c r="A2516" s="21" t="s">
        <v>12186</v>
      </c>
      <c r="B2516" s="22">
        <v>8500000</v>
      </c>
      <c r="C2516" s="25">
        <v>14249005</v>
      </c>
      <c r="D2516" s="22">
        <v>5749005</v>
      </c>
      <c r="E2516" s="22"/>
      <c r="F2516" s="27"/>
    </row>
    <row r="2517" spans="1:6" x14ac:dyDescent="0.3">
      <c r="A2517" s="24" t="s">
        <v>12189</v>
      </c>
      <c r="B2517" s="25">
        <v>14000000</v>
      </c>
      <c r="C2517" s="22">
        <v>14218868</v>
      </c>
      <c r="D2517" s="25">
        <v>218868</v>
      </c>
      <c r="E2517" s="25"/>
      <c r="F2517" s="26"/>
    </row>
    <row r="2518" spans="1:6" x14ac:dyDescent="0.3">
      <c r="A2518" s="21" t="s">
        <v>12194</v>
      </c>
      <c r="B2518" s="22">
        <v>11000000</v>
      </c>
      <c r="C2518" s="22">
        <v>14208384</v>
      </c>
      <c r="D2518" s="22">
        <v>3208384</v>
      </c>
      <c r="E2518" s="22"/>
      <c r="F2518" s="27"/>
    </row>
    <row r="2519" spans="1:6" x14ac:dyDescent="0.3">
      <c r="A2519" s="24" t="s">
        <v>11608</v>
      </c>
      <c r="B2519" s="25">
        <v>15000000</v>
      </c>
      <c r="C2519" s="25">
        <v>14174654</v>
      </c>
      <c r="D2519" s="25">
        <v>-825346</v>
      </c>
      <c r="E2519" s="25"/>
      <c r="F2519" s="26"/>
    </row>
    <row r="2520" spans="1:6" x14ac:dyDescent="0.3">
      <c r="A2520" s="21" t="s">
        <v>12199</v>
      </c>
      <c r="B2520" s="22">
        <v>14000000</v>
      </c>
      <c r="C2520" s="25">
        <v>14131298</v>
      </c>
      <c r="D2520" s="22">
        <v>131298</v>
      </c>
      <c r="E2520" s="22"/>
      <c r="F2520" s="27"/>
    </row>
    <row r="2521" spans="1:6" x14ac:dyDescent="0.3">
      <c r="A2521" s="24" t="s">
        <v>12203</v>
      </c>
      <c r="B2521" s="25">
        <v>14000000</v>
      </c>
      <c r="C2521" s="25">
        <v>14123773</v>
      </c>
      <c r="D2521" s="25">
        <v>123773</v>
      </c>
      <c r="E2521" s="25"/>
      <c r="F2521" s="26"/>
    </row>
    <row r="2522" spans="1:6" x14ac:dyDescent="0.3">
      <c r="A2522" s="21" t="s">
        <v>12208</v>
      </c>
      <c r="B2522" s="22">
        <v>14000000</v>
      </c>
      <c r="C2522" s="22">
        <v>14114488</v>
      </c>
      <c r="D2522" s="22">
        <v>114488</v>
      </c>
      <c r="E2522" s="22"/>
      <c r="F2522" s="27"/>
    </row>
    <row r="2523" spans="1:6" x14ac:dyDescent="0.3">
      <c r="A2523" s="24" t="s">
        <v>12214</v>
      </c>
      <c r="B2523" s="25">
        <v>26000000</v>
      </c>
      <c r="C2523" s="25">
        <v>14108518</v>
      </c>
      <c r="D2523" s="25">
        <v>-11891482</v>
      </c>
      <c r="E2523" s="25"/>
      <c r="F2523" s="26"/>
    </row>
    <row r="2524" spans="1:6" x14ac:dyDescent="0.3">
      <c r="A2524" s="21" t="s">
        <v>12219</v>
      </c>
      <c r="B2524" s="22">
        <v>24000000</v>
      </c>
      <c r="C2524" s="25">
        <v>14100000</v>
      </c>
      <c r="D2524" s="22">
        <v>-9900000</v>
      </c>
      <c r="E2524" s="22"/>
      <c r="F2524" s="27"/>
    </row>
    <row r="2525" spans="1:6" x14ac:dyDescent="0.3">
      <c r="A2525" s="24" t="s">
        <v>12223</v>
      </c>
      <c r="B2525" s="25">
        <v>14000000</v>
      </c>
      <c r="C2525" s="22">
        <v>14095303</v>
      </c>
      <c r="D2525" s="25">
        <v>95303</v>
      </c>
      <c r="E2525" s="25"/>
      <c r="F2525" s="26"/>
    </row>
    <row r="2526" spans="1:6" x14ac:dyDescent="0.3">
      <c r="A2526" s="21" t="s">
        <v>12227</v>
      </c>
      <c r="B2526" s="22">
        <v>14000000</v>
      </c>
      <c r="C2526" s="25">
        <v>14060950</v>
      </c>
      <c r="D2526" s="22">
        <v>60950</v>
      </c>
      <c r="E2526" s="22"/>
      <c r="F2526" s="27"/>
    </row>
    <row r="2527" spans="1:6" x14ac:dyDescent="0.3">
      <c r="A2527" s="24" t="s">
        <v>12234</v>
      </c>
      <c r="B2527" s="25">
        <v>14000000</v>
      </c>
      <c r="C2527" s="22">
        <v>14018364</v>
      </c>
      <c r="D2527" s="25">
        <v>18364</v>
      </c>
      <c r="E2527" s="25"/>
      <c r="F2527" s="26"/>
    </row>
    <row r="2528" spans="1:6" x14ac:dyDescent="0.3">
      <c r="A2528" s="21" t="s">
        <v>12239</v>
      </c>
      <c r="B2528" s="22">
        <v>14000000</v>
      </c>
      <c r="C2528" s="25">
        <v>14015786</v>
      </c>
      <c r="D2528" s="22">
        <v>15786</v>
      </c>
      <c r="E2528" s="22"/>
      <c r="F2528" s="27"/>
    </row>
    <row r="2529" spans="1:6" x14ac:dyDescent="0.3">
      <c r="A2529" s="24" t="s">
        <v>12244</v>
      </c>
      <c r="B2529" s="25">
        <v>14000000</v>
      </c>
      <c r="C2529" s="25">
        <v>14003141</v>
      </c>
      <c r="D2529" s="25">
        <v>3141</v>
      </c>
      <c r="E2529" s="25"/>
      <c r="F2529" s="26"/>
    </row>
    <row r="2530" spans="1:6" x14ac:dyDescent="0.3">
      <c r="A2530" s="21" t="s">
        <v>12250</v>
      </c>
      <c r="B2530" s="22">
        <v>8200000</v>
      </c>
      <c r="C2530" s="22">
        <v>14000000</v>
      </c>
      <c r="D2530" s="22">
        <v>5800000</v>
      </c>
      <c r="E2530" s="22"/>
      <c r="F2530" s="27"/>
    </row>
    <row r="2531" spans="1:6" x14ac:dyDescent="0.3">
      <c r="A2531" s="24" t="s">
        <v>12256</v>
      </c>
      <c r="B2531" s="25">
        <v>103000000</v>
      </c>
      <c r="C2531" s="25">
        <v>13998282</v>
      </c>
      <c r="D2531" s="25">
        <v>-89001718</v>
      </c>
      <c r="E2531" s="25"/>
      <c r="F2531" s="26"/>
    </row>
    <row r="2532" spans="1:6" x14ac:dyDescent="0.3">
      <c r="A2532" s="21" t="s">
        <v>12261</v>
      </c>
      <c r="B2532" s="22">
        <v>15000000</v>
      </c>
      <c r="C2532" s="25">
        <v>13998282</v>
      </c>
      <c r="D2532" s="22">
        <v>-1001718</v>
      </c>
      <c r="E2532" s="22"/>
      <c r="F2532" s="27"/>
    </row>
    <row r="2533" spans="1:6" x14ac:dyDescent="0.3">
      <c r="A2533" s="24" t="s">
        <v>12265</v>
      </c>
      <c r="B2533" s="25">
        <v>14000000</v>
      </c>
      <c r="C2533" s="22">
        <v>13987482</v>
      </c>
      <c r="D2533" s="25">
        <v>-12518</v>
      </c>
      <c r="E2533" s="25"/>
      <c r="F2533" s="26"/>
    </row>
    <row r="2534" spans="1:6" x14ac:dyDescent="0.3">
      <c r="A2534" s="21" t="s">
        <v>12269</v>
      </c>
      <c r="B2534" s="22">
        <v>14000000</v>
      </c>
      <c r="C2534" s="25">
        <v>13973532</v>
      </c>
      <c r="D2534" s="22">
        <v>-26468</v>
      </c>
      <c r="E2534" s="22"/>
      <c r="F2534" s="27"/>
    </row>
    <row r="2535" spans="1:6" x14ac:dyDescent="0.3">
      <c r="A2535" s="24" t="s">
        <v>12272</v>
      </c>
      <c r="B2535" s="25">
        <v>14000000</v>
      </c>
      <c r="C2535" s="25">
        <v>13973532</v>
      </c>
      <c r="D2535" s="25">
        <v>-26468</v>
      </c>
      <c r="E2535" s="25"/>
      <c r="F2535" s="26"/>
    </row>
    <row r="2536" spans="1:6" x14ac:dyDescent="0.3">
      <c r="A2536" s="21" t="s">
        <v>1431</v>
      </c>
      <c r="B2536" s="22">
        <v>125000000</v>
      </c>
      <c r="C2536" s="22">
        <v>13922211</v>
      </c>
      <c r="D2536" s="22">
        <v>-111077789</v>
      </c>
      <c r="E2536" s="22"/>
      <c r="F2536" s="27"/>
    </row>
    <row r="2537" spans="1:6" x14ac:dyDescent="0.3">
      <c r="A2537" s="24" t="s">
        <v>12275</v>
      </c>
      <c r="B2537" s="25">
        <v>12000000</v>
      </c>
      <c r="C2537" s="22">
        <v>13903262</v>
      </c>
      <c r="D2537" s="25">
        <v>1903262</v>
      </c>
      <c r="E2537" s="25"/>
      <c r="F2537" s="26"/>
    </row>
    <row r="2538" spans="1:6" x14ac:dyDescent="0.3">
      <c r="A2538" s="21" t="s">
        <v>12279</v>
      </c>
      <c r="B2538" s="22">
        <v>13500000</v>
      </c>
      <c r="C2538" s="25">
        <v>13876974</v>
      </c>
      <c r="D2538" s="22">
        <v>376974</v>
      </c>
      <c r="E2538" s="22"/>
      <c r="F2538" s="27"/>
    </row>
    <row r="2539" spans="1:6" x14ac:dyDescent="0.3">
      <c r="A2539" s="24" t="s">
        <v>12282</v>
      </c>
      <c r="B2539" s="25">
        <v>14000000</v>
      </c>
      <c r="C2539" s="22">
        <v>13854000</v>
      </c>
      <c r="D2539" s="25">
        <v>-146000</v>
      </c>
      <c r="E2539" s="25"/>
      <c r="F2539" s="26"/>
    </row>
    <row r="2540" spans="1:6" x14ac:dyDescent="0.3">
      <c r="A2540" s="21" t="s">
        <v>12287</v>
      </c>
      <c r="B2540" s="22">
        <v>13500000</v>
      </c>
      <c r="C2540" s="25">
        <v>13838130</v>
      </c>
      <c r="D2540" s="22">
        <v>338130</v>
      </c>
      <c r="E2540" s="22"/>
      <c r="F2540" s="27"/>
    </row>
    <row r="2541" spans="1:6" x14ac:dyDescent="0.3">
      <c r="A2541" s="24" t="s">
        <v>12291</v>
      </c>
      <c r="B2541" s="25">
        <v>15000000</v>
      </c>
      <c r="C2541" s="25">
        <v>13829734</v>
      </c>
      <c r="D2541" s="25">
        <v>-1170266</v>
      </c>
      <c r="E2541" s="25"/>
      <c r="F2541" s="26"/>
    </row>
    <row r="2542" spans="1:6" x14ac:dyDescent="0.3">
      <c r="A2542" s="21" t="s">
        <v>12295</v>
      </c>
      <c r="B2542" s="22">
        <v>13500000</v>
      </c>
      <c r="C2542" s="22">
        <v>13823741</v>
      </c>
      <c r="D2542" s="22">
        <v>323741</v>
      </c>
      <c r="E2542" s="22"/>
      <c r="F2542" s="27"/>
    </row>
    <row r="2543" spans="1:6" x14ac:dyDescent="0.3">
      <c r="A2543" s="24" t="s">
        <v>12300</v>
      </c>
      <c r="B2543" s="25">
        <v>10000000</v>
      </c>
      <c r="C2543" s="25">
        <v>13801755</v>
      </c>
      <c r="D2543" s="25">
        <v>3801755</v>
      </c>
      <c r="E2543" s="25"/>
      <c r="F2543" s="26"/>
    </row>
    <row r="2544" spans="1:6" x14ac:dyDescent="0.3">
      <c r="A2544" s="21" t="s">
        <v>12305</v>
      </c>
      <c r="B2544" s="22">
        <v>13000000</v>
      </c>
      <c r="C2544" s="25">
        <v>13782838</v>
      </c>
      <c r="D2544" s="22">
        <v>782838</v>
      </c>
      <c r="E2544" s="22"/>
      <c r="F2544" s="27"/>
    </row>
    <row r="2545" spans="1:6" x14ac:dyDescent="0.3">
      <c r="A2545" s="24" t="s">
        <v>12309</v>
      </c>
      <c r="B2545" s="25">
        <v>13400000</v>
      </c>
      <c r="C2545" s="25">
        <v>13766014</v>
      </c>
      <c r="D2545" s="25">
        <v>366014</v>
      </c>
      <c r="E2545" s="25"/>
      <c r="F2545" s="26"/>
    </row>
    <row r="2546" spans="1:6" x14ac:dyDescent="0.3">
      <c r="A2546" s="21" t="s">
        <v>12313</v>
      </c>
      <c r="B2546" s="22">
        <v>13000000</v>
      </c>
      <c r="C2546" s="25">
        <v>13763130</v>
      </c>
      <c r="D2546" s="22">
        <v>763130</v>
      </c>
      <c r="E2546" s="22"/>
      <c r="F2546" s="27"/>
    </row>
    <row r="2547" spans="1:6" x14ac:dyDescent="0.3">
      <c r="A2547" s="24" t="s">
        <v>12317</v>
      </c>
      <c r="B2547" s="25">
        <v>13000000</v>
      </c>
      <c r="C2547" s="25">
        <v>13753931</v>
      </c>
      <c r="D2547" s="25">
        <v>753931</v>
      </c>
      <c r="E2547" s="25"/>
      <c r="F2547" s="26"/>
    </row>
    <row r="2548" spans="1:6" x14ac:dyDescent="0.3">
      <c r="A2548" s="21" t="s">
        <v>1362</v>
      </c>
      <c r="B2548" s="22">
        <v>100000000</v>
      </c>
      <c r="C2548" s="25">
        <v>13750556</v>
      </c>
      <c r="D2548" s="22">
        <v>-86249444</v>
      </c>
      <c r="E2548" s="22"/>
      <c r="F2548" s="27"/>
    </row>
    <row r="2549" spans="1:6" x14ac:dyDescent="0.3">
      <c r="A2549" s="24" t="s">
        <v>12320</v>
      </c>
      <c r="B2549" s="25">
        <v>13000000</v>
      </c>
      <c r="C2549" s="22">
        <v>13746550</v>
      </c>
      <c r="D2549" s="25">
        <v>746550</v>
      </c>
      <c r="E2549" s="25"/>
      <c r="F2549" s="26"/>
    </row>
    <row r="2550" spans="1:6" x14ac:dyDescent="0.3">
      <c r="A2550" s="21" t="s">
        <v>12323</v>
      </c>
      <c r="B2550" s="22">
        <v>13000000</v>
      </c>
      <c r="C2550" s="25">
        <v>13684949</v>
      </c>
      <c r="D2550" s="22">
        <v>684949</v>
      </c>
      <c r="E2550" s="22"/>
      <c r="F2550" s="27"/>
    </row>
    <row r="2551" spans="1:6" x14ac:dyDescent="0.3">
      <c r="A2551" s="24" t="s">
        <v>12329</v>
      </c>
      <c r="B2551" s="25">
        <v>7000000</v>
      </c>
      <c r="C2551" s="22">
        <v>13651662</v>
      </c>
      <c r="D2551" s="25">
        <v>6651662</v>
      </c>
      <c r="E2551" s="25"/>
      <c r="F2551" s="26"/>
    </row>
    <row r="2552" spans="1:6" x14ac:dyDescent="0.3">
      <c r="A2552" s="21" t="s">
        <v>12334</v>
      </c>
      <c r="B2552" s="22">
        <v>13000000</v>
      </c>
      <c r="C2552" s="22">
        <v>13650738</v>
      </c>
      <c r="D2552" s="22">
        <v>650738</v>
      </c>
      <c r="E2552" s="22"/>
      <c r="F2552" s="27"/>
    </row>
    <row r="2553" spans="1:6" x14ac:dyDescent="0.3">
      <c r="A2553" s="24" t="s">
        <v>12338</v>
      </c>
      <c r="B2553" s="25">
        <v>13000000</v>
      </c>
      <c r="C2553" s="25">
        <v>13640000</v>
      </c>
      <c r="D2553" s="25">
        <v>640000</v>
      </c>
      <c r="E2553" s="25"/>
      <c r="F2553" s="26"/>
    </row>
    <row r="2554" spans="1:6" x14ac:dyDescent="0.3">
      <c r="A2554" s="21" t="s">
        <v>12343</v>
      </c>
      <c r="B2554" s="22">
        <v>13000000</v>
      </c>
      <c r="C2554" s="25">
        <v>13630226</v>
      </c>
      <c r="D2554" s="22">
        <v>630226</v>
      </c>
      <c r="E2554" s="22"/>
      <c r="F2554" s="27"/>
    </row>
    <row r="2555" spans="1:6" x14ac:dyDescent="0.3">
      <c r="A2555" s="24" t="s">
        <v>12347</v>
      </c>
      <c r="B2555" s="25">
        <v>13000000</v>
      </c>
      <c r="C2555" s="25">
        <v>13622333</v>
      </c>
      <c r="D2555" s="25">
        <v>622333</v>
      </c>
      <c r="E2555" s="25"/>
      <c r="F2555" s="26"/>
    </row>
    <row r="2556" spans="1:6" x14ac:dyDescent="0.3">
      <c r="A2556" s="21" t="s">
        <v>12350</v>
      </c>
      <c r="B2556" s="22">
        <v>12500000</v>
      </c>
      <c r="C2556" s="25">
        <v>13596911</v>
      </c>
      <c r="D2556" s="22">
        <v>1096911</v>
      </c>
      <c r="E2556" s="22"/>
      <c r="F2556" s="27"/>
    </row>
    <row r="2557" spans="1:6" x14ac:dyDescent="0.3">
      <c r="A2557" s="24" t="s">
        <v>12353</v>
      </c>
      <c r="B2557" s="25">
        <v>16000000</v>
      </c>
      <c r="C2557" s="25">
        <v>13592872</v>
      </c>
      <c r="D2557" s="25">
        <v>-2407128</v>
      </c>
      <c r="E2557" s="25"/>
      <c r="F2557" s="26"/>
    </row>
    <row r="2558" spans="1:6" x14ac:dyDescent="0.3">
      <c r="A2558" s="21" t="s">
        <v>12358</v>
      </c>
      <c r="B2558" s="22">
        <v>13000000</v>
      </c>
      <c r="C2558" s="25">
        <v>13571817</v>
      </c>
      <c r="D2558" s="22">
        <v>571817</v>
      </c>
      <c r="E2558" s="22"/>
      <c r="F2558" s="27"/>
    </row>
    <row r="2559" spans="1:6" x14ac:dyDescent="0.3">
      <c r="A2559" s="24" t="s">
        <v>12363</v>
      </c>
      <c r="B2559" s="25">
        <v>8200000</v>
      </c>
      <c r="C2559" s="25">
        <v>13560960</v>
      </c>
      <c r="D2559" s="25">
        <v>5360960</v>
      </c>
      <c r="E2559" s="25"/>
      <c r="F2559" s="26"/>
    </row>
    <row r="2560" spans="1:6" x14ac:dyDescent="0.3">
      <c r="A2560" s="21" t="s">
        <v>12366</v>
      </c>
      <c r="B2560" s="22">
        <v>17000000</v>
      </c>
      <c r="C2560" s="25">
        <v>13558739</v>
      </c>
      <c r="D2560" s="22">
        <v>-3441261</v>
      </c>
      <c r="E2560" s="22"/>
      <c r="F2560" s="27"/>
    </row>
    <row r="2561" spans="1:6" x14ac:dyDescent="0.3">
      <c r="A2561" s="24" t="s">
        <v>12371</v>
      </c>
      <c r="B2561" s="25">
        <v>13000000</v>
      </c>
      <c r="C2561" s="25">
        <v>13555988</v>
      </c>
      <c r="D2561" s="25">
        <v>555988</v>
      </c>
      <c r="E2561" s="25"/>
      <c r="F2561" s="26"/>
    </row>
    <row r="2562" spans="1:6" x14ac:dyDescent="0.3">
      <c r="A2562" s="21" t="s">
        <v>12374</v>
      </c>
      <c r="B2562" s="22">
        <v>13000000</v>
      </c>
      <c r="C2562" s="25">
        <v>13491653</v>
      </c>
      <c r="D2562" s="22">
        <v>491653</v>
      </c>
      <c r="E2562" s="22"/>
      <c r="F2562" s="27"/>
    </row>
    <row r="2563" spans="1:6" x14ac:dyDescent="0.3">
      <c r="A2563" s="24" t="s">
        <v>12378</v>
      </c>
      <c r="B2563" s="25">
        <v>13000000</v>
      </c>
      <c r="C2563" s="22">
        <v>13464388</v>
      </c>
      <c r="D2563" s="25">
        <v>464388</v>
      </c>
      <c r="E2563" s="25"/>
      <c r="F2563" s="26"/>
    </row>
    <row r="2564" spans="1:6" x14ac:dyDescent="0.3">
      <c r="A2564" s="21" t="s">
        <v>12382</v>
      </c>
      <c r="B2564" s="22">
        <v>18000000</v>
      </c>
      <c r="C2564" s="22">
        <v>13401683</v>
      </c>
      <c r="D2564" s="22">
        <v>-4598317</v>
      </c>
      <c r="E2564" s="22"/>
      <c r="F2564" s="27"/>
    </row>
    <row r="2565" spans="1:6" x14ac:dyDescent="0.3">
      <c r="A2565" s="24" t="s">
        <v>12386</v>
      </c>
      <c r="B2565" s="25">
        <v>13000000</v>
      </c>
      <c r="C2565" s="22">
        <v>13401683</v>
      </c>
      <c r="D2565" s="25">
        <v>401683</v>
      </c>
      <c r="E2565" s="25"/>
      <c r="F2565" s="26"/>
    </row>
    <row r="2566" spans="1:6" x14ac:dyDescent="0.3">
      <c r="A2566" s="21" t="s">
        <v>12391</v>
      </c>
      <c r="B2566" s="22">
        <v>13000000</v>
      </c>
      <c r="C2566" s="25">
        <v>13395939</v>
      </c>
      <c r="D2566" s="22">
        <v>395939</v>
      </c>
      <c r="E2566" s="22"/>
      <c r="F2566" s="27"/>
    </row>
    <row r="2567" spans="1:6" x14ac:dyDescent="0.3">
      <c r="A2567" s="24" t="s">
        <v>12397</v>
      </c>
      <c r="B2567" s="25">
        <v>13000000</v>
      </c>
      <c r="C2567" s="25">
        <v>13391174</v>
      </c>
      <c r="D2567" s="25">
        <v>391174</v>
      </c>
      <c r="E2567" s="25"/>
      <c r="F2567" s="26"/>
    </row>
    <row r="2568" spans="1:6" x14ac:dyDescent="0.3">
      <c r="A2568" s="21" t="s">
        <v>12403</v>
      </c>
      <c r="B2568" s="22">
        <v>13200000</v>
      </c>
      <c r="C2568" s="22">
        <v>13383737</v>
      </c>
      <c r="D2568" s="22">
        <v>183737</v>
      </c>
      <c r="E2568" s="22"/>
      <c r="F2568" s="27"/>
    </row>
    <row r="2569" spans="1:6" x14ac:dyDescent="0.3">
      <c r="A2569" s="24" t="s">
        <v>12407</v>
      </c>
      <c r="B2569" s="25">
        <v>18000000</v>
      </c>
      <c r="C2569" s="25">
        <v>13376506</v>
      </c>
      <c r="D2569" s="25">
        <v>-4623494</v>
      </c>
      <c r="E2569" s="25"/>
      <c r="F2569" s="26"/>
    </row>
    <row r="2570" spans="1:6" x14ac:dyDescent="0.3">
      <c r="A2570" s="21" t="s">
        <v>12413</v>
      </c>
      <c r="B2570" s="22">
        <v>15000000</v>
      </c>
      <c r="C2570" s="22">
        <v>13367101</v>
      </c>
      <c r="D2570" s="22">
        <v>-1632899</v>
      </c>
      <c r="E2570" s="22"/>
      <c r="F2570" s="27"/>
    </row>
    <row r="2571" spans="1:6" x14ac:dyDescent="0.3">
      <c r="A2571" s="24" t="s">
        <v>12418</v>
      </c>
      <c r="B2571" s="25">
        <v>13000000</v>
      </c>
      <c r="C2571" s="25">
        <v>13362308</v>
      </c>
      <c r="D2571" s="25">
        <v>362308</v>
      </c>
      <c r="E2571" s="25"/>
      <c r="F2571" s="26"/>
    </row>
    <row r="2572" spans="1:6" x14ac:dyDescent="0.3">
      <c r="A2572" s="21" t="s">
        <v>12422</v>
      </c>
      <c r="B2572" s="22">
        <v>6000000</v>
      </c>
      <c r="C2572" s="25">
        <v>13350177</v>
      </c>
      <c r="D2572" s="22">
        <v>7350177</v>
      </c>
      <c r="E2572" s="22"/>
      <c r="F2572" s="27"/>
    </row>
    <row r="2573" spans="1:6" x14ac:dyDescent="0.3">
      <c r="A2573" s="24" t="s">
        <v>12428</v>
      </c>
      <c r="B2573" s="25">
        <v>13000000</v>
      </c>
      <c r="C2573" s="25">
        <v>13337299</v>
      </c>
      <c r="D2573" s="25">
        <v>337299</v>
      </c>
      <c r="E2573" s="25"/>
      <c r="F2573" s="26"/>
    </row>
    <row r="2574" spans="1:6" x14ac:dyDescent="0.3">
      <c r="A2574" s="21" t="s">
        <v>12432</v>
      </c>
      <c r="B2574" s="22">
        <v>14000000</v>
      </c>
      <c r="C2574" s="25">
        <v>13303319</v>
      </c>
      <c r="D2574" s="22">
        <v>-696681</v>
      </c>
      <c r="E2574" s="22"/>
      <c r="F2574" s="27"/>
    </row>
    <row r="2575" spans="1:6" x14ac:dyDescent="0.3">
      <c r="A2575" s="24" t="s">
        <v>12438</v>
      </c>
      <c r="B2575" s="25">
        <v>19000000</v>
      </c>
      <c r="C2575" s="25">
        <v>13300000</v>
      </c>
      <c r="D2575" s="25">
        <v>-5700000</v>
      </c>
      <c r="E2575" s="25"/>
      <c r="F2575" s="26"/>
    </row>
    <row r="2576" spans="1:6" x14ac:dyDescent="0.3">
      <c r="A2576" s="21" t="s">
        <v>12443</v>
      </c>
      <c r="B2576" s="22">
        <v>13000000</v>
      </c>
      <c r="C2576" s="22">
        <v>13269963</v>
      </c>
      <c r="D2576" s="22">
        <v>269963</v>
      </c>
      <c r="E2576" s="22"/>
      <c r="F2576" s="27"/>
    </row>
    <row r="2577" spans="1:6" x14ac:dyDescent="0.3">
      <c r="A2577" s="24" t="s">
        <v>12448</v>
      </c>
      <c r="B2577" s="25">
        <v>13000000</v>
      </c>
      <c r="C2577" s="22">
        <v>13264986</v>
      </c>
      <c r="D2577" s="25">
        <v>264986</v>
      </c>
      <c r="E2577" s="25"/>
      <c r="F2577" s="26"/>
    </row>
    <row r="2578" spans="1:6" x14ac:dyDescent="0.3">
      <c r="A2578" s="21" t="s">
        <v>12451</v>
      </c>
      <c r="B2578" s="22">
        <v>13000000</v>
      </c>
      <c r="C2578" s="22">
        <v>13248477</v>
      </c>
      <c r="D2578" s="22">
        <v>248477</v>
      </c>
      <c r="E2578" s="22"/>
      <c r="F2578" s="27"/>
    </row>
    <row r="2579" spans="1:6" x14ac:dyDescent="0.3">
      <c r="A2579" s="24" t="s">
        <v>12455</v>
      </c>
      <c r="B2579" s="25">
        <v>13000000</v>
      </c>
      <c r="C2579" s="25">
        <v>13235267</v>
      </c>
      <c r="D2579" s="25">
        <v>235267</v>
      </c>
      <c r="E2579" s="25"/>
      <c r="F2579" s="26"/>
    </row>
    <row r="2580" spans="1:6" x14ac:dyDescent="0.3">
      <c r="A2580" s="21" t="s">
        <v>12458</v>
      </c>
      <c r="B2580" s="22">
        <v>13000000</v>
      </c>
      <c r="C2580" s="22">
        <v>13214255</v>
      </c>
      <c r="D2580" s="22">
        <v>214255</v>
      </c>
      <c r="E2580" s="22"/>
      <c r="F2580" s="27"/>
    </row>
    <row r="2581" spans="1:6" x14ac:dyDescent="0.3">
      <c r="A2581" s="24" t="s">
        <v>12462</v>
      </c>
      <c r="B2581" s="25">
        <v>13000000</v>
      </c>
      <c r="C2581" s="25">
        <v>13214030</v>
      </c>
      <c r="D2581" s="25">
        <v>214030</v>
      </c>
      <c r="E2581" s="25"/>
      <c r="F2581" s="26"/>
    </row>
    <row r="2582" spans="1:6" x14ac:dyDescent="0.3">
      <c r="A2582" s="21" t="s">
        <v>12466</v>
      </c>
      <c r="B2582" s="22">
        <v>13000000</v>
      </c>
      <c r="C2582" s="22">
        <v>13208023</v>
      </c>
      <c r="D2582" s="22">
        <v>208023</v>
      </c>
      <c r="E2582" s="22"/>
      <c r="F2582" s="27"/>
    </row>
    <row r="2583" spans="1:6" x14ac:dyDescent="0.3">
      <c r="A2583" s="24" t="s">
        <v>12471</v>
      </c>
      <c r="B2583" s="25">
        <v>13000000</v>
      </c>
      <c r="C2583" s="22">
        <v>13103828</v>
      </c>
      <c r="D2583" s="25">
        <v>103828</v>
      </c>
      <c r="E2583" s="25"/>
      <c r="F2583" s="26"/>
    </row>
    <row r="2584" spans="1:6" x14ac:dyDescent="0.3">
      <c r="A2584" s="21" t="s">
        <v>12475</v>
      </c>
      <c r="B2584" s="22">
        <v>13000000</v>
      </c>
      <c r="C2584" s="25">
        <v>13101142</v>
      </c>
      <c r="D2584" s="22">
        <v>101142</v>
      </c>
      <c r="E2584" s="22"/>
      <c r="F2584" s="27"/>
    </row>
    <row r="2585" spans="1:6" x14ac:dyDescent="0.3">
      <c r="A2585" s="24" t="s">
        <v>12480</v>
      </c>
      <c r="B2585" s="25">
        <v>13000000</v>
      </c>
      <c r="C2585" s="25">
        <v>13092000</v>
      </c>
      <c r="D2585" s="25">
        <v>92000</v>
      </c>
      <c r="E2585" s="25"/>
      <c r="F2585" s="26"/>
    </row>
    <row r="2586" spans="1:6" x14ac:dyDescent="0.3">
      <c r="A2586" s="21" t="s">
        <v>12485</v>
      </c>
      <c r="B2586" s="22">
        <v>13000000</v>
      </c>
      <c r="C2586" s="22">
        <v>13082288</v>
      </c>
      <c r="D2586" s="22">
        <v>82288</v>
      </c>
      <c r="E2586" s="22"/>
      <c r="F2586" s="27"/>
    </row>
    <row r="2587" spans="1:6" x14ac:dyDescent="0.3">
      <c r="A2587" s="24" t="s">
        <v>12490</v>
      </c>
      <c r="B2587" s="25">
        <v>13000000</v>
      </c>
      <c r="C2587" s="22">
        <v>13060843</v>
      </c>
      <c r="D2587" s="25">
        <v>60843</v>
      </c>
      <c r="E2587" s="25"/>
      <c r="F2587" s="26"/>
    </row>
    <row r="2588" spans="1:6" x14ac:dyDescent="0.3">
      <c r="A2588" s="21" t="s">
        <v>12494</v>
      </c>
      <c r="B2588" s="22">
        <v>13000000</v>
      </c>
      <c r="C2588" s="22">
        <v>13052741</v>
      </c>
      <c r="D2588" s="22">
        <v>52741</v>
      </c>
      <c r="E2588" s="22"/>
      <c r="F2588" s="27"/>
    </row>
    <row r="2589" spans="1:6" x14ac:dyDescent="0.3">
      <c r="A2589" s="24" t="s">
        <v>12499</v>
      </c>
      <c r="B2589" s="25">
        <v>100000000</v>
      </c>
      <c r="C2589" s="22">
        <v>13038660</v>
      </c>
      <c r="D2589" s="25">
        <v>-86961340</v>
      </c>
      <c r="E2589" s="25"/>
      <c r="F2589" s="26"/>
    </row>
    <row r="2590" spans="1:6" x14ac:dyDescent="0.3">
      <c r="A2590" s="21" t="s">
        <v>12504</v>
      </c>
      <c r="B2590" s="22">
        <v>11000000</v>
      </c>
      <c r="C2590" s="22">
        <v>13034417</v>
      </c>
      <c r="D2590" s="22">
        <v>2034417</v>
      </c>
      <c r="E2590" s="22"/>
      <c r="F2590" s="27"/>
    </row>
    <row r="2591" spans="1:6" x14ac:dyDescent="0.3">
      <c r="A2591" s="24" t="s">
        <v>12509</v>
      </c>
      <c r="B2591" s="25">
        <v>13000000</v>
      </c>
      <c r="C2591" s="25">
        <v>13019253</v>
      </c>
      <c r="D2591" s="25">
        <v>19253</v>
      </c>
      <c r="E2591" s="25"/>
      <c r="F2591" s="26"/>
    </row>
    <row r="2592" spans="1:6" x14ac:dyDescent="0.3">
      <c r="A2592" s="21" t="s">
        <v>8701</v>
      </c>
      <c r="B2592" s="22">
        <v>26000000</v>
      </c>
      <c r="C2592" s="22">
        <v>13008928</v>
      </c>
      <c r="D2592" s="22">
        <v>-12991072</v>
      </c>
      <c r="E2592" s="22"/>
      <c r="F2592" s="27"/>
    </row>
    <row r="2593" spans="1:6" x14ac:dyDescent="0.3">
      <c r="A2593" s="24" t="s">
        <v>12512</v>
      </c>
      <c r="B2593" s="25">
        <v>13000000</v>
      </c>
      <c r="C2593" s="22">
        <v>13005485</v>
      </c>
      <c r="D2593" s="25">
        <v>5485</v>
      </c>
      <c r="E2593" s="25"/>
      <c r="F2593" s="26"/>
    </row>
    <row r="2594" spans="1:6" x14ac:dyDescent="0.3">
      <c r="A2594" s="21" t="s">
        <v>12517</v>
      </c>
      <c r="B2594" s="22">
        <v>13000000</v>
      </c>
      <c r="C2594" s="25">
        <v>13000000</v>
      </c>
      <c r="D2594" s="22">
        <v>0</v>
      </c>
      <c r="E2594" s="22"/>
      <c r="F2594" s="27"/>
    </row>
    <row r="2595" spans="1:6" x14ac:dyDescent="0.3">
      <c r="A2595" s="24" t="s">
        <v>12522</v>
      </c>
      <c r="B2595" s="25">
        <v>3000000</v>
      </c>
      <c r="C2595" s="25">
        <v>12995673</v>
      </c>
      <c r="D2595" s="25">
        <v>9995673</v>
      </c>
      <c r="E2595" s="25"/>
      <c r="F2595" s="26"/>
    </row>
    <row r="2596" spans="1:6" x14ac:dyDescent="0.3">
      <c r="A2596" s="21" t="s">
        <v>12526</v>
      </c>
      <c r="B2596" s="22">
        <v>13000000</v>
      </c>
      <c r="C2596" s="22">
        <v>12987647</v>
      </c>
      <c r="D2596" s="22">
        <v>-12353</v>
      </c>
      <c r="E2596" s="22"/>
      <c r="F2596" s="27"/>
    </row>
    <row r="2597" spans="1:6" x14ac:dyDescent="0.3">
      <c r="A2597" s="24" t="s">
        <v>12529</v>
      </c>
      <c r="B2597" s="25">
        <v>20000000</v>
      </c>
      <c r="C2597" s="22">
        <v>12947763</v>
      </c>
      <c r="D2597" s="25">
        <v>-7052237</v>
      </c>
      <c r="E2597" s="25"/>
      <c r="F2597" s="26"/>
    </row>
    <row r="2598" spans="1:6" x14ac:dyDescent="0.3">
      <c r="A2598" s="21" t="s">
        <v>12532</v>
      </c>
      <c r="B2598" s="22">
        <v>8495000</v>
      </c>
      <c r="C2598" s="22">
        <v>12902790</v>
      </c>
      <c r="D2598" s="22">
        <v>4407790</v>
      </c>
      <c r="E2598" s="22"/>
      <c r="F2598" s="27"/>
    </row>
    <row r="2599" spans="1:6" x14ac:dyDescent="0.3">
      <c r="A2599" s="24" t="s">
        <v>12537</v>
      </c>
      <c r="B2599" s="25">
        <v>13000000</v>
      </c>
      <c r="C2599" s="22">
        <v>12870569</v>
      </c>
      <c r="D2599" s="25">
        <v>-129431</v>
      </c>
      <c r="E2599" s="25"/>
      <c r="F2599" s="26"/>
    </row>
    <row r="2600" spans="1:6" x14ac:dyDescent="0.3">
      <c r="A2600" s="21" t="s">
        <v>12542</v>
      </c>
      <c r="B2600" s="22">
        <v>13000000</v>
      </c>
      <c r="C2600" s="25">
        <v>12831121</v>
      </c>
      <c r="D2600" s="22">
        <v>-168879</v>
      </c>
      <c r="E2600" s="22"/>
      <c r="F2600" s="27"/>
    </row>
    <row r="2601" spans="1:6" x14ac:dyDescent="0.3">
      <c r="A2601" s="24" t="s">
        <v>12548</v>
      </c>
      <c r="B2601" s="25">
        <v>13000000</v>
      </c>
      <c r="C2601" s="25">
        <v>12831121</v>
      </c>
      <c r="D2601" s="25">
        <v>-168879</v>
      </c>
      <c r="E2601" s="25"/>
      <c r="F2601" s="26"/>
    </row>
    <row r="2602" spans="1:6" x14ac:dyDescent="0.3">
      <c r="A2602" s="21" t="s">
        <v>12554</v>
      </c>
      <c r="B2602" s="22">
        <v>13000000</v>
      </c>
      <c r="C2602" s="25">
        <v>12801190</v>
      </c>
      <c r="D2602" s="22">
        <v>-198810</v>
      </c>
      <c r="E2602" s="22"/>
      <c r="F2602" s="27"/>
    </row>
    <row r="2603" spans="1:6" x14ac:dyDescent="0.3">
      <c r="A2603" s="24" t="s">
        <v>12560</v>
      </c>
      <c r="B2603" s="25">
        <v>13000000</v>
      </c>
      <c r="C2603" s="22">
        <v>12793213</v>
      </c>
      <c r="D2603" s="25">
        <v>-206787</v>
      </c>
      <c r="E2603" s="25"/>
      <c r="F2603" s="26"/>
    </row>
    <row r="2604" spans="1:6" x14ac:dyDescent="0.3">
      <c r="A2604" s="21" t="s">
        <v>12566</v>
      </c>
      <c r="B2604" s="22">
        <v>12500000</v>
      </c>
      <c r="C2604" s="22">
        <v>12784713</v>
      </c>
      <c r="D2604" s="22">
        <v>284713</v>
      </c>
      <c r="E2604" s="22"/>
      <c r="F2604" s="27"/>
    </row>
    <row r="2605" spans="1:6" x14ac:dyDescent="0.3">
      <c r="A2605" s="24" t="s">
        <v>12570</v>
      </c>
      <c r="B2605" s="25">
        <v>12500000</v>
      </c>
      <c r="C2605" s="22">
        <v>12784397</v>
      </c>
      <c r="D2605" s="25">
        <v>284397</v>
      </c>
      <c r="E2605" s="25"/>
      <c r="F2605" s="26"/>
    </row>
    <row r="2606" spans="1:6" x14ac:dyDescent="0.3">
      <c r="A2606" s="21" t="s">
        <v>12574</v>
      </c>
      <c r="B2606" s="22">
        <v>13000000</v>
      </c>
      <c r="C2606" s="22">
        <v>12782508</v>
      </c>
      <c r="D2606" s="22">
        <v>-217492</v>
      </c>
      <c r="E2606" s="22"/>
      <c r="F2606" s="27"/>
    </row>
    <row r="2607" spans="1:6" x14ac:dyDescent="0.3">
      <c r="A2607" s="24" t="s">
        <v>12577</v>
      </c>
      <c r="B2607" s="25">
        <v>12500000</v>
      </c>
      <c r="C2607" s="25">
        <v>12712093</v>
      </c>
      <c r="D2607" s="25">
        <v>212093</v>
      </c>
      <c r="E2607" s="25"/>
      <c r="F2607" s="26"/>
    </row>
    <row r="2608" spans="1:6" x14ac:dyDescent="0.3">
      <c r="A2608" s="21" t="s">
        <v>12581</v>
      </c>
      <c r="B2608" s="22">
        <v>13000000</v>
      </c>
      <c r="C2608" s="22">
        <v>12701880</v>
      </c>
      <c r="D2608" s="22">
        <v>-298120</v>
      </c>
      <c r="E2608" s="22"/>
      <c r="F2608" s="27"/>
    </row>
    <row r="2609" spans="1:6" x14ac:dyDescent="0.3">
      <c r="A2609" s="24" t="s">
        <v>12588</v>
      </c>
      <c r="B2609" s="25">
        <v>16000000</v>
      </c>
      <c r="C2609" s="22">
        <v>12693621</v>
      </c>
      <c r="D2609" s="25">
        <v>-3306379</v>
      </c>
      <c r="E2609" s="25"/>
      <c r="F2609" s="26"/>
    </row>
    <row r="2610" spans="1:6" x14ac:dyDescent="0.3">
      <c r="A2610" s="21" t="s">
        <v>12591</v>
      </c>
      <c r="B2610" s="22">
        <v>12000000</v>
      </c>
      <c r="C2610" s="25">
        <v>12626905</v>
      </c>
      <c r="D2610" s="22">
        <v>626905</v>
      </c>
      <c r="E2610" s="22"/>
      <c r="F2610" s="27"/>
    </row>
    <row r="2611" spans="1:6" x14ac:dyDescent="0.3">
      <c r="A2611" s="24" t="s">
        <v>12597</v>
      </c>
      <c r="B2611" s="25">
        <v>12500000</v>
      </c>
      <c r="C2611" s="22">
        <v>12610731</v>
      </c>
      <c r="D2611" s="25">
        <v>110731</v>
      </c>
      <c r="E2611" s="25"/>
      <c r="F2611" s="26"/>
    </row>
    <row r="2612" spans="1:6" x14ac:dyDescent="0.3">
      <c r="A2612" s="21" t="s">
        <v>12602</v>
      </c>
      <c r="B2612" s="22">
        <v>12800000</v>
      </c>
      <c r="C2612" s="22">
        <v>12610552</v>
      </c>
      <c r="D2612" s="22">
        <v>-189448</v>
      </c>
      <c r="E2612" s="22"/>
      <c r="F2612" s="27"/>
    </row>
    <row r="2613" spans="1:6" x14ac:dyDescent="0.3">
      <c r="A2613" s="24" t="s">
        <v>12606</v>
      </c>
      <c r="B2613" s="25">
        <v>16000000</v>
      </c>
      <c r="C2613" s="25">
        <v>12583510</v>
      </c>
      <c r="D2613" s="25">
        <v>-3416490</v>
      </c>
      <c r="E2613" s="25"/>
      <c r="F2613" s="26"/>
    </row>
    <row r="2614" spans="1:6" x14ac:dyDescent="0.3">
      <c r="A2614" s="21" t="s">
        <v>12611</v>
      </c>
      <c r="B2614" s="22">
        <v>12500000</v>
      </c>
      <c r="C2614" s="25">
        <v>12574715</v>
      </c>
      <c r="D2614" s="22">
        <v>74715</v>
      </c>
      <c r="E2614" s="22"/>
      <c r="F2614" s="27"/>
    </row>
    <row r="2615" spans="1:6" x14ac:dyDescent="0.3">
      <c r="A2615" s="24" t="s">
        <v>12614</v>
      </c>
      <c r="B2615" s="25">
        <v>15000000</v>
      </c>
      <c r="C2615" s="25">
        <v>12570442</v>
      </c>
      <c r="D2615" s="25">
        <v>-2429558</v>
      </c>
      <c r="E2615" s="25"/>
      <c r="F2615" s="26"/>
    </row>
    <row r="2616" spans="1:6" x14ac:dyDescent="0.3">
      <c r="A2616" s="21" t="s">
        <v>12618</v>
      </c>
      <c r="B2616" s="22">
        <v>10500000</v>
      </c>
      <c r="C2616" s="25">
        <v>12555230</v>
      </c>
      <c r="D2616" s="22">
        <v>2055230</v>
      </c>
      <c r="E2616" s="22"/>
      <c r="F2616" s="27"/>
    </row>
    <row r="2617" spans="1:6" x14ac:dyDescent="0.3">
      <c r="A2617" s="24" t="s">
        <v>12622</v>
      </c>
      <c r="B2617" s="25">
        <v>15000000</v>
      </c>
      <c r="C2617" s="22">
        <v>12549485</v>
      </c>
      <c r="D2617" s="25">
        <v>-2450515</v>
      </c>
      <c r="E2617" s="25"/>
      <c r="F2617" s="26"/>
    </row>
    <row r="2618" spans="1:6" x14ac:dyDescent="0.3">
      <c r="A2618" s="21" t="s">
        <v>12627</v>
      </c>
      <c r="B2618" s="22">
        <v>12500000</v>
      </c>
      <c r="C2618" s="22">
        <v>12514138</v>
      </c>
      <c r="D2618" s="22">
        <v>14138</v>
      </c>
      <c r="E2618" s="22"/>
      <c r="F2618" s="27"/>
    </row>
    <row r="2619" spans="1:6" x14ac:dyDescent="0.3">
      <c r="A2619" s="24" t="s">
        <v>12634</v>
      </c>
      <c r="B2619" s="25">
        <v>12800000</v>
      </c>
      <c r="C2619" s="25">
        <v>12469811</v>
      </c>
      <c r="D2619" s="25">
        <v>-330189</v>
      </c>
      <c r="E2619" s="25"/>
      <c r="F2619" s="26"/>
    </row>
    <row r="2620" spans="1:6" x14ac:dyDescent="0.3">
      <c r="A2620" s="21" t="s">
        <v>12638</v>
      </c>
      <c r="B2620" s="22">
        <v>12500000</v>
      </c>
      <c r="C2620" s="22">
        <v>12398628</v>
      </c>
      <c r="D2620" s="22">
        <v>-101372</v>
      </c>
      <c r="E2620" s="22"/>
      <c r="F2620" s="27"/>
    </row>
    <row r="2621" spans="1:6" x14ac:dyDescent="0.3">
      <c r="A2621" s="24" t="s">
        <v>12641</v>
      </c>
      <c r="B2621" s="25">
        <v>8000000</v>
      </c>
      <c r="C2621" s="22">
        <v>12372410</v>
      </c>
      <c r="D2621" s="25">
        <v>4372410</v>
      </c>
      <c r="E2621" s="25"/>
      <c r="F2621" s="26"/>
    </row>
    <row r="2622" spans="1:6" x14ac:dyDescent="0.3">
      <c r="A2622" s="21" t="s">
        <v>12646</v>
      </c>
      <c r="B2622" s="22">
        <v>8000000</v>
      </c>
      <c r="C2622" s="25">
        <v>12339633</v>
      </c>
      <c r="D2622" s="22">
        <v>4339633</v>
      </c>
      <c r="E2622" s="22"/>
      <c r="F2622" s="27"/>
    </row>
    <row r="2623" spans="1:6" x14ac:dyDescent="0.3">
      <c r="A2623" s="24" t="s">
        <v>12649</v>
      </c>
      <c r="B2623" s="25">
        <v>11000000</v>
      </c>
      <c r="C2623" s="25">
        <v>12282677</v>
      </c>
      <c r="D2623" s="25">
        <v>1282677</v>
      </c>
      <c r="E2623" s="25"/>
      <c r="F2623" s="26"/>
    </row>
    <row r="2624" spans="1:6" x14ac:dyDescent="0.3">
      <c r="A2624" s="21" t="s">
        <v>12654</v>
      </c>
      <c r="B2624" s="22">
        <v>9600000</v>
      </c>
      <c r="C2624" s="22">
        <v>12281500</v>
      </c>
      <c r="D2624" s="22">
        <v>2681500</v>
      </c>
      <c r="E2624" s="22"/>
      <c r="F2624" s="27"/>
    </row>
    <row r="2625" spans="1:6" x14ac:dyDescent="0.3">
      <c r="A2625" s="24" t="s">
        <v>12659</v>
      </c>
      <c r="B2625" s="25">
        <v>25000000</v>
      </c>
      <c r="C2625" s="25">
        <v>12276810</v>
      </c>
      <c r="D2625" s="25">
        <v>-12723190</v>
      </c>
      <c r="E2625" s="25"/>
      <c r="F2625" s="26"/>
    </row>
    <row r="2626" spans="1:6" x14ac:dyDescent="0.3">
      <c r="A2626" s="21" t="s">
        <v>12663</v>
      </c>
      <c r="B2626" s="22">
        <v>12000000</v>
      </c>
      <c r="C2626" s="22">
        <v>12232937</v>
      </c>
      <c r="D2626" s="22">
        <v>232937</v>
      </c>
      <c r="E2626" s="22"/>
      <c r="F2626" s="27"/>
    </row>
    <row r="2627" spans="1:6" x14ac:dyDescent="0.3">
      <c r="A2627" s="24" t="s">
        <v>12666</v>
      </c>
      <c r="B2627" s="25">
        <v>12000000</v>
      </c>
      <c r="C2627" s="25">
        <v>12212417</v>
      </c>
      <c r="D2627" s="25">
        <v>212417</v>
      </c>
      <c r="E2627" s="25"/>
      <c r="F2627" s="26"/>
    </row>
    <row r="2628" spans="1:6" x14ac:dyDescent="0.3">
      <c r="A2628" s="21" t="s">
        <v>12669</v>
      </c>
      <c r="B2628" s="22">
        <v>11000000</v>
      </c>
      <c r="C2628" s="22">
        <v>12200000</v>
      </c>
      <c r="D2628" s="22">
        <v>1200000</v>
      </c>
      <c r="E2628" s="22"/>
      <c r="F2628" s="27"/>
    </row>
    <row r="2629" spans="1:6" x14ac:dyDescent="0.3">
      <c r="A2629" s="24" t="s">
        <v>12672</v>
      </c>
      <c r="B2629" s="25">
        <v>12000000</v>
      </c>
      <c r="C2629" s="25">
        <v>12189514</v>
      </c>
      <c r="D2629" s="25">
        <v>189514</v>
      </c>
      <c r="E2629" s="25"/>
      <c r="F2629" s="26"/>
    </row>
    <row r="2630" spans="1:6" x14ac:dyDescent="0.3">
      <c r="A2630" s="21" t="s">
        <v>12676</v>
      </c>
      <c r="B2630" s="22">
        <v>12000000</v>
      </c>
      <c r="C2630" s="22">
        <v>12189514</v>
      </c>
      <c r="D2630" s="22">
        <v>189514</v>
      </c>
      <c r="E2630" s="22"/>
      <c r="F2630" s="27"/>
    </row>
    <row r="2631" spans="1:6" x14ac:dyDescent="0.3">
      <c r="A2631" s="24" t="s">
        <v>12680</v>
      </c>
      <c r="B2631" s="25">
        <v>12000000</v>
      </c>
      <c r="C2631" s="22">
        <v>12188642</v>
      </c>
      <c r="D2631" s="25">
        <v>188642</v>
      </c>
      <c r="E2631" s="25"/>
      <c r="F2631" s="26"/>
    </row>
    <row r="2632" spans="1:6" x14ac:dyDescent="0.3">
      <c r="A2632" s="21" t="s">
        <v>12687</v>
      </c>
      <c r="B2632" s="22">
        <v>12000000</v>
      </c>
      <c r="C2632" s="22">
        <v>12181484</v>
      </c>
      <c r="D2632" s="22">
        <v>181484</v>
      </c>
      <c r="E2632" s="22"/>
      <c r="F2632" s="27"/>
    </row>
    <row r="2633" spans="1:6" x14ac:dyDescent="0.3">
      <c r="A2633" s="24" t="s">
        <v>12692</v>
      </c>
      <c r="B2633" s="25">
        <v>12000000</v>
      </c>
      <c r="C2633" s="25">
        <v>12134420</v>
      </c>
      <c r="D2633" s="25">
        <v>134420</v>
      </c>
      <c r="E2633" s="25"/>
      <c r="F2633" s="26"/>
    </row>
    <row r="2634" spans="1:6" x14ac:dyDescent="0.3">
      <c r="A2634" s="21" t="s">
        <v>12698</v>
      </c>
      <c r="B2634" s="22">
        <v>12000000</v>
      </c>
      <c r="C2634" s="25">
        <v>12065985</v>
      </c>
      <c r="D2634" s="22">
        <v>65985</v>
      </c>
      <c r="E2634" s="22"/>
      <c r="F2634" s="27"/>
    </row>
    <row r="2635" spans="1:6" x14ac:dyDescent="0.3">
      <c r="A2635" s="24" t="s">
        <v>12702</v>
      </c>
      <c r="B2635" s="25">
        <v>12000000</v>
      </c>
      <c r="C2635" s="22">
        <v>12055108</v>
      </c>
      <c r="D2635" s="25">
        <v>55108</v>
      </c>
      <c r="E2635" s="25"/>
      <c r="F2635" s="26"/>
    </row>
    <row r="2636" spans="1:6" x14ac:dyDescent="0.3">
      <c r="A2636" s="21" t="s">
        <v>12705</v>
      </c>
      <c r="B2636" s="22">
        <v>12000000</v>
      </c>
      <c r="C2636" s="25">
        <v>12026670</v>
      </c>
      <c r="D2636" s="22">
        <v>26670</v>
      </c>
      <c r="E2636" s="22"/>
      <c r="F2636" s="27"/>
    </row>
    <row r="2637" spans="1:6" x14ac:dyDescent="0.3">
      <c r="A2637" s="24" t="s">
        <v>12708</v>
      </c>
      <c r="B2637" s="25">
        <v>12000000</v>
      </c>
      <c r="C2637" s="22">
        <v>12006514</v>
      </c>
      <c r="D2637" s="25">
        <v>6514</v>
      </c>
      <c r="E2637" s="25"/>
      <c r="F2637" s="26"/>
    </row>
    <row r="2638" spans="1:6" x14ac:dyDescent="0.3">
      <c r="A2638" s="21" t="s">
        <v>12713</v>
      </c>
      <c r="B2638" s="22">
        <v>12000000</v>
      </c>
      <c r="C2638" s="25">
        <v>11956207</v>
      </c>
      <c r="D2638" s="22">
        <v>-43793</v>
      </c>
      <c r="E2638" s="22"/>
      <c r="F2638" s="27"/>
    </row>
    <row r="2639" spans="1:6" x14ac:dyDescent="0.3">
      <c r="A2639" s="24" t="s">
        <v>12718</v>
      </c>
      <c r="B2639" s="25">
        <v>5000000</v>
      </c>
      <c r="C2639" s="22">
        <v>11905519</v>
      </c>
      <c r="D2639" s="25">
        <v>6905519</v>
      </c>
      <c r="E2639" s="25"/>
      <c r="F2639" s="26"/>
    </row>
    <row r="2640" spans="1:6" x14ac:dyDescent="0.3">
      <c r="A2640" s="21" t="s">
        <v>12724</v>
      </c>
      <c r="B2640" s="22">
        <v>12000000</v>
      </c>
      <c r="C2640" s="25">
        <v>11900000</v>
      </c>
      <c r="D2640" s="22">
        <v>-100000</v>
      </c>
      <c r="E2640" s="22"/>
      <c r="F2640" s="27"/>
    </row>
    <row r="2641" spans="1:6" x14ac:dyDescent="0.3">
      <c r="A2641" s="24" t="s">
        <v>12730</v>
      </c>
      <c r="B2641" s="25">
        <v>12000000</v>
      </c>
      <c r="C2641" s="25">
        <v>11883495</v>
      </c>
      <c r="D2641" s="25">
        <v>-116505</v>
      </c>
      <c r="E2641" s="25"/>
      <c r="F2641" s="26"/>
    </row>
    <row r="2642" spans="1:6" x14ac:dyDescent="0.3">
      <c r="A2642" s="21" t="s">
        <v>12736</v>
      </c>
      <c r="B2642" s="22">
        <v>12000000</v>
      </c>
      <c r="C2642" s="25">
        <v>11860839</v>
      </c>
      <c r="D2642" s="22">
        <v>-139161</v>
      </c>
      <c r="E2642" s="22"/>
      <c r="F2642" s="27"/>
    </row>
    <row r="2643" spans="1:6" x14ac:dyDescent="0.3">
      <c r="A2643" s="24" t="s">
        <v>12740</v>
      </c>
      <c r="B2643" s="25">
        <v>12000000</v>
      </c>
      <c r="C2643" s="22">
        <v>11854694</v>
      </c>
      <c r="D2643" s="25">
        <v>-145306</v>
      </c>
      <c r="E2643" s="25"/>
      <c r="F2643" s="26"/>
    </row>
    <row r="2644" spans="1:6" x14ac:dyDescent="0.3">
      <c r="A2644" s="21" t="s">
        <v>12744</v>
      </c>
      <c r="B2644" s="22">
        <v>12000000</v>
      </c>
      <c r="C2644" s="25">
        <v>11806119</v>
      </c>
      <c r="D2644" s="22">
        <v>-193881</v>
      </c>
      <c r="E2644" s="22"/>
      <c r="F2644" s="27"/>
    </row>
    <row r="2645" spans="1:6" x14ac:dyDescent="0.3">
      <c r="A2645" s="24" t="s">
        <v>12748</v>
      </c>
      <c r="B2645" s="25">
        <v>12000000</v>
      </c>
      <c r="C2645" s="25">
        <v>11802056</v>
      </c>
      <c r="D2645" s="25">
        <v>-197944</v>
      </c>
      <c r="E2645" s="25"/>
      <c r="F2645" s="26"/>
    </row>
    <row r="2646" spans="1:6" x14ac:dyDescent="0.3">
      <c r="A2646" s="21" t="s">
        <v>12751</v>
      </c>
      <c r="B2646" s="22">
        <v>12000000</v>
      </c>
      <c r="C2646" s="22">
        <v>11797927</v>
      </c>
      <c r="D2646" s="22">
        <v>-202073</v>
      </c>
      <c r="E2646" s="22"/>
      <c r="F2646" s="27"/>
    </row>
    <row r="2647" spans="1:6" x14ac:dyDescent="0.3">
      <c r="A2647" s="24" t="s">
        <v>12757</v>
      </c>
      <c r="B2647" s="25">
        <v>12000000</v>
      </c>
      <c r="C2647" s="22">
        <v>11784000</v>
      </c>
      <c r="D2647" s="25">
        <v>-216000</v>
      </c>
      <c r="E2647" s="25"/>
      <c r="F2647" s="26"/>
    </row>
    <row r="2648" spans="1:6" x14ac:dyDescent="0.3">
      <c r="A2648" s="21" t="s">
        <v>1644</v>
      </c>
      <c r="B2648" s="22">
        <v>150000000</v>
      </c>
      <c r="C2648" s="22">
        <v>11703287</v>
      </c>
      <c r="D2648" s="22">
        <v>-138296713</v>
      </c>
      <c r="E2648" s="22"/>
      <c r="F2648" s="27"/>
    </row>
    <row r="2649" spans="1:6" x14ac:dyDescent="0.3">
      <c r="A2649" s="24" t="s">
        <v>12760</v>
      </c>
      <c r="B2649" s="25">
        <v>12000000</v>
      </c>
      <c r="C2649" s="25">
        <v>11702090</v>
      </c>
      <c r="D2649" s="25">
        <v>-297910</v>
      </c>
      <c r="E2649" s="25"/>
      <c r="F2649" s="26"/>
    </row>
    <row r="2650" spans="1:6" x14ac:dyDescent="0.3">
      <c r="A2650" s="21" t="s">
        <v>12766</v>
      </c>
      <c r="B2650" s="22">
        <v>12000000</v>
      </c>
      <c r="C2650" s="25">
        <v>11694528</v>
      </c>
      <c r="D2650" s="22">
        <v>-305472</v>
      </c>
      <c r="E2650" s="22"/>
      <c r="F2650" s="27"/>
    </row>
    <row r="2651" spans="1:6" x14ac:dyDescent="0.3">
      <c r="A2651" s="24" t="s">
        <v>12771</v>
      </c>
      <c r="B2651" s="25">
        <v>12000000</v>
      </c>
      <c r="C2651" s="22">
        <v>11642254</v>
      </c>
      <c r="D2651" s="25">
        <v>-357746</v>
      </c>
      <c r="E2651" s="25"/>
      <c r="F2651" s="26"/>
    </row>
    <row r="2652" spans="1:6" x14ac:dyDescent="0.3">
      <c r="A2652" s="21" t="s">
        <v>12775</v>
      </c>
      <c r="B2652" s="22">
        <v>12000000</v>
      </c>
      <c r="C2652" s="22">
        <v>11634458</v>
      </c>
      <c r="D2652" s="22">
        <v>-365542</v>
      </c>
      <c r="E2652" s="22"/>
      <c r="F2652" s="27"/>
    </row>
    <row r="2653" spans="1:6" x14ac:dyDescent="0.3">
      <c r="A2653" s="24" t="s">
        <v>12778</v>
      </c>
      <c r="B2653" s="25">
        <v>12000000</v>
      </c>
      <c r="C2653" s="22">
        <v>11631245</v>
      </c>
      <c r="D2653" s="25">
        <v>-368755</v>
      </c>
      <c r="E2653" s="25"/>
      <c r="F2653" s="26"/>
    </row>
    <row r="2654" spans="1:6" x14ac:dyDescent="0.3">
      <c r="A2654" s="21" t="s">
        <v>12782</v>
      </c>
      <c r="B2654" s="22">
        <v>12000000</v>
      </c>
      <c r="C2654" s="22">
        <v>11614236</v>
      </c>
      <c r="D2654" s="22">
        <v>-385764</v>
      </c>
      <c r="E2654" s="22"/>
      <c r="F2654" s="27"/>
    </row>
    <row r="2655" spans="1:6" x14ac:dyDescent="0.3">
      <c r="A2655" s="24" t="s">
        <v>12787</v>
      </c>
      <c r="B2655" s="25">
        <v>12000000</v>
      </c>
      <c r="C2655" s="22">
        <v>11576087</v>
      </c>
      <c r="D2655" s="25">
        <v>-423913</v>
      </c>
      <c r="E2655" s="25"/>
      <c r="F2655" s="26"/>
    </row>
    <row r="2656" spans="1:6" x14ac:dyDescent="0.3">
      <c r="A2656" s="21" t="s">
        <v>12791</v>
      </c>
      <c r="B2656" s="22">
        <v>9000000</v>
      </c>
      <c r="C2656" s="25">
        <v>11560259</v>
      </c>
      <c r="D2656" s="22">
        <v>2560259</v>
      </c>
      <c r="E2656" s="22"/>
      <c r="F2656" s="27"/>
    </row>
    <row r="2657" spans="1:6" x14ac:dyDescent="0.3">
      <c r="A2657" s="24" t="s">
        <v>12796</v>
      </c>
      <c r="B2657" s="25">
        <v>12000000</v>
      </c>
      <c r="C2657" s="25">
        <v>11546543</v>
      </c>
      <c r="D2657" s="25">
        <v>-453457</v>
      </c>
      <c r="E2657" s="25"/>
      <c r="F2657" s="26"/>
    </row>
    <row r="2658" spans="1:6" x14ac:dyDescent="0.3">
      <c r="A2658" s="21" t="s">
        <v>12801</v>
      </c>
      <c r="B2658" s="22">
        <v>12000000</v>
      </c>
      <c r="C2658" s="22">
        <v>11538204</v>
      </c>
      <c r="D2658" s="22">
        <v>-461796</v>
      </c>
      <c r="E2658" s="22"/>
      <c r="F2658" s="27"/>
    </row>
    <row r="2659" spans="1:6" x14ac:dyDescent="0.3">
      <c r="A2659" s="24" t="s">
        <v>12805</v>
      </c>
      <c r="B2659" s="25">
        <v>12000000</v>
      </c>
      <c r="C2659" s="22">
        <v>11533945</v>
      </c>
      <c r="D2659" s="25">
        <v>-466055</v>
      </c>
      <c r="E2659" s="25"/>
      <c r="F2659" s="26"/>
    </row>
    <row r="2660" spans="1:6" x14ac:dyDescent="0.3">
      <c r="A2660" s="21" t="s">
        <v>12809</v>
      </c>
      <c r="B2660" s="22">
        <v>13000000</v>
      </c>
      <c r="C2660" s="25">
        <v>11529368</v>
      </c>
      <c r="D2660" s="22">
        <v>-1470632</v>
      </c>
      <c r="E2660" s="22"/>
      <c r="F2660" s="27"/>
    </row>
    <row r="2661" spans="1:6" x14ac:dyDescent="0.3">
      <c r="A2661" s="24" t="s">
        <v>12813</v>
      </c>
      <c r="B2661" s="25">
        <v>12000000</v>
      </c>
      <c r="C2661" s="25">
        <v>11508423</v>
      </c>
      <c r="D2661" s="25">
        <v>-491577</v>
      </c>
      <c r="E2661" s="25"/>
      <c r="F2661" s="26"/>
    </row>
    <row r="2662" spans="1:6" x14ac:dyDescent="0.3">
      <c r="A2662" s="21" t="s">
        <v>12816</v>
      </c>
      <c r="B2662" s="22">
        <v>12000000</v>
      </c>
      <c r="C2662" s="25">
        <v>11501093</v>
      </c>
      <c r="D2662" s="22">
        <v>-498907</v>
      </c>
      <c r="E2662" s="22"/>
      <c r="F2662" s="27"/>
    </row>
    <row r="2663" spans="1:6" x14ac:dyDescent="0.3">
      <c r="A2663" s="24" t="s">
        <v>12819</v>
      </c>
      <c r="B2663" s="25">
        <v>12000000</v>
      </c>
      <c r="C2663" s="25">
        <v>11466088</v>
      </c>
      <c r="D2663" s="25">
        <v>-533912</v>
      </c>
      <c r="E2663" s="25"/>
      <c r="F2663" s="26"/>
    </row>
    <row r="2664" spans="1:6" x14ac:dyDescent="0.3">
      <c r="A2664" s="21" t="s">
        <v>12822</v>
      </c>
      <c r="B2664" s="22">
        <v>12000000</v>
      </c>
      <c r="C2664" s="22">
        <v>11434867</v>
      </c>
      <c r="D2664" s="22">
        <v>-565133</v>
      </c>
      <c r="E2664" s="22"/>
      <c r="F2664" s="27"/>
    </row>
    <row r="2665" spans="1:6" x14ac:dyDescent="0.3">
      <c r="A2665" s="24" t="s">
        <v>12828</v>
      </c>
      <c r="B2665" s="25">
        <v>14000000</v>
      </c>
      <c r="C2665" s="25">
        <v>11433134</v>
      </c>
      <c r="D2665" s="25">
        <v>-2566866</v>
      </c>
      <c r="E2665" s="25"/>
      <c r="F2665" s="26"/>
    </row>
    <row r="2666" spans="1:6" x14ac:dyDescent="0.3">
      <c r="A2666" s="21" t="s">
        <v>1993</v>
      </c>
      <c r="B2666" s="22">
        <v>107000000</v>
      </c>
      <c r="C2666" s="25">
        <v>11405825</v>
      </c>
      <c r="D2666" s="22">
        <v>-95594175</v>
      </c>
      <c r="E2666" s="22"/>
      <c r="F2666" s="27"/>
    </row>
    <row r="2667" spans="1:6" x14ac:dyDescent="0.3">
      <c r="A2667" s="24" t="s">
        <v>12833</v>
      </c>
      <c r="B2667" s="25">
        <v>12000000</v>
      </c>
      <c r="C2667" s="25">
        <v>11326836</v>
      </c>
      <c r="D2667" s="25">
        <v>-673164</v>
      </c>
      <c r="E2667" s="25"/>
      <c r="F2667" s="26"/>
    </row>
    <row r="2668" spans="1:6" x14ac:dyDescent="0.3">
      <c r="A2668" s="21" t="s">
        <v>12837</v>
      </c>
      <c r="B2668" s="22">
        <v>12000000</v>
      </c>
      <c r="C2668" s="22">
        <v>11284657</v>
      </c>
      <c r="D2668" s="22">
        <v>-715343</v>
      </c>
      <c r="E2668" s="22"/>
      <c r="F2668" s="27"/>
    </row>
    <row r="2669" spans="1:6" x14ac:dyDescent="0.3">
      <c r="A2669" s="24" t="s">
        <v>12840</v>
      </c>
      <c r="B2669" s="25">
        <v>100000000</v>
      </c>
      <c r="C2669" s="25">
        <v>11227940</v>
      </c>
      <c r="D2669" s="25">
        <v>-88772060</v>
      </c>
      <c r="E2669" s="25"/>
      <c r="F2669" s="26"/>
    </row>
    <row r="2670" spans="1:6" x14ac:dyDescent="0.3">
      <c r="A2670" s="21" t="s">
        <v>12845</v>
      </c>
      <c r="B2670" s="22">
        <v>12000000</v>
      </c>
      <c r="C2670" s="22">
        <v>11204499</v>
      </c>
      <c r="D2670" s="22">
        <v>-795501</v>
      </c>
      <c r="E2670" s="22"/>
      <c r="F2670" s="27"/>
    </row>
    <row r="2671" spans="1:6" x14ac:dyDescent="0.3">
      <c r="A2671" s="24" t="s">
        <v>12851</v>
      </c>
      <c r="B2671" s="25">
        <v>12000000</v>
      </c>
      <c r="C2671" s="25">
        <v>11169531</v>
      </c>
      <c r="D2671" s="25">
        <v>-830469</v>
      </c>
      <c r="E2671" s="25"/>
      <c r="F2671" s="26"/>
    </row>
    <row r="2672" spans="1:6" x14ac:dyDescent="0.3">
      <c r="A2672" s="21" t="s">
        <v>12857</v>
      </c>
      <c r="B2672" s="22">
        <v>12000000</v>
      </c>
      <c r="C2672" s="25">
        <v>11146409</v>
      </c>
      <c r="D2672" s="22">
        <v>-853591</v>
      </c>
      <c r="E2672" s="22"/>
      <c r="F2672" s="27"/>
    </row>
    <row r="2673" spans="1:6" x14ac:dyDescent="0.3">
      <c r="A2673" s="24" t="s">
        <v>12862</v>
      </c>
      <c r="B2673" s="25">
        <v>10000000</v>
      </c>
      <c r="C2673" s="25">
        <v>11144518</v>
      </c>
      <c r="D2673" s="25">
        <v>1144518</v>
      </c>
      <c r="E2673" s="25"/>
      <c r="F2673" s="26"/>
    </row>
    <row r="2674" spans="1:6" x14ac:dyDescent="0.3">
      <c r="A2674" s="21" t="s">
        <v>12867</v>
      </c>
      <c r="B2674" s="22">
        <v>8000000</v>
      </c>
      <c r="C2674" s="25">
        <v>11100000</v>
      </c>
      <c r="D2674" s="22">
        <v>3100000</v>
      </c>
      <c r="E2674" s="22"/>
      <c r="F2674" s="27"/>
    </row>
    <row r="2675" spans="1:6" x14ac:dyDescent="0.3">
      <c r="A2675" s="24" t="s">
        <v>12870</v>
      </c>
      <c r="B2675" s="25">
        <v>12000000</v>
      </c>
      <c r="C2675" s="25">
        <v>11043445</v>
      </c>
      <c r="D2675" s="25">
        <v>-956555</v>
      </c>
      <c r="E2675" s="25"/>
      <c r="F2675" s="26"/>
    </row>
    <row r="2676" spans="1:6" x14ac:dyDescent="0.3">
      <c r="A2676" s="21" t="s">
        <v>12874</v>
      </c>
      <c r="B2676" s="22">
        <v>12000000</v>
      </c>
      <c r="C2676" s="25">
        <v>11041228</v>
      </c>
      <c r="D2676" s="22">
        <v>-958772</v>
      </c>
      <c r="E2676" s="22"/>
      <c r="F2676" s="27"/>
    </row>
    <row r="2677" spans="1:6" x14ac:dyDescent="0.3">
      <c r="A2677" s="24" t="s">
        <v>12878</v>
      </c>
      <c r="B2677" s="25">
        <v>12000000</v>
      </c>
      <c r="C2677" s="22">
        <v>11034436</v>
      </c>
      <c r="D2677" s="25">
        <v>-965564</v>
      </c>
      <c r="E2677" s="25"/>
      <c r="F2677" s="26"/>
    </row>
    <row r="2678" spans="1:6" x14ac:dyDescent="0.3">
      <c r="A2678" s="21" t="s">
        <v>12882</v>
      </c>
      <c r="B2678" s="22">
        <v>12000000</v>
      </c>
      <c r="C2678" s="25">
        <v>11030963</v>
      </c>
      <c r="D2678" s="22">
        <v>-969037</v>
      </c>
      <c r="E2678" s="22"/>
      <c r="F2678" s="27"/>
    </row>
    <row r="2679" spans="1:6" x14ac:dyDescent="0.3">
      <c r="A2679" s="24" t="s">
        <v>12886</v>
      </c>
      <c r="B2679" s="25">
        <v>12000000</v>
      </c>
      <c r="C2679" s="25">
        <v>11008432</v>
      </c>
      <c r="D2679" s="25">
        <v>-991568</v>
      </c>
      <c r="E2679" s="25"/>
      <c r="F2679" s="26"/>
    </row>
    <row r="2680" spans="1:6" x14ac:dyDescent="0.3">
      <c r="A2680" s="21" t="s">
        <v>12891</v>
      </c>
      <c r="B2680" s="22">
        <v>12000000</v>
      </c>
      <c r="C2680" s="25">
        <v>11000000</v>
      </c>
      <c r="D2680" s="22">
        <v>-1000000</v>
      </c>
      <c r="E2680" s="22"/>
      <c r="F2680" s="27"/>
    </row>
    <row r="2681" spans="1:6" x14ac:dyDescent="0.3">
      <c r="A2681" s="24" t="s">
        <v>12895</v>
      </c>
      <c r="B2681" s="25">
        <v>12000000</v>
      </c>
      <c r="C2681" s="22">
        <v>10996440</v>
      </c>
      <c r="D2681" s="25">
        <v>-1003560</v>
      </c>
      <c r="E2681" s="25"/>
      <c r="F2681" s="26"/>
    </row>
    <row r="2682" spans="1:6" x14ac:dyDescent="0.3">
      <c r="A2682" s="21" t="s">
        <v>12900</v>
      </c>
      <c r="B2682" s="22">
        <v>12000000</v>
      </c>
      <c r="C2682" s="25">
        <v>10991381</v>
      </c>
      <c r="D2682" s="22">
        <v>-1008619</v>
      </c>
      <c r="E2682" s="22"/>
      <c r="F2682" s="27"/>
    </row>
    <row r="2683" spans="1:6" x14ac:dyDescent="0.3">
      <c r="A2683" s="24" t="s">
        <v>5118</v>
      </c>
      <c r="B2683" s="25">
        <v>12215500000</v>
      </c>
      <c r="C2683" s="22">
        <v>10965209</v>
      </c>
      <c r="D2683" s="25">
        <v>-12204534791</v>
      </c>
      <c r="E2683" s="25"/>
      <c r="F2683" s="26"/>
    </row>
    <row r="2684" spans="1:6" x14ac:dyDescent="0.3">
      <c r="A2684" s="21" t="s">
        <v>12909</v>
      </c>
      <c r="B2684" s="22">
        <v>12000000</v>
      </c>
      <c r="C2684" s="22">
        <v>10956379</v>
      </c>
      <c r="D2684" s="22">
        <v>-1043621</v>
      </c>
      <c r="E2684" s="22"/>
      <c r="F2684" s="27"/>
    </row>
    <row r="2685" spans="1:6" x14ac:dyDescent="0.3">
      <c r="A2685" s="24" t="s">
        <v>12913</v>
      </c>
      <c r="B2685" s="25">
        <v>12000000</v>
      </c>
      <c r="C2685" s="25">
        <v>10955425</v>
      </c>
      <c r="D2685" s="25">
        <v>-1044575</v>
      </c>
      <c r="E2685" s="25"/>
      <c r="F2685" s="26"/>
    </row>
    <row r="2686" spans="1:6" x14ac:dyDescent="0.3">
      <c r="A2686" s="21" t="s">
        <v>12919</v>
      </c>
      <c r="B2686" s="22">
        <v>9200000</v>
      </c>
      <c r="C2686" s="25">
        <v>10911750</v>
      </c>
      <c r="D2686" s="22">
        <v>1711750</v>
      </c>
      <c r="E2686" s="22"/>
      <c r="F2686" s="27"/>
    </row>
    <row r="2687" spans="1:6" x14ac:dyDescent="0.3">
      <c r="A2687" s="24" t="s">
        <v>12925</v>
      </c>
      <c r="B2687" s="25">
        <v>12000000</v>
      </c>
      <c r="C2687" s="22">
        <v>10907291</v>
      </c>
      <c r="D2687" s="25">
        <v>-1092709</v>
      </c>
      <c r="E2687" s="25"/>
      <c r="F2687" s="26"/>
    </row>
    <row r="2688" spans="1:6" x14ac:dyDescent="0.3">
      <c r="A2688" s="21" t="s">
        <v>12931</v>
      </c>
      <c r="B2688" s="22">
        <v>12000000</v>
      </c>
      <c r="C2688" s="25">
        <v>10880926</v>
      </c>
      <c r="D2688" s="22">
        <v>-1119074</v>
      </c>
      <c r="E2688" s="22"/>
      <c r="F2688" s="27"/>
    </row>
    <row r="2689" spans="1:6" x14ac:dyDescent="0.3">
      <c r="A2689" s="24" t="s">
        <v>12935</v>
      </c>
      <c r="B2689" s="25">
        <v>12000000</v>
      </c>
      <c r="C2689" s="22">
        <v>10824921</v>
      </c>
      <c r="D2689" s="25">
        <v>-1175079</v>
      </c>
      <c r="E2689" s="25"/>
      <c r="F2689" s="26"/>
    </row>
    <row r="2690" spans="1:6" x14ac:dyDescent="0.3">
      <c r="A2690" s="21" t="s">
        <v>12941</v>
      </c>
      <c r="B2690" s="22">
        <v>12000000</v>
      </c>
      <c r="C2690" s="22">
        <v>10814185</v>
      </c>
      <c r="D2690" s="22">
        <v>-1185815</v>
      </c>
      <c r="E2690" s="22"/>
      <c r="F2690" s="27"/>
    </row>
    <row r="2691" spans="1:6" x14ac:dyDescent="0.3">
      <c r="A2691" s="24" t="s">
        <v>12947</v>
      </c>
      <c r="B2691" s="25">
        <v>12000000</v>
      </c>
      <c r="C2691" s="22">
        <v>10769960</v>
      </c>
      <c r="D2691" s="25">
        <v>-1230040</v>
      </c>
      <c r="E2691" s="25"/>
      <c r="F2691" s="26"/>
    </row>
    <row r="2692" spans="1:6" x14ac:dyDescent="0.3">
      <c r="A2692" s="21" t="s">
        <v>12950</v>
      </c>
      <c r="B2692" s="22">
        <v>12000000</v>
      </c>
      <c r="C2692" s="22">
        <v>10763469</v>
      </c>
      <c r="D2692" s="22">
        <v>-1236531</v>
      </c>
      <c r="E2692" s="22"/>
      <c r="F2692" s="27"/>
    </row>
    <row r="2693" spans="1:6" x14ac:dyDescent="0.3">
      <c r="A2693" s="24" t="s">
        <v>12955</v>
      </c>
      <c r="B2693" s="25">
        <v>10000000</v>
      </c>
      <c r="C2693" s="25">
        <v>10725228</v>
      </c>
      <c r="D2693" s="25">
        <v>725228</v>
      </c>
      <c r="E2693" s="25"/>
      <c r="F2693" s="26"/>
    </row>
    <row r="2694" spans="1:6" x14ac:dyDescent="0.3">
      <c r="A2694" s="21" t="s">
        <v>12959</v>
      </c>
      <c r="B2694" s="22">
        <v>12000000</v>
      </c>
      <c r="C2694" s="22">
        <v>10719367</v>
      </c>
      <c r="D2694" s="22">
        <v>-1280633</v>
      </c>
      <c r="E2694" s="22"/>
      <c r="F2694" s="27"/>
    </row>
    <row r="2695" spans="1:6" x14ac:dyDescent="0.3">
      <c r="A2695" s="24" t="s">
        <v>12963</v>
      </c>
      <c r="B2695" s="25">
        <v>12000000</v>
      </c>
      <c r="C2695" s="22">
        <v>10706786</v>
      </c>
      <c r="D2695" s="25">
        <v>-1293214</v>
      </c>
      <c r="E2695" s="25"/>
      <c r="F2695" s="26"/>
    </row>
    <row r="2696" spans="1:6" x14ac:dyDescent="0.3">
      <c r="A2696" s="21" t="s">
        <v>12966</v>
      </c>
      <c r="B2696" s="22">
        <v>8000000</v>
      </c>
      <c r="C2696" s="25">
        <v>10696210</v>
      </c>
      <c r="D2696" s="22">
        <v>2696210</v>
      </c>
      <c r="E2696" s="22"/>
      <c r="F2696" s="27"/>
    </row>
    <row r="2697" spans="1:6" x14ac:dyDescent="0.3">
      <c r="A2697" s="24" t="s">
        <v>12970</v>
      </c>
      <c r="B2697" s="25">
        <v>12000000</v>
      </c>
      <c r="C2697" s="22">
        <v>10660147</v>
      </c>
      <c r="D2697" s="25">
        <v>-1339853</v>
      </c>
      <c r="E2697" s="25"/>
      <c r="F2697" s="26"/>
    </row>
    <row r="2698" spans="1:6" x14ac:dyDescent="0.3">
      <c r="A2698" s="21" t="s">
        <v>12976</v>
      </c>
      <c r="B2698" s="22">
        <v>2500000000</v>
      </c>
      <c r="C2698" s="25">
        <v>10654581</v>
      </c>
      <c r="D2698" s="22">
        <v>-2489345419</v>
      </c>
      <c r="E2698" s="22"/>
      <c r="F2698" s="27"/>
    </row>
    <row r="2699" spans="1:6" x14ac:dyDescent="0.3">
      <c r="A2699" s="24" t="s">
        <v>12982</v>
      </c>
      <c r="B2699" s="25">
        <v>12000000</v>
      </c>
      <c r="C2699" s="22">
        <v>10654581</v>
      </c>
      <c r="D2699" s="25">
        <v>-1345419</v>
      </c>
      <c r="E2699" s="25"/>
      <c r="F2699" s="26"/>
    </row>
    <row r="2700" spans="1:6" x14ac:dyDescent="0.3">
      <c r="A2700" s="21" t="s">
        <v>12987</v>
      </c>
      <c r="B2700" s="22">
        <v>12000000</v>
      </c>
      <c r="C2700" s="25">
        <v>10640645</v>
      </c>
      <c r="D2700" s="22">
        <v>-1359355</v>
      </c>
      <c r="E2700" s="22"/>
      <c r="F2700" s="27"/>
    </row>
    <row r="2701" spans="1:6" x14ac:dyDescent="0.3">
      <c r="A2701" s="24" t="s">
        <v>1146</v>
      </c>
      <c r="B2701" s="25">
        <v>135000000</v>
      </c>
      <c r="C2701" s="22">
        <v>10572742</v>
      </c>
      <c r="D2701" s="25">
        <v>-124427258</v>
      </c>
      <c r="E2701" s="25"/>
      <c r="F2701" s="26"/>
    </row>
    <row r="2702" spans="1:6" x14ac:dyDescent="0.3">
      <c r="A2702" s="21" t="s">
        <v>12992</v>
      </c>
      <c r="B2702" s="22">
        <v>20000000</v>
      </c>
      <c r="C2702" s="22">
        <v>10569071</v>
      </c>
      <c r="D2702" s="22">
        <v>-9430929</v>
      </c>
      <c r="E2702" s="22"/>
      <c r="F2702" s="27"/>
    </row>
    <row r="2703" spans="1:6" x14ac:dyDescent="0.3">
      <c r="A2703" s="24" t="s">
        <v>12998</v>
      </c>
      <c r="B2703" s="25">
        <v>6000000</v>
      </c>
      <c r="C2703" s="25">
        <v>10562387</v>
      </c>
      <c r="D2703" s="25">
        <v>4562387</v>
      </c>
      <c r="E2703" s="25"/>
      <c r="F2703" s="26"/>
    </row>
    <row r="2704" spans="1:6" x14ac:dyDescent="0.3">
      <c r="A2704" s="21" t="s">
        <v>13001</v>
      </c>
      <c r="B2704" s="22">
        <v>11500000</v>
      </c>
      <c r="C2704" s="25">
        <v>10561238</v>
      </c>
      <c r="D2704" s="22">
        <v>-938762</v>
      </c>
      <c r="E2704" s="22"/>
      <c r="F2704" s="27"/>
    </row>
    <row r="2705" spans="1:6" x14ac:dyDescent="0.3">
      <c r="A2705" s="24" t="s">
        <v>13007</v>
      </c>
      <c r="B2705" s="25">
        <v>11000000</v>
      </c>
      <c r="C2705" s="22">
        <v>10556196</v>
      </c>
      <c r="D2705" s="25">
        <v>-443804</v>
      </c>
      <c r="E2705" s="25"/>
      <c r="F2705" s="26"/>
    </row>
    <row r="2706" spans="1:6" x14ac:dyDescent="0.3">
      <c r="A2706" s="21" t="s">
        <v>13012</v>
      </c>
      <c r="B2706" s="22">
        <v>11000000</v>
      </c>
      <c r="C2706" s="25">
        <v>10555348</v>
      </c>
      <c r="D2706" s="22">
        <v>-444652</v>
      </c>
      <c r="E2706" s="22"/>
      <c r="F2706" s="27"/>
    </row>
    <row r="2707" spans="1:6" x14ac:dyDescent="0.3">
      <c r="A2707" s="24" t="s">
        <v>13016</v>
      </c>
      <c r="B2707" s="25">
        <v>11500000</v>
      </c>
      <c r="C2707" s="25">
        <v>10544143</v>
      </c>
      <c r="D2707" s="25">
        <v>-955857</v>
      </c>
      <c r="E2707" s="25"/>
      <c r="F2707" s="26"/>
    </row>
    <row r="2708" spans="1:6" x14ac:dyDescent="0.3">
      <c r="A2708" s="21" t="s">
        <v>13021</v>
      </c>
      <c r="B2708" s="22">
        <v>11000000</v>
      </c>
      <c r="C2708" s="25">
        <v>10539414</v>
      </c>
      <c r="D2708" s="22">
        <v>-460586</v>
      </c>
      <c r="E2708" s="22"/>
      <c r="F2708" s="27"/>
    </row>
    <row r="2709" spans="1:6" x14ac:dyDescent="0.3">
      <c r="A2709" s="24" t="s">
        <v>13026</v>
      </c>
      <c r="B2709" s="25">
        <v>11000000</v>
      </c>
      <c r="C2709" s="25">
        <v>10515579</v>
      </c>
      <c r="D2709" s="25">
        <v>-484421</v>
      </c>
      <c r="E2709" s="25"/>
      <c r="F2709" s="26"/>
    </row>
    <row r="2710" spans="1:6" x14ac:dyDescent="0.3">
      <c r="A2710" s="21" t="s">
        <v>13030</v>
      </c>
      <c r="B2710" s="22">
        <v>25000000</v>
      </c>
      <c r="C2710" s="25">
        <v>10499968</v>
      </c>
      <c r="D2710" s="22">
        <v>-14500032</v>
      </c>
      <c r="E2710" s="22"/>
      <c r="F2710" s="27"/>
    </row>
    <row r="2711" spans="1:6" x14ac:dyDescent="0.3">
      <c r="A2711" s="24" t="s">
        <v>13033</v>
      </c>
      <c r="B2711" s="25">
        <v>11000000</v>
      </c>
      <c r="C2711" s="22">
        <v>10499968</v>
      </c>
      <c r="D2711" s="25">
        <v>-500032</v>
      </c>
      <c r="E2711" s="25"/>
      <c r="F2711" s="26"/>
    </row>
    <row r="2712" spans="1:6" x14ac:dyDescent="0.3">
      <c r="A2712" s="21" t="s">
        <v>13039</v>
      </c>
      <c r="B2712" s="22">
        <v>11000000</v>
      </c>
      <c r="C2712" s="22">
        <v>10494494</v>
      </c>
      <c r="D2712" s="22">
        <v>-505506</v>
      </c>
      <c r="E2712" s="22"/>
      <c r="F2712" s="27"/>
    </row>
    <row r="2713" spans="1:6" x14ac:dyDescent="0.3">
      <c r="A2713" s="24" t="s">
        <v>13043</v>
      </c>
      <c r="B2713" s="25">
        <v>11000000</v>
      </c>
      <c r="C2713" s="22">
        <v>10494147</v>
      </c>
      <c r="D2713" s="25">
        <v>-505853</v>
      </c>
      <c r="E2713" s="25"/>
      <c r="F2713" s="26"/>
    </row>
    <row r="2714" spans="1:6" x14ac:dyDescent="0.3">
      <c r="A2714" s="21" t="s">
        <v>13047</v>
      </c>
      <c r="B2714" s="22">
        <v>13000000</v>
      </c>
      <c r="C2714" s="25">
        <v>10460089</v>
      </c>
      <c r="D2714" s="22">
        <v>-2539911</v>
      </c>
      <c r="E2714" s="22"/>
      <c r="F2714" s="27"/>
    </row>
    <row r="2715" spans="1:6" x14ac:dyDescent="0.3">
      <c r="A2715" s="24" t="s">
        <v>13051</v>
      </c>
      <c r="B2715" s="25">
        <v>11000000</v>
      </c>
      <c r="C2715" s="25">
        <v>10443316</v>
      </c>
      <c r="D2715" s="25">
        <v>-556684</v>
      </c>
      <c r="E2715" s="25"/>
      <c r="F2715" s="26"/>
    </row>
    <row r="2716" spans="1:6" x14ac:dyDescent="0.3">
      <c r="A2716" s="21" t="s">
        <v>13054</v>
      </c>
      <c r="B2716" s="22">
        <v>11000000</v>
      </c>
      <c r="C2716" s="25">
        <v>10431220</v>
      </c>
      <c r="D2716" s="22">
        <v>-568780</v>
      </c>
      <c r="E2716" s="22"/>
      <c r="F2716" s="27"/>
    </row>
    <row r="2717" spans="1:6" x14ac:dyDescent="0.3">
      <c r="A2717" s="24" t="s">
        <v>13058</v>
      </c>
      <c r="B2717" s="25">
        <v>10500000</v>
      </c>
      <c r="C2717" s="22">
        <v>10411980</v>
      </c>
      <c r="D2717" s="25">
        <v>-88020</v>
      </c>
      <c r="E2717" s="25"/>
      <c r="F2717" s="26"/>
    </row>
    <row r="2718" spans="1:6" x14ac:dyDescent="0.3">
      <c r="A2718" s="21" t="s">
        <v>13063</v>
      </c>
      <c r="B2718" s="22">
        <v>11000000</v>
      </c>
      <c r="C2718" s="22">
        <v>10400000</v>
      </c>
      <c r="D2718" s="22">
        <v>-600000</v>
      </c>
      <c r="E2718" s="22"/>
      <c r="F2718" s="27"/>
    </row>
    <row r="2719" spans="1:6" x14ac:dyDescent="0.3">
      <c r="A2719" s="24" t="s">
        <v>13069</v>
      </c>
      <c r="B2719" s="25">
        <v>11000000</v>
      </c>
      <c r="C2719" s="25">
        <v>10397365</v>
      </c>
      <c r="D2719" s="25">
        <v>-602635</v>
      </c>
      <c r="E2719" s="25"/>
      <c r="F2719" s="26"/>
    </row>
    <row r="2720" spans="1:6" x14ac:dyDescent="0.3">
      <c r="A2720" s="21" t="s">
        <v>13073</v>
      </c>
      <c r="B2720" s="22">
        <v>11000000</v>
      </c>
      <c r="C2720" s="22">
        <v>10326062</v>
      </c>
      <c r="D2720" s="22">
        <v>-673938</v>
      </c>
      <c r="E2720" s="22"/>
      <c r="F2720" s="27"/>
    </row>
    <row r="2721" spans="1:6" x14ac:dyDescent="0.3">
      <c r="A2721" s="24" t="s">
        <v>13078</v>
      </c>
      <c r="B2721" s="25">
        <v>12000000</v>
      </c>
      <c r="C2721" s="22">
        <v>10324441</v>
      </c>
      <c r="D2721" s="25">
        <v>-1675559</v>
      </c>
      <c r="E2721" s="25"/>
      <c r="F2721" s="26"/>
    </row>
    <row r="2722" spans="1:6" x14ac:dyDescent="0.3">
      <c r="A2722" s="21" t="s">
        <v>13083</v>
      </c>
      <c r="B2722" s="22">
        <v>12000000</v>
      </c>
      <c r="C2722" s="22">
        <v>10305534</v>
      </c>
      <c r="D2722" s="22">
        <v>-1694466</v>
      </c>
      <c r="E2722" s="22"/>
      <c r="F2722" s="27"/>
    </row>
    <row r="2723" spans="1:6" x14ac:dyDescent="0.3">
      <c r="A2723" s="24" t="s">
        <v>13088</v>
      </c>
      <c r="B2723" s="25">
        <v>11000000</v>
      </c>
      <c r="C2723" s="22">
        <v>10300000</v>
      </c>
      <c r="D2723" s="25">
        <v>-700000</v>
      </c>
      <c r="E2723" s="25"/>
      <c r="F2723" s="26"/>
    </row>
    <row r="2724" spans="1:6" x14ac:dyDescent="0.3">
      <c r="A2724" s="21" t="s">
        <v>13093</v>
      </c>
      <c r="B2724" s="22">
        <v>11000000</v>
      </c>
      <c r="C2724" s="25">
        <v>10297897</v>
      </c>
      <c r="D2724" s="22">
        <v>-702103</v>
      </c>
      <c r="E2724" s="22"/>
      <c r="F2724" s="27"/>
    </row>
    <row r="2725" spans="1:6" x14ac:dyDescent="0.3">
      <c r="A2725" s="24" t="s">
        <v>13096</v>
      </c>
      <c r="B2725" s="25">
        <v>11000000</v>
      </c>
      <c r="C2725" s="22">
        <v>10269307</v>
      </c>
      <c r="D2725" s="25">
        <v>-730693</v>
      </c>
      <c r="E2725" s="25"/>
      <c r="F2725" s="26"/>
    </row>
    <row r="2726" spans="1:6" x14ac:dyDescent="0.3">
      <c r="A2726" s="21" t="s">
        <v>13101</v>
      </c>
      <c r="B2726" s="22">
        <v>11000000</v>
      </c>
      <c r="C2726" s="22">
        <v>10268846</v>
      </c>
      <c r="D2726" s="22">
        <v>-731154</v>
      </c>
      <c r="E2726" s="22"/>
      <c r="F2726" s="27"/>
    </row>
    <row r="2727" spans="1:6" x14ac:dyDescent="0.3">
      <c r="A2727" s="24" t="s">
        <v>13106</v>
      </c>
      <c r="B2727" s="25">
        <v>11000000</v>
      </c>
      <c r="C2727" s="25">
        <v>10246600</v>
      </c>
      <c r="D2727" s="25">
        <v>-753400</v>
      </c>
      <c r="E2727" s="25"/>
      <c r="F2727" s="26"/>
    </row>
    <row r="2728" spans="1:6" x14ac:dyDescent="0.3">
      <c r="A2728" s="21" t="s">
        <v>13109</v>
      </c>
      <c r="B2728" s="22">
        <v>11000000</v>
      </c>
      <c r="C2728" s="22">
        <v>10214647</v>
      </c>
      <c r="D2728" s="22">
        <v>-785353</v>
      </c>
      <c r="E2728" s="22"/>
      <c r="F2728" s="27"/>
    </row>
    <row r="2729" spans="1:6" x14ac:dyDescent="0.3">
      <c r="A2729" s="24" t="s">
        <v>13113</v>
      </c>
      <c r="B2729" s="25">
        <v>11000000</v>
      </c>
      <c r="C2729" s="22">
        <v>10214013</v>
      </c>
      <c r="D2729" s="25">
        <v>-785987</v>
      </c>
      <c r="E2729" s="25"/>
      <c r="F2729" s="26"/>
    </row>
    <row r="2730" spans="1:6" x14ac:dyDescent="0.3">
      <c r="A2730" s="21" t="s">
        <v>13116</v>
      </c>
      <c r="B2730" s="22">
        <v>11000000</v>
      </c>
      <c r="C2730" s="25">
        <v>10200000</v>
      </c>
      <c r="D2730" s="22">
        <v>-800000</v>
      </c>
      <c r="E2730" s="22"/>
      <c r="F2730" s="27"/>
    </row>
    <row r="2731" spans="1:6" x14ac:dyDescent="0.3">
      <c r="A2731" s="24" t="s">
        <v>13120</v>
      </c>
      <c r="B2731" s="25">
        <v>13000000</v>
      </c>
      <c r="C2731" s="25">
        <v>10198766</v>
      </c>
      <c r="D2731" s="25">
        <v>-2801234</v>
      </c>
      <c r="E2731" s="25"/>
      <c r="F2731" s="26"/>
    </row>
    <row r="2732" spans="1:6" x14ac:dyDescent="0.3">
      <c r="A2732" s="21" t="s">
        <v>13124</v>
      </c>
      <c r="B2732" s="22">
        <v>11000000</v>
      </c>
      <c r="C2732" s="22">
        <v>10174663</v>
      </c>
      <c r="D2732" s="22">
        <v>-825337</v>
      </c>
      <c r="E2732" s="22"/>
      <c r="F2732" s="27"/>
    </row>
    <row r="2733" spans="1:6" x14ac:dyDescent="0.3">
      <c r="A2733" s="24" t="s">
        <v>13128</v>
      </c>
      <c r="B2733" s="25">
        <v>11000000</v>
      </c>
      <c r="C2733" s="25">
        <v>10166502</v>
      </c>
      <c r="D2733" s="25">
        <v>-833498</v>
      </c>
      <c r="E2733" s="25"/>
      <c r="F2733" s="26"/>
    </row>
    <row r="2734" spans="1:6" x14ac:dyDescent="0.3">
      <c r="A2734" s="21" t="s">
        <v>13134</v>
      </c>
      <c r="B2734" s="22">
        <v>17000000</v>
      </c>
      <c r="C2734" s="22">
        <v>10161099</v>
      </c>
      <c r="D2734" s="22">
        <v>-6838901</v>
      </c>
      <c r="E2734" s="22"/>
      <c r="F2734" s="27"/>
    </row>
    <row r="2735" spans="1:6" x14ac:dyDescent="0.3">
      <c r="A2735" s="24" t="s">
        <v>13138</v>
      </c>
      <c r="B2735" s="25">
        <v>11000000</v>
      </c>
      <c r="C2735" s="25">
        <v>10149779</v>
      </c>
      <c r="D2735" s="25">
        <v>-850221</v>
      </c>
      <c r="E2735" s="25"/>
      <c r="F2735" s="26"/>
    </row>
    <row r="2736" spans="1:6" x14ac:dyDescent="0.3">
      <c r="A2736" s="21" t="s">
        <v>13141</v>
      </c>
      <c r="B2736" s="22">
        <v>11000000</v>
      </c>
      <c r="C2736" s="22">
        <v>10139254</v>
      </c>
      <c r="D2736" s="22">
        <v>-860746</v>
      </c>
      <c r="E2736" s="22"/>
      <c r="F2736" s="27"/>
    </row>
    <row r="2737" spans="1:6" x14ac:dyDescent="0.3">
      <c r="A2737" s="24" t="s">
        <v>13145</v>
      </c>
      <c r="B2737" s="25">
        <v>11000000</v>
      </c>
      <c r="C2737" s="25">
        <v>10137502</v>
      </c>
      <c r="D2737" s="25">
        <v>-862498</v>
      </c>
      <c r="E2737" s="25"/>
      <c r="F2737" s="26"/>
    </row>
    <row r="2738" spans="1:6" x14ac:dyDescent="0.3">
      <c r="A2738" s="21" t="s">
        <v>13148</v>
      </c>
      <c r="B2738" s="22">
        <v>11000000</v>
      </c>
      <c r="C2738" s="22">
        <v>10137232</v>
      </c>
      <c r="D2738" s="22">
        <v>-862768</v>
      </c>
      <c r="E2738" s="22"/>
      <c r="F2738" s="27"/>
    </row>
    <row r="2739" spans="1:6" x14ac:dyDescent="0.3">
      <c r="A2739" s="24" t="s">
        <v>13152</v>
      </c>
      <c r="B2739" s="25">
        <v>5000000</v>
      </c>
      <c r="C2739" s="22">
        <v>10134754</v>
      </c>
      <c r="D2739" s="25">
        <v>5134754</v>
      </c>
      <c r="E2739" s="25"/>
      <c r="F2739" s="26"/>
    </row>
    <row r="2740" spans="1:6" x14ac:dyDescent="0.3">
      <c r="A2740" s="21" t="s">
        <v>13157</v>
      </c>
      <c r="B2740" s="22">
        <v>11000000</v>
      </c>
      <c r="C2740" s="25">
        <v>10114315</v>
      </c>
      <c r="D2740" s="22">
        <v>-885685</v>
      </c>
      <c r="E2740" s="22"/>
      <c r="F2740" s="27"/>
    </row>
    <row r="2741" spans="1:6" x14ac:dyDescent="0.3">
      <c r="A2741" s="24" t="s">
        <v>13164</v>
      </c>
      <c r="B2741" s="25">
        <v>11000000</v>
      </c>
      <c r="C2741" s="22">
        <v>10106233</v>
      </c>
      <c r="D2741" s="25">
        <v>-893767</v>
      </c>
      <c r="E2741" s="25"/>
      <c r="F2741" s="26"/>
    </row>
    <row r="2742" spans="1:6" x14ac:dyDescent="0.3">
      <c r="A2742" s="21" t="s">
        <v>7037</v>
      </c>
      <c r="B2742" s="22">
        <v>10700000</v>
      </c>
      <c r="C2742" s="25">
        <v>10097096</v>
      </c>
      <c r="D2742" s="22">
        <v>-602904</v>
      </c>
      <c r="E2742" s="22"/>
      <c r="F2742" s="27"/>
    </row>
    <row r="2743" spans="1:6" x14ac:dyDescent="0.3">
      <c r="A2743" s="24" t="s">
        <v>13170</v>
      </c>
      <c r="B2743" s="25">
        <v>10800000</v>
      </c>
      <c r="C2743" s="22">
        <v>10076136</v>
      </c>
      <c r="D2743" s="25">
        <v>-723864</v>
      </c>
      <c r="E2743" s="25"/>
      <c r="F2743" s="26"/>
    </row>
    <row r="2744" spans="1:6" x14ac:dyDescent="0.3">
      <c r="A2744" s="21" t="s">
        <v>13177</v>
      </c>
      <c r="B2744" s="22">
        <v>15000000</v>
      </c>
      <c r="C2744" s="25">
        <v>10070000</v>
      </c>
      <c r="D2744" s="22">
        <v>-4930000</v>
      </c>
      <c r="E2744" s="22"/>
      <c r="F2744" s="27"/>
    </row>
    <row r="2745" spans="1:6" x14ac:dyDescent="0.3">
      <c r="A2745" s="24" t="s">
        <v>13184</v>
      </c>
      <c r="B2745" s="25">
        <v>700000000</v>
      </c>
      <c r="C2745" s="22">
        <v>10049886</v>
      </c>
      <c r="D2745" s="25">
        <v>-689950114</v>
      </c>
      <c r="E2745" s="25"/>
      <c r="F2745" s="26"/>
    </row>
    <row r="2746" spans="1:6" x14ac:dyDescent="0.3">
      <c r="A2746" s="21" t="s">
        <v>13188</v>
      </c>
      <c r="B2746" s="22">
        <v>14000000</v>
      </c>
      <c r="C2746" s="22">
        <v>10042266</v>
      </c>
      <c r="D2746" s="22">
        <v>-3957734</v>
      </c>
      <c r="E2746" s="22"/>
      <c r="F2746" s="27"/>
    </row>
    <row r="2747" spans="1:6" x14ac:dyDescent="0.3">
      <c r="A2747" s="24" t="s">
        <v>13192</v>
      </c>
      <c r="B2747" s="25">
        <v>7000000</v>
      </c>
      <c r="C2747" s="25">
        <v>10037390</v>
      </c>
      <c r="D2747" s="25">
        <v>3037390</v>
      </c>
      <c r="E2747" s="25"/>
      <c r="F2747" s="26"/>
    </row>
    <row r="2748" spans="1:6" x14ac:dyDescent="0.3">
      <c r="A2748" s="21" t="s">
        <v>13197</v>
      </c>
      <c r="B2748" s="22">
        <v>10600000</v>
      </c>
      <c r="C2748" s="22">
        <v>10017041</v>
      </c>
      <c r="D2748" s="22">
        <v>-582959</v>
      </c>
      <c r="E2748" s="22"/>
      <c r="F2748" s="27"/>
    </row>
    <row r="2749" spans="1:6" x14ac:dyDescent="0.3">
      <c r="A2749" s="24" t="s">
        <v>13203</v>
      </c>
      <c r="B2749" s="25">
        <v>12000000</v>
      </c>
      <c r="C2749" s="25">
        <v>10014234</v>
      </c>
      <c r="D2749" s="25">
        <v>-1985766</v>
      </c>
      <c r="E2749" s="25"/>
      <c r="F2749" s="26"/>
    </row>
    <row r="2750" spans="1:6" x14ac:dyDescent="0.3">
      <c r="A2750" s="21" t="s">
        <v>13209</v>
      </c>
      <c r="B2750" s="22">
        <v>10500000</v>
      </c>
      <c r="C2750" s="22">
        <v>9975684</v>
      </c>
      <c r="D2750" s="22">
        <v>-524316</v>
      </c>
      <c r="E2750" s="22"/>
      <c r="F2750" s="27"/>
    </row>
    <row r="2751" spans="1:6" x14ac:dyDescent="0.3">
      <c r="A2751" s="24" t="s">
        <v>13213</v>
      </c>
      <c r="B2751" s="25">
        <v>10000000</v>
      </c>
      <c r="C2751" s="25">
        <v>9929000</v>
      </c>
      <c r="D2751" s="25">
        <v>-71000</v>
      </c>
      <c r="E2751" s="25"/>
      <c r="F2751" s="26"/>
    </row>
    <row r="2752" spans="1:6" x14ac:dyDescent="0.3">
      <c r="A2752" s="21" t="s">
        <v>13218</v>
      </c>
      <c r="B2752" s="22">
        <v>10818775</v>
      </c>
      <c r="C2752" s="22">
        <v>9821335</v>
      </c>
      <c r="D2752" s="22">
        <v>-997440</v>
      </c>
      <c r="E2752" s="22"/>
      <c r="F2752" s="27"/>
    </row>
    <row r="2753" spans="1:6" x14ac:dyDescent="0.3">
      <c r="A2753" s="24" t="s">
        <v>13221</v>
      </c>
      <c r="B2753" s="25">
        <v>10000000</v>
      </c>
      <c r="C2753" s="25">
        <v>9801782</v>
      </c>
      <c r="D2753" s="25">
        <v>-198218</v>
      </c>
      <c r="E2753" s="25"/>
      <c r="F2753" s="26"/>
    </row>
    <row r="2754" spans="1:6" x14ac:dyDescent="0.3">
      <c r="A2754" s="21" t="s">
        <v>13225</v>
      </c>
      <c r="B2754" s="22">
        <v>10000000</v>
      </c>
      <c r="C2754" s="25">
        <v>9795017</v>
      </c>
      <c r="D2754" s="22">
        <v>-204983</v>
      </c>
      <c r="E2754" s="22"/>
      <c r="F2754" s="27"/>
    </row>
    <row r="2755" spans="1:6" x14ac:dyDescent="0.3">
      <c r="A2755" s="24" t="s">
        <v>13229</v>
      </c>
      <c r="B2755" s="25">
        <v>10000000</v>
      </c>
      <c r="C2755" s="22">
        <v>9714482</v>
      </c>
      <c r="D2755" s="25">
        <v>-285518</v>
      </c>
      <c r="E2755" s="25"/>
      <c r="F2755" s="26"/>
    </row>
    <row r="2756" spans="1:6" x14ac:dyDescent="0.3">
      <c r="A2756" s="21" t="s">
        <v>13232</v>
      </c>
      <c r="B2756" s="22">
        <v>10000000</v>
      </c>
      <c r="C2756" s="22">
        <v>9701559</v>
      </c>
      <c r="D2756" s="22">
        <v>-298441</v>
      </c>
      <c r="E2756" s="22"/>
      <c r="F2756" s="27"/>
    </row>
    <row r="2757" spans="1:6" x14ac:dyDescent="0.3">
      <c r="A2757" s="24" t="s">
        <v>13237</v>
      </c>
      <c r="B2757" s="25">
        <v>10000000</v>
      </c>
      <c r="C2757" s="22">
        <v>9694105</v>
      </c>
      <c r="D2757" s="25">
        <v>-305895</v>
      </c>
      <c r="E2757" s="25"/>
      <c r="F2757" s="26"/>
    </row>
    <row r="2758" spans="1:6" x14ac:dyDescent="0.3">
      <c r="A2758" s="21" t="s">
        <v>13240</v>
      </c>
      <c r="B2758" s="22">
        <v>10000000</v>
      </c>
      <c r="C2758" s="25">
        <v>9664316</v>
      </c>
      <c r="D2758" s="22">
        <v>-335684</v>
      </c>
      <c r="E2758" s="22"/>
      <c r="F2758" s="27"/>
    </row>
    <row r="2759" spans="1:6" x14ac:dyDescent="0.3">
      <c r="A2759" s="24" t="s">
        <v>6682</v>
      </c>
      <c r="B2759" s="25">
        <v>10000000</v>
      </c>
      <c r="C2759" s="25">
        <v>9652000</v>
      </c>
      <c r="D2759" s="25">
        <v>-348000</v>
      </c>
      <c r="E2759" s="25"/>
      <c r="F2759" s="26"/>
    </row>
    <row r="2760" spans="1:6" x14ac:dyDescent="0.3">
      <c r="A2760" s="21" t="s">
        <v>13243</v>
      </c>
      <c r="B2760" s="22">
        <v>10000000</v>
      </c>
      <c r="C2760" s="22">
        <v>9639242</v>
      </c>
      <c r="D2760" s="22">
        <v>-360758</v>
      </c>
      <c r="E2760" s="22"/>
      <c r="F2760" s="27"/>
    </row>
    <row r="2761" spans="1:6" x14ac:dyDescent="0.3">
      <c r="A2761" s="24" t="s">
        <v>13246</v>
      </c>
      <c r="B2761" s="25">
        <v>10000000</v>
      </c>
      <c r="C2761" s="25">
        <v>9628751</v>
      </c>
      <c r="D2761" s="25">
        <v>-371249</v>
      </c>
      <c r="E2761" s="25"/>
      <c r="F2761" s="26"/>
    </row>
    <row r="2762" spans="1:6" x14ac:dyDescent="0.3">
      <c r="A2762" s="21" t="s">
        <v>13249</v>
      </c>
      <c r="B2762" s="22">
        <v>6000000</v>
      </c>
      <c r="C2762" s="25">
        <v>9600000</v>
      </c>
      <c r="D2762" s="22">
        <v>3600000</v>
      </c>
      <c r="E2762" s="22"/>
      <c r="F2762" s="27"/>
    </row>
    <row r="2763" spans="1:6" x14ac:dyDescent="0.3">
      <c r="A2763" s="24" t="s">
        <v>13252</v>
      </c>
      <c r="B2763" s="25">
        <v>13800000</v>
      </c>
      <c r="C2763" s="25">
        <v>9589875</v>
      </c>
      <c r="D2763" s="25">
        <v>-4210125</v>
      </c>
      <c r="E2763" s="25"/>
      <c r="F2763" s="26"/>
    </row>
    <row r="2764" spans="1:6" x14ac:dyDescent="0.3">
      <c r="A2764" s="21" t="s">
        <v>13256</v>
      </c>
      <c r="B2764" s="22">
        <v>10000000</v>
      </c>
      <c r="C2764" s="25">
        <v>9528092</v>
      </c>
      <c r="D2764" s="22">
        <v>-471908</v>
      </c>
      <c r="E2764" s="22"/>
      <c r="F2764" s="27"/>
    </row>
    <row r="2765" spans="1:6" x14ac:dyDescent="0.3">
      <c r="A2765" s="24" t="s">
        <v>13259</v>
      </c>
      <c r="B2765" s="25">
        <v>10000000</v>
      </c>
      <c r="C2765" s="22">
        <v>9525276</v>
      </c>
      <c r="D2765" s="25">
        <v>-474724</v>
      </c>
      <c r="E2765" s="25"/>
      <c r="F2765" s="26"/>
    </row>
    <row r="2766" spans="1:6" x14ac:dyDescent="0.3">
      <c r="A2766" s="21" t="s">
        <v>13263</v>
      </c>
      <c r="B2766" s="22">
        <v>12000000</v>
      </c>
      <c r="C2766" s="25">
        <v>9483821</v>
      </c>
      <c r="D2766" s="22">
        <v>-2516179</v>
      </c>
      <c r="E2766" s="22"/>
      <c r="F2766" s="27"/>
    </row>
    <row r="2767" spans="1:6" x14ac:dyDescent="0.3">
      <c r="A2767" s="24" t="s">
        <v>13268</v>
      </c>
      <c r="B2767" s="25">
        <v>10000000</v>
      </c>
      <c r="C2767" s="22">
        <v>9473382</v>
      </c>
      <c r="D2767" s="25">
        <v>-526618</v>
      </c>
      <c r="E2767" s="25"/>
      <c r="F2767" s="26"/>
    </row>
    <row r="2768" spans="1:6" x14ac:dyDescent="0.3">
      <c r="A2768" s="21" t="s">
        <v>13272</v>
      </c>
      <c r="B2768" s="22">
        <v>10000000</v>
      </c>
      <c r="C2768" s="25">
        <v>9449219</v>
      </c>
      <c r="D2768" s="22">
        <v>-550781</v>
      </c>
      <c r="E2768" s="22"/>
      <c r="F2768" s="27"/>
    </row>
    <row r="2769" spans="1:6" x14ac:dyDescent="0.3">
      <c r="A2769" s="24" t="s">
        <v>13279</v>
      </c>
      <c r="B2769" s="25">
        <v>10000000</v>
      </c>
      <c r="C2769" s="22">
        <v>9437933</v>
      </c>
      <c r="D2769" s="25">
        <v>-562067</v>
      </c>
      <c r="E2769" s="25"/>
      <c r="F2769" s="26"/>
    </row>
    <row r="2770" spans="1:6" x14ac:dyDescent="0.3">
      <c r="A2770" s="21" t="s">
        <v>13283</v>
      </c>
      <c r="B2770" s="22">
        <v>10000000</v>
      </c>
      <c r="C2770" s="22">
        <v>9430988</v>
      </c>
      <c r="D2770" s="22">
        <v>-569012</v>
      </c>
      <c r="E2770" s="22"/>
      <c r="F2770" s="27"/>
    </row>
    <row r="2771" spans="1:6" x14ac:dyDescent="0.3">
      <c r="A2771" s="24" t="s">
        <v>13288</v>
      </c>
      <c r="B2771" s="25">
        <v>23000000</v>
      </c>
      <c r="C2771" s="22">
        <v>9402410</v>
      </c>
      <c r="D2771" s="25">
        <v>-13597590</v>
      </c>
      <c r="E2771" s="25"/>
      <c r="F2771" s="26"/>
    </row>
    <row r="2772" spans="1:6" x14ac:dyDescent="0.3">
      <c r="A2772" s="21" t="s">
        <v>13293</v>
      </c>
      <c r="B2772" s="22">
        <v>12305523</v>
      </c>
      <c r="C2772" s="22">
        <v>9396487</v>
      </c>
      <c r="D2772" s="22">
        <v>-2909036</v>
      </c>
      <c r="E2772" s="22"/>
      <c r="F2772" s="27"/>
    </row>
    <row r="2773" spans="1:6" x14ac:dyDescent="0.3">
      <c r="A2773" s="24" t="s">
        <v>13298</v>
      </c>
      <c r="B2773" s="25">
        <v>10000000</v>
      </c>
      <c r="C2773" s="22">
        <v>9353573</v>
      </c>
      <c r="D2773" s="25">
        <v>-646427</v>
      </c>
      <c r="E2773" s="25"/>
      <c r="F2773" s="26"/>
    </row>
    <row r="2774" spans="1:6" x14ac:dyDescent="0.3">
      <c r="A2774" s="21" t="s">
        <v>13302</v>
      </c>
      <c r="B2774" s="22">
        <v>10000000</v>
      </c>
      <c r="C2774" s="22">
        <v>9286314</v>
      </c>
      <c r="D2774" s="22">
        <v>-713686</v>
      </c>
      <c r="E2774" s="22"/>
      <c r="F2774" s="27"/>
    </row>
    <row r="2775" spans="1:6" x14ac:dyDescent="0.3">
      <c r="A2775" s="24" t="s">
        <v>13306</v>
      </c>
      <c r="B2775" s="25">
        <v>20000000</v>
      </c>
      <c r="C2775" s="25">
        <v>9203192</v>
      </c>
      <c r="D2775" s="25">
        <v>-10796808</v>
      </c>
      <c r="E2775" s="25"/>
      <c r="F2775" s="26"/>
    </row>
    <row r="2776" spans="1:6" x14ac:dyDescent="0.3">
      <c r="A2776" s="21" t="s">
        <v>13310</v>
      </c>
      <c r="B2776" s="22">
        <v>10000000</v>
      </c>
      <c r="C2776" s="22">
        <v>9190525</v>
      </c>
      <c r="D2776" s="22">
        <v>-809475</v>
      </c>
      <c r="E2776" s="22"/>
      <c r="F2776" s="27"/>
    </row>
    <row r="2777" spans="1:6" x14ac:dyDescent="0.3">
      <c r="A2777" s="24" t="s">
        <v>13316</v>
      </c>
      <c r="B2777" s="25">
        <v>10000000</v>
      </c>
      <c r="C2777" s="22">
        <v>9180275</v>
      </c>
      <c r="D2777" s="25">
        <v>-819725</v>
      </c>
      <c r="E2777" s="25"/>
      <c r="F2777" s="26"/>
    </row>
    <row r="2778" spans="1:6" x14ac:dyDescent="0.3">
      <c r="A2778" s="21" t="s">
        <v>12998</v>
      </c>
      <c r="B2778" s="22">
        <v>6000000</v>
      </c>
      <c r="C2778" s="25">
        <v>9176553</v>
      </c>
      <c r="D2778" s="22">
        <v>3176553</v>
      </c>
      <c r="E2778" s="22"/>
      <c r="F2778" s="27"/>
    </row>
    <row r="2779" spans="1:6" x14ac:dyDescent="0.3">
      <c r="A2779" s="24" t="s">
        <v>13321</v>
      </c>
      <c r="B2779" s="25">
        <v>10000000</v>
      </c>
      <c r="C2779" s="22">
        <v>9172810</v>
      </c>
      <c r="D2779" s="25">
        <v>-827190</v>
      </c>
      <c r="E2779" s="25"/>
      <c r="F2779" s="26"/>
    </row>
    <row r="2780" spans="1:6" x14ac:dyDescent="0.3">
      <c r="A2780" s="21" t="s">
        <v>13325</v>
      </c>
      <c r="B2780" s="22">
        <v>9000000</v>
      </c>
      <c r="C2780" s="25">
        <v>9170214</v>
      </c>
      <c r="D2780" s="22">
        <v>170214</v>
      </c>
      <c r="E2780" s="22"/>
      <c r="F2780" s="27"/>
    </row>
    <row r="2781" spans="1:6" x14ac:dyDescent="0.3">
      <c r="A2781" s="24" t="s">
        <v>13328</v>
      </c>
      <c r="B2781" s="25">
        <v>10000000</v>
      </c>
      <c r="C2781" s="25">
        <v>9166863</v>
      </c>
      <c r="D2781" s="25">
        <v>-833137</v>
      </c>
      <c r="E2781" s="25"/>
      <c r="F2781" s="26"/>
    </row>
    <row r="2782" spans="1:6" x14ac:dyDescent="0.3">
      <c r="A2782" s="21" t="s">
        <v>13332</v>
      </c>
      <c r="B2782" s="22">
        <v>10000000</v>
      </c>
      <c r="C2782" s="22">
        <v>9123834</v>
      </c>
      <c r="D2782" s="22">
        <v>-876166</v>
      </c>
      <c r="E2782" s="22"/>
      <c r="F2782" s="27"/>
    </row>
    <row r="2783" spans="1:6" x14ac:dyDescent="0.3">
      <c r="A2783" s="24" t="s">
        <v>13337</v>
      </c>
      <c r="B2783" s="25">
        <v>10000000</v>
      </c>
      <c r="C2783" s="22">
        <v>9109322</v>
      </c>
      <c r="D2783" s="25">
        <v>-890678</v>
      </c>
      <c r="E2783" s="25"/>
      <c r="F2783" s="26"/>
    </row>
    <row r="2784" spans="1:6" x14ac:dyDescent="0.3">
      <c r="A2784" s="21" t="s">
        <v>13340</v>
      </c>
      <c r="B2784" s="22">
        <v>17000000</v>
      </c>
      <c r="C2784" s="22">
        <v>9094451</v>
      </c>
      <c r="D2784" s="22">
        <v>-7905549</v>
      </c>
      <c r="E2784" s="22"/>
      <c r="F2784" s="27"/>
    </row>
    <row r="2785" spans="1:6" x14ac:dyDescent="0.3">
      <c r="A2785" s="24" t="s">
        <v>13343</v>
      </c>
      <c r="B2785" s="25">
        <v>10000000</v>
      </c>
      <c r="C2785" s="25">
        <v>9059588</v>
      </c>
      <c r="D2785" s="25">
        <v>-940412</v>
      </c>
      <c r="E2785" s="25"/>
      <c r="F2785" s="26"/>
    </row>
    <row r="2786" spans="1:6" x14ac:dyDescent="0.3">
      <c r="A2786" s="21" t="s">
        <v>13347</v>
      </c>
      <c r="B2786" s="22">
        <v>8500000</v>
      </c>
      <c r="C2786" s="22">
        <v>9054736</v>
      </c>
      <c r="D2786" s="22">
        <v>554736</v>
      </c>
      <c r="E2786" s="22"/>
      <c r="F2786" s="27"/>
    </row>
    <row r="2787" spans="1:6" x14ac:dyDescent="0.3">
      <c r="A2787" s="24" t="s">
        <v>13351</v>
      </c>
      <c r="B2787" s="25">
        <v>12000000</v>
      </c>
      <c r="C2787" s="25">
        <v>9030581</v>
      </c>
      <c r="D2787" s="25">
        <v>-2969419</v>
      </c>
      <c r="E2787" s="25"/>
      <c r="F2787" s="26"/>
    </row>
    <row r="2788" spans="1:6" x14ac:dyDescent="0.3">
      <c r="A2788" s="21" t="s">
        <v>13354</v>
      </c>
      <c r="B2788" s="22">
        <v>10000000</v>
      </c>
      <c r="C2788" s="25">
        <v>9013113</v>
      </c>
      <c r="D2788" s="22">
        <v>-986887</v>
      </c>
      <c r="E2788" s="22"/>
      <c r="F2788" s="27"/>
    </row>
    <row r="2789" spans="1:6" x14ac:dyDescent="0.3">
      <c r="A2789" s="24" t="s">
        <v>13357</v>
      </c>
      <c r="B2789" s="25">
        <v>10000000</v>
      </c>
      <c r="C2789" s="22">
        <v>9003011</v>
      </c>
      <c r="D2789" s="25">
        <v>-996989</v>
      </c>
      <c r="E2789" s="25"/>
      <c r="F2789" s="26"/>
    </row>
    <row r="2790" spans="1:6" x14ac:dyDescent="0.3">
      <c r="A2790" s="21" t="s">
        <v>13363</v>
      </c>
      <c r="B2790" s="22">
        <v>10000000</v>
      </c>
      <c r="C2790" s="25">
        <v>9000000</v>
      </c>
      <c r="D2790" s="22">
        <v>-1000000</v>
      </c>
      <c r="E2790" s="22"/>
      <c r="F2790" s="27"/>
    </row>
    <row r="2791" spans="1:6" x14ac:dyDescent="0.3">
      <c r="A2791" s="24" t="s">
        <v>13368</v>
      </c>
      <c r="B2791" s="25">
        <v>17000000</v>
      </c>
      <c r="C2791" s="22">
        <v>8888355</v>
      </c>
      <c r="D2791" s="25">
        <v>-8111645</v>
      </c>
      <c r="E2791" s="25"/>
      <c r="F2791" s="26"/>
    </row>
    <row r="2792" spans="1:6" x14ac:dyDescent="0.3">
      <c r="A2792" s="21" t="s">
        <v>13371</v>
      </c>
      <c r="B2792" s="22">
        <v>10000000</v>
      </c>
      <c r="C2792" s="25">
        <v>8888143</v>
      </c>
      <c r="D2792" s="22">
        <v>-1111857</v>
      </c>
      <c r="E2792" s="22"/>
      <c r="F2792" s="27"/>
    </row>
    <row r="2793" spans="1:6" x14ac:dyDescent="0.3">
      <c r="A2793" s="24" t="s">
        <v>13376</v>
      </c>
      <c r="B2793" s="25">
        <v>10000000</v>
      </c>
      <c r="C2793" s="25">
        <v>8855646</v>
      </c>
      <c r="D2793" s="25">
        <v>-1144354</v>
      </c>
      <c r="E2793" s="25"/>
      <c r="F2793" s="26"/>
    </row>
    <row r="2794" spans="1:6" x14ac:dyDescent="0.3">
      <c r="A2794" s="21" t="s">
        <v>13379</v>
      </c>
      <c r="B2794" s="22">
        <v>10000000</v>
      </c>
      <c r="C2794" s="25">
        <v>8828771</v>
      </c>
      <c r="D2794" s="22">
        <v>-1171229</v>
      </c>
      <c r="E2794" s="22"/>
      <c r="F2794" s="27"/>
    </row>
    <row r="2795" spans="1:6" x14ac:dyDescent="0.3">
      <c r="A2795" s="24" t="s">
        <v>13383</v>
      </c>
      <c r="B2795" s="25">
        <v>10000000</v>
      </c>
      <c r="C2795" s="22">
        <v>8786715</v>
      </c>
      <c r="D2795" s="25">
        <v>-1213285</v>
      </c>
      <c r="E2795" s="25"/>
      <c r="F2795" s="26"/>
    </row>
    <row r="2796" spans="1:6" x14ac:dyDescent="0.3">
      <c r="A2796" s="21" t="s">
        <v>13389</v>
      </c>
      <c r="B2796" s="22">
        <v>9000000</v>
      </c>
      <c r="C2796" s="25">
        <v>8742261</v>
      </c>
      <c r="D2796" s="22">
        <v>-257739</v>
      </c>
      <c r="E2796" s="22"/>
      <c r="F2796" s="27"/>
    </row>
    <row r="2797" spans="1:6" x14ac:dyDescent="0.3">
      <c r="A2797" s="24" t="s">
        <v>13392</v>
      </c>
      <c r="B2797" s="25">
        <v>10000000</v>
      </c>
      <c r="C2797" s="25">
        <v>8735529</v>
      </c>
      <c r="D2797" s="25">
        <v>-1264471</v>
      </c>
      <c r="E2797" s="25"/>
      <c r="F2797" s="26"/>
    </row>
    <row r="2798" spans="1:6" x14ac:dyDescent="0.3">
      <c r="A2798" s="21" t="s">
        <v>13396</v>
      </c>
      <c r="B2798" s="22">
        <v>10000000</v>
      </c>
      <c r="C2798" s="25">
        <v>8712564</v>
      </c>
      <c r="D2798" s="22">
        <v>-1287436</v>
      </c>
      <c r="E2798" s="22"/>
      <c r="F2798" s="27"/>
    </row>
    <row r="2799" spans="1:6" x14ac:dyDescent="0.3">
      <c r="A2799" s="24" t="s">
        <v>13401</v>
      </c>
      <c r="B2799" s="25">
        <v>10000000</v>
      </c>
      <c r="C2799" s="25">
        <v>8662318</v>
      </c>
      <c r="D2799" s="25">
        <v>-1337682</v>
      </c>
      <c r="E2799" s="25"/>
      <c r="F2799" s="26"/>
    </row>
    <row r="2800" spans="1:6" x14ac:dyDescent="0.3">
      <c r="A2800" s="21" t="s">
        <v>13404</v>
      </c>
      <c r="B2800" s="22">
        <v>25000000</v>
      </c>
      <c r="C2800" s="25">
        <v>8600000</v>
      </c>
      <c r="D2800" s="22">
        <v>-16400000</v>
      </c>
      <c r="E2800" s="22"/>
      <c r="F2800" s="27"/>
    </row>
    <row r="2801" spans="1:6" x14ac:dyDescent="0.3">
      <c r="A2801" s="24" t="s">
        <v>13407</v>
      </c>
      <c r="B2801" s="25">
        <v>10000000</v>
      </c>
      <c r="C2801" s="22">
        <v>8596914</v>
      </c>
      <c r="D2801" s="25">
        <v>-1403086</v>
      </c>
      <c r="E2801" s="25"/>
      <c r="F2801" s="26"/>
    </row>
    <row r="2802" spans="1:6" x14ac:dyDescent="0.3">
      <c r="A2802" s="21" t="s">
        <v>13412</v>
      </c>
      <c r="B2802" s="22">
        <v>10000000</v>
      </c>
      <c r="C2802" s="22">
        <v>8586376</v>
      </c>
      <c r="D2802" s="22">
        <v>-1413624</v>
      </c>
      <c r="E2802" s="22"/>
      <c r="F2802" s="27"/>
    </row>
    <row r="2803" spans="1:6" x14ac:dyDescent="0.3">
      <c r="A2803" s="24" t="s">
        <v>13417</v>
      </c>
      <c r="B2803" s="25">
        <v>11000000</v>
      </c>
      <c r="C2803" s="22">
        <v>8579684</v>
      </c>
      <c r="D2803" s="25">
        <v>-2420316</v>
      </c>
      <c r="E2803" s="25"/>
      <c r="F2803" s="26"/>
    </row>
    <row r="2804" spans="1:6" x14ac:dyDescent="0.3">
      <c r="A2804" s="21" t="s">
        <v>13423</v>
      </c>
      <c r="B2804" s="22">
        <v>12600000</v>
      </c>
      <c r="C2804" s="25">
        <v>8579684</v>
      </c>
      <c r="D2804" s="22">
        <v>-4020316</v>
      </c>
      <c r="E2804" s="22"/>
      <c r="F2804" s="27"/>
    </row>
    <row r="2805" spans="1:6" x14ac:dyDescent="0.3">
      <c r="A2805" s="24" t="s">
        <v>13428</v>
      </c>
      <c r="B2805" s="25">
        <v>30000000</v>
      </c>
      <c r="C2805" s="25">
        <v>8535575</v>
      </c>
      <c r="D2805" s="25">
        <v>-21464425</v>
      </c>
      <c r="E2805" s="25"/>
      <c r="F2805" s="26"/>
    </row>
    <row r="2806" spans="1:6" x14ac:dyDescent="0.3">
      <c r="A2806" s="21" t="s">
        <v>13431</v>
      </c>
      <c r="B2806" s="22">
        <v>10000000</v>
      </c>
      <c r="C2806" s="25">
        <v>8508843</v>
      </c>
      <c r="D2806" s="22">
        <v>-1491157</v>
      </c>
      <c r="E2806" s="22"/>
      <c r="F2806" s="27"/>
    </row>
    <row r="2807" spans="1:6" x14ac:dyDescent="0.3">
      <c r="A2807" s="24" t="s">
        <v>13435</v>
      </c>
      <c r="B2807" s="25">
        <v>10000000</v>
      </c>
      <c r="C2807" s="25">
        <v>8500000</v>
      </c>
      <c r="D2807" s="25">
        <v>-1500000</v>
      </c>
      <c r="E2807" s="25"/>
      <c r="F2807" s="26"/>
    </row>
    <row r="2808" spans="1:6" x14ac:dyDescent="0.3">
      <c r="A2808" s="21" t="s">
        <v>13442</v>
      </c>
      <c r="B2808" s="22">
        <v>10000000</v>
      </c>
      <c r="C2808" s="25">
        <v>8460995</v>
      </c>
      <c r="D2808" s="22">
        <v>-1539005</v>
      </c>
      <c r="E2808" s="22"/>
      <c r="F2808" s="27"/>
    </row>
    <row r="2809" spans="1:6" x14ac:dyDescent="0.3">
      <c r="A2809" s="24" t="s">
        <v>13447</v>
      </c>
      <c r="B2809" s="25">
        <v>3000000</v>
      </c>
      <c r="C2809" s="22">
        <v>8434601</v>
      </c>
      <c r="D2809" s="25">
        <v>5434601</v>
      </c>
      <c r="E2809" s="25"/>
      <c r="F2809" s="26"/>
    </row>
    <row r="2810" spans="1:6" x14ac:dyDescent="0.3">
      <c r="A2810" s="21" t="s">
        <v>13450</v>
      </c>
      <c r="B2810" s="22">
        <v>6400000</v>
      </c>
      <c r="C2810" s="25">
        <v>8427204</v>
      </c>
      <c r="D2810" s="22">
        <v>2027204</v>
      </c>
      <c r="E2810" s="22"/>
      <c r="F2810" s="27"/>
    </row>
    <row r="2811" spans="1:6" x14ac:dyDescent="0.3">
      <c r="A2811" s="24" t="s">
        <v>13453</v>
      </c>
      <c r="B2811" s="25">
        <v>10000000</v>
      </c>
      <c r="C2811" s="25">
        <v>8406264</v>
      </c>
      <c r="D2811" s="25">
        <v>-1593736</v>
      </c>
      <c r="E2811" s="25"/>
      <c r="F2811" s="26"/>
    </row>
    <row r="2812" spans="1:6" x14ac:dyDescent="0.3">
      <c r="A2812" s="21" t="s">
        <v>13457</v>
      </c>
      <c r="B2812" s="22">
        <v>10000000</v>
      </c>
      <c r="C2812" s="25">
        <v>8396942</v>
      </c>
      <c r="D2812" s="22">
        <v>-1603058</v>
      </c>
      <c r="E2812" s="22"/>
      <c r="F2812" s="27"/>
    </row>
    <row r="2813" spans="1:6" x14ac:dyDescent="0.3">
      <c r="A2813" s="24" t="s">
        <v>13461</v>
      </c>
      <c r="B2813" s="25">
        <v>5000000</v>
      </c>
      <c r="C2813" s="25">
        <v>8378141</v>
      </c>
      <c r="D2813" s="25">
        <v>3378141</v>
      </c>
      <c r="E2813" s="25"/>
      <c r="F2813" s="26"/>
    </row>
    <row r="2814" spans="1:6" x14ac:dyDescent="0.3">
      <c r="A2814" s="21" t="s">
        <v>13467</v>
      </c>
      <c r="B2814" s="22">
        <v>10000000</v>
      </c>
      <c r="C2814" s="22">
        <v>8373585</v>
      </c>
      <c r="D2814" s="22">
        <v>-1626415</v>
      </c>
      <c r="E2814" s="22"/>
      <c r="F2814" s="27"/>
    </row>
    <row r="2815" spans="1:6" x14ac:dyDescent="0.3">
      <c r="A2815" s="24" t="s">
        <v>13471</v>
      </c>
      <c r="B2815" s="25">
        <v>22000000</v>
      </c>
      <c r="C2815" s="22">
        <v>8355815</v>
      </c>
      <c r="D2815" s="25">
        <v>-13644185</v>
      </c>
      <c r="E2815" s="25"/>
      <c r="F2815" s="26"/>
    </row>
    <row r="2816" spans="1:6" x14ac:dyDescent="0.3">
      <c r="A2816" s="21" t="s">
        <v>13474</v>
      </c>
      <c r="B2816" s="22">
        <v>10000000</v>
      </c>
      <c r="C2816" s="25">
        <v>8326035</v>
      </c>
      <c r="D2816" s="22">
        <v>-1673965</v>
      </c>
      <c r="E2816" s="22"/>
      <c r="F2816" s="27"/>
    </row>
    <row r="2817" spans="1:6" x14ac:dyDescent="0.3">
      <c r="A2817" s="24" t="s">
        <v>13479</v>
      </c>
      <c r="B2817" s="25">
        <v>10000000</v>
      </c>
      <c r="C2817" s="22">
        <v>8324748</v>
      </c>
      <c r="D2817" s="25">
        <v>-1675252</v>
      </c>
      <c r="E2817" s="25"/>
      <c r="F2817" s="26"/>
    </row>
    <row r="2818" spans="1:6" x14ac:dyDescent="0.3">
      <c r="A2818" s="21" t="s">
        <v>13483</v>
      </c>
      <c r="B2818" s="22">
        <v>10000000</v>
      </c>
      <c r="C2818" s="25">
        <v>8279017</v>
      </c>
      <c r="D2818" s="22">
        <v>-1720983</v>
      </c>
      <c r="E2818" s="22"/>
      <c r="F2818" s="27"/>
    </row>
    <row r="2819" spans="1:6" x14ac:dyDescent="0.3">
      <c r="A2819" s="24" t="s">
        <v>13486</v>
      </c>
      <c r="B2819" s="25">
        <v>10000000</v>
      </c>
      <c r="C2819" s="25">
        <v>8243880</v>
      </c>
      <c r="D2819" s="25">
        <v>-1756120</v>
      </c>
      <c r="E2819" s="25"/>
      <c r="F2819" s="26"/>
    </row>
    <row r="2820" spans="1:6" x14ac:dyDescent="0.3">
      <c r="A2820" s="21" t="s">
        <v>13489</v>
      </c>
      <c r="B2820" s="22">
        <v>10000000</v>
      </c>
      <c r="C2820" s="22">
        <v>8134217</v>
      </c>
      <c r="D2820" s="22">
        <v>-1865783</v>
      </c>
      <c r="E2820" s="22"/>
      <c r="F2820" s="27"/>
    </row>
    <row r="2821" spans="1:6" x14ac:dyDescent="0.3">
      <c r="A2821" s="24" t="s">
        <v>13493</v>
      </c>
      <c r="B2821" s="25">
        <v>10000000</v>
      </c>
      <c r="C2821" s="22">
        <v>8129455</v>
      </c>
      <c r="D2821" s="25">
        <v>-1870545</v>
      </c>
      <c r="E2821" s="25"/>
      <c r="F2821" s="26"/>
    </row>
    <row r="2822" spans="1:6" x14ac:dyDescent="0.3">
      <c r="A2822" s="21" t="s">
        <v>13496</v>
      </c>
      <c r="B2822" s="22">
        <v>10000000</v>
      </c>
      <c r="C2822" s="25">
        <v>8119205</v>
      </c>
      <c r="D2822" s="22">
        <v>-1880795</v>
      </c>
      <c r="E2822" s="22"/>
      <c r="F2822" s="27"/>
    </row>
    <row r="2823" spans="1:6" x14ac:dyDescent="0.3">
      <c r="A2823" s="24" t="s">
        <v>13499</v>
      </c>
      <c r="B2823" s="25">
        <v>6000000</v>
      </c>
      <c r="C2823" s="22">
        <v>8114507</v>
      </c>
      <c r="D2823" s="25">
        <v>2114507</v>
      </c>
      <c r="E2823" s="25"/>
      <c r="F2823" s="26"/>
    </row>
    <row r="2824" spans="1:6" x14ac:dyDescent="0.3">
      <c r="A2824" s="21" t="s">
        <v>1752</v>
      </c>
      <c r="B2824" s="22">
        <v>100000000</v>
      </c>
      <c r="C2824" s="22">
        <v>8111360</v>
      </c>
      <c r="D2824" s="22">
        <v>-91888640</v>
      </c>
      <c r="E2824" s="22"/>
      <c r="F2824" s="27"/>
    </row>
    <row r="2825" spans="1:6" x14ac:dyDescent="0.3">
      <c r="A2825" s="24" t="s">
        <v>13503</v>
      </c>
      <c r="B2825" s="25">
        <v>10000000</v>
      </c>
      <c r="C2825" s="25">
        <v>8108247</v>
      </c>
      <c r="D2825" s="25">
        <v>-1891753</v>
      </c>
      <c r="E2825" s="25"/>
      <c r="F2825" s="26"/>
    </row>
    <row r="2826" spans="1:6" x14ac:dyDescent="0.3">
      <c r="A2826" s="21" t="s">
        <v>13508</v>
      </c>
      <c r="B2826" s="22">
        <v>10000000</v>
      </c>
      <c r="C2826" s="22">
        <v>8104069</v>
      </c>
      <c r="D2826" s="22">
        <v>-1895931</v>
      </c>
      <c r="E2826" s="22"/>
      <c r="F2826" s="27"/>
    </row>
    <row r="2827" spans="1:6" x14ac:dyDescent="0.3">
      <c r="A2827" s="24" t="s">
        <v>13513</v>
      </c>
      <c r="B2827" s="25">
        <v>7500000</v>
      </c>
      <c r="C2827" s="22">
        <v>8093318</v>
      </c>
      <c r="D2827" s="25">
        <v>593318</v>
      </c>
      <c r="E2827" s="25"/>
      <c r="F2827" s="26"/>
    </row>
    <row r="2828" spans="1:6" x14ac:dyDescent="0.3">
      <c r="A2828" s="21" t="s">
        <v>13518</v>
      </c>
      <c r="B2828" s="22">
        <v>10000000</v>
      </c>
      <c r="C2828" s="22">
        <v>8080116</v>
      </c>
      <c r="D2828" s="22">
        <v>-1919884</v>
      </c>
      <c r="E2828" s="22"/>
      <c r="F2828" s="27"/>
    </row>
    <row r="2829" spans="1:6" x14ac:dyDescent="0.3">
      <c r="A2829" s="24" t="s">
        <v>13523</v>
      </c>
      <c r="B2829" s="25">
        <v>10000000</v>
      </c>
      <c r="C2829" s="22">
        <v>8070311</v>
      </c>
      <c r="D2829" s="25">
        <v>-1929689</v>
      </c>
      <c r="E2829" s="25"/>
      <c r="F2829" s="26"/>
    </row>
    <row r="2830" spans="1:6" x14ac:dyDescent="0.3">
      <c r="A2830" s="21" t="s">
        <v>13530</v>
      </c>
      <c r="B2830" s="22">
        <v>10000000</v>
      </c>
      <c r="C2830" s="25">
        <v>8054280</v>
      </c>
      <c r="D2830" s="22">
        <v>-1945720</v>
      </c>
      <c r="E2830" s="22"/>
      <c r="F2830" s="27"/>
    </row>
    <row r="2831" spans="1:6" x14ac:dyDescent="0.3">
      <c r="A2831" s="24" t="s">
        <v>13534</v>
      </c>
      <c r="B2831" s="25">
        <v>10000000</v>
      </c>
      <c r="C2831" s="22">
        <v>8047690</v>
      </c>
      <c r="D2831" s="25">
        <v>-1952310</v>
      </c>
      <c r="E2831" s="25"/>
      <c r="F2831" s="26"/>
    </row>
    <row r="2832" spans="1:6" x14ac:dyDescent="0.3">
      <c r="A2832" s="21" t="s">
        <v>13539</v>
      </c>
      <c r="B2832" s="22">
        <v>10000000</v>
      </c>
      <c r="C2832" s="22">
        <v>8025872</v>
      </c>
      <c r="D2832" s="22">
        <v>-1974128</v>
      </c>
      <c r="E2832" s="22"/>
      <c r="F2832" s="27"/>
    </row>
    <row r="2833" spans="1:6" x14ac:dyDescent="0.3">
      <c r="A2833" s="24" t="s">
        <v>13543</v>
      </c>
      <c r="B2833" s="25">
        <v>10000000</v>
      </c>
      <c r="C2833" s="22">
        <v>8000000</v>
      </c>
      <c r="D2833" s="25">
        <v>-2000000</v>
      </c>
      <c r="E2833" s="25"/>
      <c r="F2833" s="26"/>
    </row>
    <row r="2834" spans="1:6" x14ac:dyDescent="0.3">
      <c r="A2834" s="21" t="s">
        <v>13548</v>
      </c>
      <c r="B2834" s="22">
        <v>9000000</v>
      </c>
      <c r="C2834" s="22">
        <v>8000000</v>
      </c>
      <c r="D2834" s="22">
        <v>-1000000</v>
      </c>
      <c r="E2834" s="22"/>
      <c r="F2834" s="27"/>
    </row>
    <row r="2835" spans="1:6" x14ac:dyDescent="0.3">
      <c r="A2835" s="24" t="s">
        <v>13553</v>
      </c>
      <c r="B2835" s="25">
        <v>16000000</v>
      </c>
      <c r="C2835" s="22">
        <v>8000000</v>
      </c>
      <c r="D2835" s="25">
        <v>-8000000</v>
      </c>
      <c r="E2835" s="25"/>
      <c r="F2835" s="26"/>
    </row>
    <row r="2836" spans="1:6" x14ac:dyDescent="0.3">
      <c r="A2836" s="21" t="s">
        <v>13558</v>
      </c>
      <c r="B2836" s="22">
        <v>10000000</v>
      </c>
      <c r="C2836" s="22">
        <v>7993039</v>
      </c>
      <c r="D2836" s="22">
        <v>-2006961</v>
      </c>
      <c r="E2836" s="22"/>
      <c r="F2836" s="27"/>
    </row>
    <row r="2837" spans="1:6" x14ac:dyDescent="0.3">
      <c r="A2837" s="24" t="s">
        <v>13564</v>
      </c>
      <c r="B2837" s="25">
        <v>10000000</v>
      </c>
      <c r="C2837" s="25">
        <v>7948159</v>
      </c>
      <c r="D2837" s="25">
        <v>-2051841</v>
      </c>
      <c r="E2837" s="25"/>
      <c r="F2837" s="26"/>
    </row>
    <row r="2838" spans="1:6" x14ac:dyDescent="0.3">
      <c r="A2838" s="21" t="s">
        <v>13570</v>
      </c>
      <c r="B2838" s="22">
        <v>10000000</v>
      </c>
      <c r="C2838" s="22">
        <v>7918283</v>
      </c>
      <c r="D2838" s="22">
        <v>-2081717</v>
      </c>
      <c r="E2838" s="22"/>
      <c r="F2838" s="27"/>
    </row>
    <row r="2839" spans="1:6" x14ac:dyDescent="0.3">
      <c r="A2839" s="24" t="s">
        <v>13575</v>
      </c>
      <c r="B2839" s="25">
        <v>10000000</v>
      </c>
      <c r="C2839" s="22">
        <v>7916887</v>
      </c>
      <c r="D2839" s="25">
        <v>-2083113</v>
      </c>
      <c r="E2839" s="25"/>
      <c r="F2839" s="26"/>
    </row>
    <row r="2840" spans="1:6" x14ac:dyDescent="0.3">
      <c r="A2840" s="21" t="s">
        <v>13579</v>
      </c>
      <c r="B2840" s="22">
        <v>11500000</v>
      </c>
      <c r="C2840" s="25">
        <v>7888703</v>
      </c>
      <c r="D2840" s="22">
        <v>-3611297</v>
      </c>
      <c r="E2840" s="22"/>
      <c r="F2840" s="27"/>
    </row>
    <row r="2841" spans="1:6" x14ac:dyDescent="0.3">
      <c r="A2841" s="24" t="s">
        <v>13583</v>
      </c>
      <c r="B2841" s="25">
        <v>9000000</v>
      </c>
      <c r="C2841" s="25">
        <v>7881335</v>
      </c>
      <c r="D2841" s="25">
        <v>-1118665</v>
      </c>
      <c r="E2841" s="25"/>
      <c r="F2841" s="26"/>
    </row>
    <row r="2842" spans="1:6" x14ac:dyDescent="0.3">
      <c r="A2842" s="21" t="s">
        <v>13586</v>
      </c>
      <c r="B2842" s="22">
        <v>6500000</v>
      </c>
      <c r="C2842" s="25">
        <v>7871693</v>
      </c>
      <c r="D2842" s="22">
        <v>1371693</v>
      </c>
      <c r="E2842" s="22"/>
      <c r="F2842" s="27"/>
    </row>
    <row r="2843" spans="1:6" x14ac:dyDescent="0.3">
      <c r="A2843" s="24" t="s">
        <v>13590</v>
      </c>
      <c r="B2843" s="25">
        <v>10000000</v>
      </c>
      <c r="C2843" s="25">
        <v>7837632</v>
      </c>
      <c r="D2843" s="25">
        <v>-2162368</v>
      </c>
      <c r="E2843" s="25"/>
      <c r="F2843" s="26"/>
    </row>
    <row r="2844" spans="1:6" x14ac:dyDescent="0.3">
      <c r="A2844" s="21" t="s">
        <v>13594</v>
      </c>
      <c r="B2844" s="22">
        <v>10000000</v>
      </c>
      <c r="C2844" s="22">
        <v>7830611</v>
      </c>
      <c r="D2844" s="22">
        <v>-2169389</v>
      </c>
      <c r="E2844" s="22"/>
      <c r="F2844" s="27"/>
    </row>
    <row r="2845" spans="1:6" x14ac:dyDescent="0.3">
      <c r="A2845" s="24" t="s">
        <v>13599</v>
      </c>
      <c r="B2845" s="25">
        <v>10000000</v>
      </c>
      <c r="C2845" s="22">
        <v>7825820</v>
      </c>
      <c r="D2845" s="25">
        <v>-2174180</v>
      </c>
      <c r="E2845" s="25"/>
      <c r="F2845" s="26"/>
    </row>
    <row r="2846" spans="1:6" x14ac:dyDescent="0.3">
      <c r="A2846" s="21" t="s">
        <v>13603</v>
      </c>
      <c r="B2846" s="22">
        <v>10000000</v>
      </c>
      <c r="C2846" s="22">
        <v>7774730</v>
      </c>
      <c r="D2846" s="22">
        <v>-2225270</v>
      </c>
      <c r="E2846" s="22"/>
      <c r="F2846" s="27"/>
    </row>
    <row r="2847" spans="1:6" x14ac:dyDescent="0.3">
      <c r="A2847" s="24" t="s">
        <v>13607</v>
      </c>
      <c r="B2847" s="25">
        <v>10000000</v>
      </c>
      <c r="C2847" s="25">
        <v>7764027</v>
      </c>
      <c r="D2847" s="25">
        <v>-2235973</v>
      </c>
      <c r="E2847" s="25"/>
      <c r="F2847" s="26"/>
    </row>
    <row r="2848" spans="1:6" x14ac:dyDescent="0.3">
      <c r="A2848" s="21" t="s">
        <v>13613</v>
      </c>
      <c r="B2848" s="22">
        <v>10000000</v>
      </c>
      <c r="C2848" s="25">
        <v>7757130</v>
      </c>
      <c r="D2848" s="22">
        <v>-2242870</v>
      </c>
      <c r="E2848" s="22"/>
      <c r="F2848" s="27"/>
    </row>
    <row r="2849" spans="1:6" x14ac:dyDescent="0.3">
      <c r="A2849" s="24" t="s">
        <v>13617</v>
      </c>
      <c r="B2849" s="25">
        <v>14000000</v>
      </c>
      <c r="C2849" s="22">
        <v>7739049</v>
      </c>
      <c r="D2849" s="25">
        <v>-6260951</v>
      </c>
      <c r="E2849" s="25"/>
      <c r="F2849" s="26"/>
    </row>
    <row r="2850" spans="1:6" x14ac:dyDescent="0.3">
      <c r="A2850" s="21" t="s">
        <v>13622</v>
      </c>
      <c r="B2850" s="22">
        <v>10000000</v>
      </c>
      <c r="C2850" s="22">
        <v>7691700</v>
      </c>
      <c r="D2850" s="22">
        <v>-2308300</v>
      </c>
      <c r="E2850" s="22"/>
      <c r="F2850" s="27"/>
    </row>
    <row r="2851" spans="1:6" x14ac:dyDescent="0.3">
      <c r="A2851" s="24" t="s">
        <v>13627</v>
      </c>
      <c r="B2851" s="25">
        <v>10000000</v>
      </c>
      <c r="C2851" s="22">
        <v>7689458</v>
      </c>
      <c r="D2851" s="25">
        <v>-2310542</v>
      </c>
      <c r="E2851" s="25"/>
      <c r="F2851" s="26"/>
    </row>
    <row r="2852" spans="1:6" x14ac:dyDescent="0.3">
      <c r="A2852" s="21" t="s">
        <v>13631</v>
      </c>
      <c r="B2852" s="22">
        <v>8000000</v>
      </c>
      <c r="C2852" s="22">
        <v>7659747</v>
      </c>
      <c r="D2852" s="22">
        <v>-340253</v>
      </c>
      <c r="E2852" s="22"/>
      <c r="F2852" s="27"/>
    </row>
    <row r="2853" spans="1:6" x14ac:dyDescent="0.3">
      <c r="A2853" s="24" t="s">
        <v>13635</v>
      </c>
      <c r="B2853" s="25">
        <v>10000000</v>
      </c>
      <c r="C2853" s="22">
        <v>7605668</v>
      </c>
      <c r="D2853" s="25">
        <v>-2394332</v>
      </c>
      <c r="E2853" s="25"/>
      <c r="F2853" s="26"/>
    </row>
    <row r="2854" spans="1:6" x14ac:dyDescent="0.3">
      <c r="A2854" s="21" t="s">
        <v>13638</v>
      </c>
      <c r="B2854" s="22">
        <v>10000000</v>
      </c>
      <c r="C2854" s="22">
        <v>7574066</v>
      </c>
      <c r="D2854" s="22">
        <v>-2425934</v>
      </c>
      <c r="E2854" s="22"/>
      <c r="F2854" s="27"/>
    </row>
    <row r="2855" spans="1:6" x14ac:dyDescent="0.3">
      <c r="A2855" s="24" t="s">
        <v>13641</v>
      </c>
      <c r="B2855" s="25">
        <v>10000000</v>
      </c>
      <c r="C2855" s="22">
        <v>7564000</v>
      </c>
      <c r="D2855" s="25">
        <v>-2436000</v>
      </c>
      <c r="E2855" s="25"/>
      <c r="F2855" s="26"/>
    </row>
    <row r="2856" spans="1:6" x14ac:dyDescent="0.3">
      <c r="A2856" s="21" t="s">
        <v>13646</v>
      </c>
      <c r="B2856" s="22">
        <v>10000000</v>
      </c>
      <c r="C2856" s="25">
        <v>7563670</v>
      </c>
      <c r="D2856" s="22">
        <v>-2436330</v>
      </c>
      <c r="E2856" s="22"/>
      <c r="F2856" s="27"/>
    </row>
    <row r="2857" spans="1:6" x14ac:dyDescent="0.3">
      <c r="A2857" s="24" t="s">
        <v>13650</v>
      </c>
      <c r="B2857" s="25">
        <v>11000000</v>
      </c>
      <c r="C2857" s="22">
        <v>7563397</v>
      </c>
      <c r="D2857" s="25">
        <v>-3436603</v>
      </c>
      <c r="E2857" s="25"/>
      <c r="F2857" s="26"/>
    </row>
    <row r="2858" spans="1:6" x14ac:dyDescent="0.3">
      <c r="A2858" s="21" t="s">
        <v>13655</v>
      </c>
      <c r="B2858" s="22">
        <v>5000000</v>
      </c>
      <c r="C2858" s="25">
        <v>7556708</v>
      </c>
      <c r="D2858" s="22">
        <v>2556708</v>
      </c>
      <c r="E2858" s="22"/>
      <c r="F2858" s="27"/>
    </row>
    <row r="2859" spans="1:6" x14ac:dyDescent="0.3">
      <c r="A2859" s="24" t="s">
        <v>13660</v>
      </c>
      <c r="B2859" s="25">
        <v>10000000</v>
      </c>
      <c r="C2859" s="25">
        <v>7496522</v>
      </c>
      <c r="D2859" s="25">
        <v>-2503478</v>
      </c>
      <c r="E2859" s="25"/>
      <c r="F2859" s="26"/>
    </row>
    <row r="2860" spans="1:6" x14ac:dyDescent="0.3">
      <c r="A2860" s="21" t="s">
        <v>13664</v>
      </c>
      <c r="B2860" s="22">
        <v>10000000</v>
      </c>
      <c r="C2860" s="22">
        <v>7486906</v>
      </c>
      <c r="D2860" s="22">
        <v>-2513094</v>
      </c>
      <c r="E2860" s="22"/>
      <c r="F2860" s="27"/>
    </row>
    <row r="2861" spans="1:6" x14ac:dyDescent="0.3">
      <c r="A2861" s="24" t="s">
        <v>13668</v>
      </c>
      <c r="B2861" s="25">
        <v>10000000</v>
      </c>
      <c r="C2861" s="25">
        <v>7458269</v>
      </c>
      <c r="D2861" s="25">
        <v>-2541731</v>
      </c>
      <c r="E2861" s="25"/>
      <c r="F2861" s="26"/>
    </row>
    <row r="2862" spans="1:6" x14ac:dyDescent="0.3">
      <c r="A2862" s="21" t="s">
        <v>13672</v>
      </c>
      <c r="B2862" s="22">
        <v>10000000</v>
      </c>
      <c r="C2862" s="22">
        <v>7455447</v>
      </c>
      <c r="D2862" s="22">
        <v>-2544553</v>
      </c>
      <c r="E2862" s="22"/>
      <c r="F2862" s="27"/>
    </row>
    <row r="2863" spans="1:6" x14ac:dyDescent="0.3">
      <c r="A2863" s="24" t="s">
        <v>13677</v>
      </c>
      <c r="B2863" s="25">
        <v>10000000</v>
      </c>
      <c r="C2863" s="22">
        <v>7443007</v>
      </c>
      <c r="D2863" s="25">
        <v>-2556993</v>
      </c>
      <c r="E2863" s="25"/>
      <c r="F2863" s="26"/>
    </row>
    <row r="2864" spans="1:6" x14ac:dyDescent="0.3">
      <c r="A2864" s="21" t="s">
        <v>13681</v>
      </c>
      <c r="B2864" s="22">
        <v>10000000</v>
      </c>
      <c r="C2864" s="25">
        <v>7434726</v>
      </c>
      <c r="D2864" s="22">
        <v>-2565274</v>
      </c>
      <c r="E2864" s="22"/>
      <c r="F2864" s="27"/>
    </row>
    <row r="2865" spans="1:6" x14ac:dyDescent="0.3">
      <c r="A2865" s="24" t="s">
        <v>13685</v>
      </c>
      <c r="B2865" s="25">
        <v>10000000</v>
      </c>
      <c r="C2865" s="25">
        <v>7382993</v>
      </c>
      <c r="D2865" s="25">
        <v>-2617007</v>
      </c>
      <c r="E2865" s="25"/>
      <c r="F2865" s="26"/>
    </row>
    <row r="2866" spans="1:6" x14ac:dyDescent="0.3">
      <c r="A2866" s="21" t="s">
        <v>13691</v>
      </c>
      <c r="B2866" s="22">
        <v>5000000</v>
      </c>
      <c r="C2866" s="25">
        <v>7369373</v>
      </c>
      <c r="D2866" s="22">
        <v>2369373</v>
      </c>
      <c r="E2866" s="22"/>
      <c r="F2866" s="27"/>
    </row>
    <row r="2867" spans="1:6" x14ac:dyDescent="0.3">
      <c r="A2867" s="24" t="s">
        <v>13699</v>
      </c>
      <c r="B2867" s="25">
        <v>4000000</v>
      </c>
      <c r="C2867" s="22">
        <v>7362100</v>
      </c>
      <c r="D2867" s="25">
        <v>3362100</v>
      </c>
      <c r="E2867" s="25"/>
      <c r="F2867" s="26"/>
    </row>
    <row r="2868" spans="1:6" x14ac:dyDescent="0.3">
      <c r="A2868" s="21" t="s">
        <v>13706</v>
      </c>
      <c r="B2868" s="22">
        <v>10000000</v>
      </c>
      <c r="C2868" s="25">
        <v>7292175</v>
      </c>
      <c r="D2868" s="22">
        <v>-2707825</v>
      </c>
      <c r="E2868" s="22"/>
      <c r="F2868" s="27"/>
    </row>
    <row r="2869" spans="1:6" x14ac:dyDescent="0.3">
      <c r="A2869" s="24" t="s">
        <v>13709</v>
      </c>
      <c r="B2869" s="25">
        <v>5000000</v>
      </c>
      <c r="C2869" s="22">
        <v>7282851</v>
      </c>
      <c r="D2869" s="25">
        <v>2282851</v>
      </c>
      <c r="E2869" s="25"/>
      <c r="F2869" s="26"/>
    </row>
    <row r="2870" spans="1:6" x14ac:dyDescent="0.3">
      <c r="A2870" s="21" t="s">
        <v>13714</v>
      </c>
      <c r="B2870" s="22">
        <v>10000000</v>
      </c>
      <c r="C2870" s="22">
        <v>7268659</v>
      </c>
      <c r="D2870" s="22">
        <v>-2731341</v>
      </c>
      <c r="E2870" s="22"/>
      <c r="F2870" s="27"/>
    </row>
    <row r="2871" spans="1:6" x14ac:dyDescent="0.3">
      <c r="A2871" s="24" t="s">
        <v>13718</v>
      </c>
      <c r="B2871" s="25">
        <v>6200000</v>
      </c>
      <c r="C2871" s="22">
        <v>7267324</v>
      </c>
      <c r="D2871" s="25">
        <v>1067324</v>
      </c>
      <c r="E2871" s="25"/>
      <c r="F2871" s="26"/>
    </row>
    <row r="2872" spans="1:6" x14ac:dyDescent="0.3">
      <c r="A2872" s="21" t="s">
        <v>13723</v>
      </c>
      <c r="B2872" s="22">
        <v>10000000</v>
      </c>
      <c r="C2872" s="25">
        <v>7262288</v>
      </c>
      <c r="D2872" s="22">
        <v>-2737712</v>
      </c>
      <c r="E2872" s="22"/>
      <c r="F2872" s="27"/>
    </row>
    <row r="2873" spans="1:6" x14ac:dyDescent="0.3">
      <c r="A2873" s="24" t="s">
        <v>13727</v>
      </c>
      <c r="B2873" s="25">
        <v>10000000</v>
      </c>
      <c r="C2873" s="25">
        <v>7221458</v>
      </c>
      <c r="D2873" s="25">
        <v>-2778542</v>
      </c>
      <c r="E2873" s="25"/>
      <c r="F2873" s="26"/>
    </row>
    <row r="2874" spans="1:6" x14ac:dyDescent="0.3">
      <c r="A2874" s="21" t="s">
        <v>13731</v>
      </c>
      <c r="B2874" s="22">
        <v>8000000</v>
      </c>
      <c r="C2874" s="22">
        <v>7219578</v>
      </c>
      <c r="D2874" s="22">
        <v>-780422</v>
      </c>
      <c r="E2874" s="22"/>
      <c r="F2874" s="27"/>
    </row>
    <row r="2875" spans="1:6" x14ac:dyDescent="0.3">
      <c r="A2875" s="24" t="s">
        <v>13735</v>
      </c>
      <c r="B2875" s="25">
        <v>5000000</v>
      </c>
      <c r="C2875" s="25">
        <v>7204138</v>
      </c>
      <c r="D2875" s="25">
        <v>2204138</v>
      </c>
      <c r="E2875" s="25"/>
      <c r="F2875" s="26"/>
    </row>
    <row r="2876" spans="1:6" x14ac:dyDescent="0.3">
      <c r="A2876" s="21" t="s">
        <v>13742</v>
      </c>
      <c r="B2876" s="22">
        <v>10000000</v>
      </c>
      <c r="C2876" s="22">
        <v>7186670</v>
      </c>
      <c r="D2876" s="22">
        <v>-2813330</v>
      </c>
      <c r="E2876" s="22"/>
      <c r="F2876" s="27"/>
    </row>
    <row r="2877" spans="1:6" x14ac:dyDescent="0.3">
      <c r="A2877" s="24" t="s">
        <v>13747</v>
      </c>
      <c r="B2877" s="25">
        <v>10000000</v>
      </c>
      <c r="C2877" s="22">
        <v>7159147</v>
      </c>
      <c r="D2877" s="25">
        <v>-2840853</v>
      </c>
      <c r="E2877" s="25"/>
      <c r="F2877" s="26"/>
    </row>
    <row r="2878" spans="1:6" x14ac:dyDescent="0.3">
      <c r="A2878" s="21" t="s">
        <v>13752</v>
      </c>
      <c r="B2878" s="22">
        <v>6500000</v>
      </c>
      <c r="C2878" s="25">
        <v>7156933</v>
      </c>
      <c r="D2878" s="22">
        <v>656933</v>
      </c>
      <c r="E2878" s="22"/>
      <c r="F2878" s="27"/>
    </row>
    <row r="2879" spans="1:6" x14ac:dyDescent="0.3">
      <c r="A2879" s="24" t="s">
        <v>13757</v>
      </c>
      <c r="B2879" s="25">
        <v>10000000</v>
      </c>
      <c r="C2879" s="22">
        <v>7156725</v>
      </c>
      <c r="D2879" s="25">
        <v>-2843275</v>
      </c>
      <c r="E2879" s="25"/>
      <c r="F2879" s="26"/>
    </row>
    <row r="2880" spans="1:6" x14ac:dyDescent="0.3">
      <c r="A2880" s="21" t="s">
        <v>13763</v>
      </c>
      <c r="B2880" s="22">
        <v>9600000</v>
      </c>
      <c r="C2880" s="22">
        <v>7137502</v>
      </c>
      <c r="D2880" s="22">
        <v>-2462498</v>
      </c>
      <c r="E2880" s="22"/>
      <c r="F2880" s="27"/>
    </row>
    <row r="2881" spans="1:6" x14ac:dyDescent="0.3">
      <c r="A2881" s="24" t="s">
        <v>13767</v>
      </c>
      <c r="B2881" s="25">
        <v>9500000</v>
      </c>
      <c r="C2881" s="22">
        <v>7098492</v>
      </c>
      <c r="D2881" s="25">
        <v>-2401508</v>
      </c>
      <c r="E2881" s="25"/>
      <c r="F2881" s="26"/>
    </row>
    <row r="2882" spans="1:6" x14ac:dyDescent="0.3">
      <c r="A2882" s="21" t="s">
        <v>13771</v>
      </c>
      <c r="B2882" s="22">
        <v>9500000</v>
      </c>
      <c r="C2882" s="22">
        <v>7097125</v>
      </c>
      <c r="D2882" s="22">
        <v>-2402875</v>
      </c>
      <c r="E2882" s="22"/>
      <c r="F2882" s="27"/>
    </row>
    <row r="2883" spans="1:6" x14ac:dyDescent="0.3">
      <c r="A2883" s="24" t="s">
        <v>13775</v>
      </c>
      <c r="B2883" s="25">
        <v>8900000</v>
      </c>
      <c r="C2883" s="22">
        <v>7060876</v>
      </c>
      <c r="D2883" s="25">
        <v>-1839124</v>
      </c>
      <c r="E2883" s="25"/>
      <c r="F2883" s="26"/>
    </row>
    <row r="2884" spans="1:6" x14ac:dyDescent="0.3">
      <c r="A2884" s="21" t="s">
        <v>13780</v>
      </c>
      <c r="B2884" s="22">
        <v>10500000</v>
      </c>
      <c r="C2884" s="25">
        <v>7059537</v>
      </c>
      <c r="D2884" s="22">
        <v>-3440463</v>
      </c>
      <c r="E2884" s="22"/>
      <c r="F2884" s="27"/>
    </row>
    <row r="2885" spans="1:6" x14ac:dyDescent="0.3">
      <c r="A2885" s="24" t="s">
        <v>13785</v>
      </c>
      <c r="B2885" s="25">
        <v>9400000</v>
      </c>
      <c r="C2885" s="25">
        <v>7022940</v>
      </c>
      <c r="D2885" s="25">
        <v>-2377060</v>
      </c>
      <c r="E2885" s="25"/>
      <c r="F2885" s="26"/>
    </row>
    <row r="2886" spans="1:6" x14ac:dyDescent="0.3">
      <c r="A2886" s="21" t="s">
        <v>13789</v>
      </c>
      <c r="B2886" s="22">
        <v>6000000</v>
      </c>
      <c r="C2886" s="25">
        <v>7017178</v>
      </c>
      <c r="D2886" s="22">
        <v>1017178</v>
      </c>
      <c r="E2886" s="22"/>
      <c r="F2886" s="27"/>
    </row>
    <row r="2887" spans="1:6" x14ac:dyDescent="0.3">
      <c r="A2887" s="24" t="s">
        <v>13792</v>
      </c>
      <c r="B2887" s="25">
        <v>7400000</v>
      </c>
      <c r="C2887" s="25">
        <v>7009668</v>
      </c>
      <c r="D2887" s="25">
        <v>-390332</v>
      </c>
      <c r="E2887" s="25"/>
      <c r="F2887" s="26"/>
    </row>
    <row r="2888" spans="1:6" x14ac:dyDescent="0.3">
      <c r="A2888" s="21" t="s">
        <v>13797</v>
      </c>
      <c r="B2888" s="22">
        <v>7217600</v>
      </c>
      <c r="C2888" s="22">
        <v>7002255</v>
      </c>
      <c r="D2888" s="22">
        <v>-215345</v>
      </c>
      <c r="E2888" s="22"/>
      <c r="F2888" s="27"/>
    </row>
    <row r="2889" spans="1:6" x14ac:dyDescent="0.3">
      <c r="A2889" s="24" t="s">
        <v>13801</v>
      </c>
      <c r="B2889" s="25">
        <v>11000000</v>
      </c>
      <c r="C2889" s="25">
        <v>7001720</v>
      </c>
      <c r="D2889" s="25">
        <v>-3998280</v>
      </c>
      <c r="E2889" s="25"/>
      <c r="F2889" s="26"/>
    </row>
    <row r="2890" spans="1:6" x14ac:dyDescent="0.3">
      <c r="A2890" s="21" t="s">
        <v>13806</v>
      </c>
      <c r="B2890" s="22">
        <v>83532</v>
      </c>
      <c r="C2890" s="22">
        <v>7000000</v>
      </c>
      <c r="D2890" s="22">
        <v>6916468</v>
      </c>
      <c r="E2890" s="22"/>
      <c r="F2890" s="27"/>
    </row>
    <row r="2891" spans="1:6" x14ac:dyDescent="0.3">
      <c r="A2891" s="24" t="s">
        <v>13811</v>
      </c>
      <c r="B2891" s="25">
        <v>10000000</v>
      </c>
      <c r="C2891" s="25">
        <v>6998324</v>
      </c>
      <c r="D2891" s="25">
        <v>-3001676</v>
      </c>
      <c r="E2891" s="25"/>
      <c r="F2891" s="26"/>
    </row>
    <row r="2892" spans="1:6" x14ac:dyDescent="0.3">
      <c r="A2892" s="21" t="s">
        <v>13814</v>
      </c>
      <c r="B2892" s="22">
        <v>9000000</v>
      </c>
      <c r="C2892" s="25">
        <v>6982680</v>
      </c>
      <c r="D2892" s="22">
        <v>-2017320</v>
      </c>
      <c r="E2892" s="22"/>
      <c r="F2892" s="27"/>
    </row>
    <row r="2893" spans="1:6" x14ac:dyDescent="0.3">
      <c r="A2893" s="24" t="s">
        <v>13819</v>
      </c>
      <c r="B2893" s="25">
        <v>9000000</v>
      </c>
      <c r="C2893" s="25">
        <v>6923891</v>
      </c>
      <c r="D2893" s="25">
        <v>-2076109</v>
      </c>
      <c r="E2893" s="25"/>
      <c r="F2893" s="26"/>
    </row>
    <row r="2894" spans="1:6" x14ac:dyDescent="0.3">
      <c r="A2894" s="21" t="s">
        <v>13823</v>
      </c>
      <c r="B2894" s="22">
        <v>9000000</v>
      </c>
      <c r="C2894" s="22">
        <v>6857096</v>
      </c>
      <c r="D2894" s="22">
        <v>-2142904</v>
      </c>
      <c r="E2894" s="22"/>
      <c r="F2894" s="27"/>
    </row>
    <row r="2895" spans="1:6" x14ac:dyDescent="0.3">
      <c r="A2895" s="24" t="s">
        <v>13826</v>
      </c>
      <c r="B2895" s="25">
        <v>9000000</v>
      </c>
      <c r="C2895" s="22">
        <v>6855137</v>
      </c>
      <c r="D2895" s="25">
        <v>-2144863</v>
      </c>
      <c r="E2895" s="25"/>
      <c r="F2895" s="26"/>
    </row>
    <row r="2896" spans="1:6" x14ac:dyDescent="0.3">
      <c r="A2896" s="21" t="s">
        <v>13832</v>
      </c>
      <c r="B2896" s="22">
        <v>9000000</v>
      </c>
      <c r="C2896" s="25">
        <v>6852144</v>
      </c>
      <c r="D2896" s="22">
        <v>-2147856</v>
      </c>
      <c r="E2896" s="22"/>
      <c r="F2896" s="27"/>
    </row>
    <row r="2897" spans="1:6" x14ac:dyDescent="0.3">
      <c r="A2897" s="24" t="s">
        <v>13837</v>
      </c>
      <c r="B2897" s="25">
        <v>9000000</v>
      </c>
      <c r="C2897" s="22">
        <v>6851969</v>
      </c>
      <c r="D2897" s="25">
        <v>-2148031</v>
      </c>
      <c r="E2897" s="25"/>
      <c r="F2897" s="26"/>
    </row>
    <row r="2898" spans="1:6" x14ac:dyDescent="0.3">
      <c r="A2898" s="21" t="s">
        <v>13841</v>
      </c>
      <c r="B2898" s="22">
        <v>9000000</v>
      </c>
      <c r="C2898" s="25">
        <v>6851636</v>
      </c>
      <c r="D2898" s="22">
        <v>-2148364</v>
      </c>
      <c r="E2898" s="22"/>
      <c r="F2898" s="27"/>
    </row>
    <row r="2899" spans="1:6" x14ac:dyDescent="0.3">
      <c r="A2899" s="24" t="s">
        <v>13846</v>
      </c>
      <c r="B2899" s="25">
        <v>9000000</v>
      </c>
      <c r="C2899" s="22">
        <v>6842058</v>
      </c>
      <c r="D2899" s="25">
        <v>-2157942</v>
      </c>
      <c r="E2899" s="25"/>
      <c r="F2899" s="26"/>
    </row>
    <row r="2900" spans="1:6" x14ac:dyDescent="0.3">
      <c r="A2900" s="21" t="s">
        <v>13849</v>
      </c>
      <c r="B2900" s="22">
        <v>9000000</v>
      </c>
      <c r="C2900" s="22">
        <v>6830957</v>
      </c>
      <c r="D2900" s="22">
        <v>-2169043</v>
      </c>
      <c r="E2900" s="22"/>
      <c r="F2900" s="27"/>
    </row>
    <row r="2901" spans="1:6" x14ac:dyDescent="0.3">
      <c r="A2901" s="24" t="s">
        <v>13852</v>
      </c>
      <c r="B2901" s="25">
        <v>20000000</v>
      </c>
      <c r="C2901" s="22">
        <v>6768055</v>
      </c>
      <c r="D2901" s="25">
        <v>-13231945</v>
      </c>
      <c r="E2901" s="25"/>
      <c r="F2901" s="26"/>
    </row>
    <row r="2902" spans="1:6" x14ac:dyDescent="0.3">
      <c r="A2902" s="21" t="s">
        <v>13856</v>
      </c>
      <c r="B2902" s="22">
        <v>8000000</v>
      </c>
      <c r="C2902" s="22">
        <v>6755271</v>
      </c>
      <c r="D2902" s="22">
        <v>-1244729</v>
      </c>
      <c r="E2902" s="22"/>
      <c r="F2902" s="27"/>
    </row>
    <row r="2903" spans="1:6" x14ac:dyDescent="0.3">
      <c r="A2903" s="24" t="s">
        <v>13860</v>
      </c>
      <c r="B2903" s="25">
        <v>9000000</v>
      </c>
      <c r="C2903" s="25">
        <v>6754898</v>
      </c>
      <c r="D2903" s="25">
        <v>-2245102</v>
      </c>
      <c r="E2903" s="25"/>
      <c r="F2903" s="26"/>
    </row>
    <row r="2904" spans="1:6" x14ac:dyDescent="0.3">
      <c r="A2904" s="21" t="s">
        <v>13864</v>
      </c>
      <c r="B2904" s="22">
        <v>9000000</v>
      </c>
      <c r="C2904" s="22">
        <v>6739141</v>
      </c>
      <c r="D2904" s="22">
        <v>-2260859</v>
      </c>
      <c r="E2904" s="22"/>
      <c r="F2904" s="27"/>
    </row>
    <row r="2905" spans="1:6" x14ac:dyDescent="0.3">
      <c r="A2905" s="24" t="s">
        <v>13871</v>
      </c>
      <c r="B2905" s="25">
        <v>8500000</v>
      </c>
      <c r="C2905" s="25">
        <v>6734844</v>
      </c>
      <c r="D2905" s="25">
        <v>-1765156</v>
      </c>
      <c r="E2905" s="25"/>
      <c r="F2905" s="26"/>
    </row>
    <row r="2906" spans="1:6" x14ac:dyDescent="0.3">
      <c r="A2906" s="21" t="s">
        <v>13875</v>
      </c>
      <c r="B2906" s="22">
        <v>9000000</v>
      </c>
      <c r="C2906" s="25">
        <v>6719300</v>
      </c>
      <c r="D2906" s="22">
        <v>-2280700</v>
      </c>
      <c r="E2906" s="22"/>
      <c r="F2906" s="27"/>
    </row>
    <row r="2907" spans="1:6" x14ac:dyDescent="0.3">
      <c r="A2907" s="24" t="s">
        <v>13879</v>
      </c>
      <c r="B2907" s="25">
        <v>8000000</v>
      </c>
      <c r="C2907" s="22">
        <v>6712451</v>
      </c>
      <c r="D2907" s="25">
        <v>-1287549</v>
      </c>
      <c r="E2907" s="25"/>
      <c r="F2907" s="26"/>
    </row>
    <row r="2908" spans="1:6" x14ac:dyDescent="0.3">
      <c r="A2908" s="21" t="s">
        <v>13883</v>
      </c>
      <c r="B2908" s="22">
        <v>9000000</v>
      </c>
      <c r="C2908" s="25">
        <v>6712241</v>
      </c>
      <c r="D2908" s="22">
        <v>-2287759</v>
      </c>
      <c r="E2908" s="22"/>
      <c r="F2908" s="27"/>
    </row>
    <row r="2909" spans="1:6" x14ac:dyDescent="0.3">
      <c r="A2909" s="24" t="s">
        <v>13887</v>
      </c>
      <c r="B2909" s="25">
        <v>9000000</v>
      </c>
      <c r="C2909" s="25">
        <v>6706368</v>
      </c>
      <c r="D2909" s="25">
        <v>-2293632</v>
      </c>
      <c r="E2909" s="25"/>
      <c r="F2909" s="26"/>
    </row>
    <row r="2910" spans="1:6" x14ac:dyDescent="0.3">
      <c r="A2910" s="21" t="s">
        <v>13890</v>
      </c>
      <c r="B2910" s="22">
        <v>9000000</v>
      </c>
      <c r="C2910" s="22">
        <v>6670712</v>
      </c>
      <c r="D2910" s="22">
        <v>-2329288</v>
      </c>
      <c r="E2910" s="22"/>
      <c r="F2910" s="27"/>
    </row>
    <row r="2911" spans="1:6" x14ac:dyDescent="0.3">
      <c r="A2911" s="24" t="s">
        <v>13895</v>
      </c>
      <c r="B2911" s="25">
        <v>9000000</v>
      </c>
      <c r="C2911" s="22">
        <v>6619173</v>
      </c>
      <c r="D2911" s="25">
        <v>-2380827</v>
      </c>
      <c r="E2911" s="25"/>
      <c r="F2911" s="26"/>
    </row>
    <row r="2912" spans="1:6" x14ac:dyDescent="0.3">
      <c r="A2912" s="21" t="s">
        <v>13901</v>
      </c>
      <c r="B2912" s="22">
        <v>400000000</v>
      </c>
      <c r="C2912" s="25">
        <v>6615578</v>
      </c>
      <c r="D2912" s="22">
        <v>-393384422</v>
      </c>
      <c r="E2912" s="22"/>
      <c r="F2912" s="27"/>
    </row>
    <row r="2913" spans="1:6" x14ac:dyDescent="0.3">
      <c r="A2913" s="24" t="s">
        <v>13906</v>
      </c>
      <c r="B2913" s="25">
        <v>9000000</v>
      </c>
      <c r="C2913" s="22">
        <v>6601079</v>
      </c>
      <c r="D2913" s="25">
        <v>-2398921</v>
      </c>
      <c r="E2913" s="25"/>
      <c r="F2913" s="26"/>
    </row>
    <row r="2914" spans="1:6" x14ac:dyDescent="0.3">
      <c r="A2914" s="21" t="s">
        <v>13909</v>
      </c>
      <c r="B2914" s="22">
        <v>9000000</v>
      </c>
      <c r="C2914" s="22">
        <v>6594136</v>
      </c>
      <c r="D2914" s="22">
        <v>-2405864</v>
      </c>
      <c r="E2914" s="22"/>
      <c r="F2914" s="27"/>
    </row>
    <row r="2915" spans="1:6" x14ac:dyDescent="0.3">
      <c r="A2915" s="24" t="s">
        <v>13915</v>
      </c>
      <c r="B2915" s="25">
        <v>9000000</v>
      </c>
      <c r="C2915" s="25">
        <v>6592103</v>
      </c>
      <c r="D2915" s="25">
        <v>-2407897</v>
      </c>
      <c r="E2915" s="25"/>
      <c r="F2915" s="26"/>
    </row>
    <row r="2916" spans="1:6" x14ac:dyDescent="0.3">
      <c r="A2916" s="21" t="s">
        <v>13920</v>
      </c>
      <c r="B2916" s="22">
        <v>11400000</v>
      </c>
      <c r="C2916" s="25">
        <v>6565495</v>
      </c>
      <c r="D2916" s="22">
        <v>-4834505</v>
      </c>
      <c r="E2916" s="22"/>
      <c r="F2916" s="27"/>
    </row>
    <row r="2917" spans="1:6" x14ac:dyDescent="0.3">
      <c r="A2917" s="24" t="s">
        <v>13927</v>
      </c>
      <c r="B2917" s="25">
        <v>45000000</v>
      </c>
      <c r="C2917" s="22">
        <v>6563357</v>
      </c>
      <c r="D2917" s="25">
        <v>-38436643</v>
      </c>
      <c r="E2917" s="25"/>
      <c r="F2917" s="26"/>
    </row>
    <row r="2918" spans="1:6" x14ac:dyDescent="0.3">
      <c r="A2918" s="21" t="s">
        <v>13932</v>
      </c>
      <c r="B2918" s="22">
        <v>9000000</v>
      </c>
      <c r="C2918" s="22">
        <v>6543194</v>
      </c>
      <c r="D2918" s="22">
        <v>-2456806</v>
      </c>
      <c r="E2918" s="22"/>
      <c r="F2918" s="27"/>
    </row>
    <row r="2919" spans="1:6" x14ac:dyDescent="0.3">
      <c r="A2919" s="24" t="s">
        <v>13937</v>
      </c>
      <c r="B2919" s="25">
        <v>8800000</v>
      </c>
      <c r="C2919" s="25">
        <v>6531491</v>
      </c>
      <c r="D2919" s="25">
        <v>-2268509</v>
      </c>
      <c r="E2919" s="25"/>
      <c r="F2919" s="26"/>
    </row>
    <row r="2920" spans="1:6" x14ac:dyDescent="0.3">
      <c r="A2920" s="21" t="s">
        <v>13943</v>
      </c>
      <c r="B2920" s="22">
        <v>8600000</v>
      </c>
      <c r="C2920" s="22">
        <v>6525762</v>
      </c>
      <c r="D2920" s="22">
        <v>-2074238</v>
      </c>
      <c r="E2920" s="22"/>
      <c r="F2920" s="27"/>
    </row>
    <row r="2921" spans="1:6" x14ac:dyDescent="0.3">
      <c r="A2921" s="24" t="s">
        <v>13947</v>
      </c>
      <c r="B2921" s="25">
        <v>9000000</v>
      </c>
      <c r="C2921" s="22">
        <v>6517198</v>
      </c>
      <c r="D2921" s="25">
        <v>-2482802</v>
      </c>
      <c r="E2921" s="25"/>
      <c r="F2921" s="26"/>
    </row>
    <row r="2922" spans="1:6" x14ac:dyDescent="0.3">
      <c r="A2922" s="21" t="s">
        <v>13951</v>
      </c>
      <c r="B2922" s="22">
        <v>7000000</v>
      </c>
      <c r="C2922" s="25">
        <v>6491350</v>
      </c>
      <c r="D2922" s="22">
        <v>-508650</v>
      </c>
      <c r="E2922" s="22"/>
      <c r="F2922" s="27"/>
    </row>
    <row r="2923" spans="1:6" x14ac:dyDescent="0.3">
      <c r="A2923" s="24" t="s">
        <v>13957</v>
      </c>
      <c r="B2923" s="25">
        <v>8500000</v>
      </c>
      <c r="C2923" s="25">
        <v>6482195</v>
      </c>
      <c r="D2923" s="25">
        <v>-2017805</v>
      </c>
      <c r="E2923" s="25"/>
      <c r="F2923" s="26"/>
    </row>
    <row r="2924" spans="1:6" x14ac:dyDescent="0.3">
      <c r="A2924" s="21" t="s">
        <v>13962</v>
      </c>
      <c r="B2924" s="22">
        <v>8500000</v>
      </c>
      <c r="C2924" s="22">
        <v>6471394</v>
      </c>
      <c r="D2924" s="22">
        <v>-2028606</v>
      </c>
      <c r="E2924" s="22"/>
      <c r="F2924" s="27"/>
    </row>
    <row r="2925" spans="1:6" x14ac:dyDescent="0.3">
      <c r="A2925" s="24" t="s">
        <v>13966</v>
      </c>
      <c r="B2925" s="25">
        <v>8000000</v>
      </c>
      <c r="C2925" s="25">
        <v>6462576</v>
      </c>
      <c r="D2925" s="25">
        <v>-1537424</v>
      </c>
      <c r="E2925" s="25"/>
      <c r="F2925" s="26"/>
    </row>
    <row r="2926" spans="1:6" x14ac:dyDescent="0.3">
      <c r="A2926" s="21" t="s">
        <v>13971</v>
      </c>
      <c r="B2926" s="22">
        <v>8500000</v>
      </c>
      <c r="C2926" s="22">
        <v>6448817</v>
      </c>
      <c r="D2926" s="22">
        <v>-2051183</v>
      </c>
      <c r="E2926" s="22"/>
      <c r="F2926" s="27"/>
    </row>
    <row r="2927" spans="1:6" x14ac:dyDescent="0.3">
      <c r="A2927" s="24" t="s">
        <v>13975</v>
      </c>
      <c r="B2927" s="25">
        <v>22000000</v>
      </c>
      <c r="C2927" s="25">
        <v>6409206</v>
      </c>
      <c r="D2927" s="25">
        <v>-15590794</v>
      </c>
      <c r="E2927" s="25"/>
      <c r="F2927" s="26"/>
    </row>
    <row r="2928" spans="1:6" x14ac:dyDescent="0.3">
      <c r="A2928" s="21" t="s">
        <v>13979</v>
      </c>
      <c r="B2928" s="22">
        <v>8500000</v>
      </c>
      <c r="C2928" s="22">
        <v>6401336</v>
      </c>
      <c r="D2928" s="22">
        <v>-2098664</v>
      </c>
      <c r="E2928" s="22"/>
      <c r="F2928" s="27"/>
    </row>
    <row r="2929" spans="1:6" x14ac:dyDescent="0.3">
      <c r="A2929" s="24" t="s">
        <v>13984</v>
      </c>
      <c r="B2929" s="25">
        <v>12000000</v>
      </c>
      <c r="C2929" s="22">
        <v>6390032</v>
      </c>
      <c r="D2929" s="25">
        <v>-5609968</v>
      </c>
      <c r="E2929" s="25"/>
      <c r="F2929" s="26"/>
    </row>
    <row r="2930" spans="1:6" x14ac:dyDescent="0.3">
      <c r="A2930" s="21" t="s">
        <v>9377</v>
      </c>
      <c r="B2930" s="22">
        <v>8200000</v>
      </c>
      <c r="C2930" s="22">
        <v>6373693</v>
      </c>
      <c r="D2930" s="22">
        <v>-1826307</v>
      </c>
      <c r="E2930" s="22"/>
      <c r="F2930" s="27"/>
    </row>
    <row r="2931" spans="1:6" x14ac:dyDescent="0.3">
      <c r="A2931" s="24" t="s">
        <v>13990</v>
      </c>
      <c r="B2931" s="25">
        <v>8000000</v>
      </c>
      <c r="C2931" s="22">
        <v>6350058</v>
      </c>
      <c r="D2931" s="25">
        <v>-1649942</v>
      </c>
      <c r="E2931" s="25"/>
      <c r="F2931" s="26"/>
    </row>
    <row r="2932" spans="1:6" x14ac:dyDescent="0.3">
      <c r="A2932" s="21" t="s">
        <v>5930</v>
      </c>
      <c r="B2932" s="22">
        <v>8000000</v>
      </c>
      <c r="C2932" s="22">
        <v>6301131</v>
      </c>
      <c r="D2932" s="22">
        <v>-1698869</v>
      </c>
      <c r="E2932" s="22"/>
      <c r="F2932" s="27"/>
    </row>
    <row r="2933" spans="1:6" x14ac:dyDescent="0.3">
      <c r="A2933" s="24" t="s">
        <v>13997</v>
      </c>
      <c r="B2933" s="25">
        <v>8500000</v>
      </c>
      <c r="C2933" s="25">
        <v>6291602</v>
      </c>
      <c r="D2933" s="25">
        <v>-2208398</v>
      </c>
      <c r="E2933" s="25"/>
      <c r="F2933" s="26"/>
    </row>
    <row r="2934" spans="1:6" x14ac:dyDescent="0.3">
      <c r="A2934" s="21" t="s">
        <v>14001</v>
      </c>
      <c r="B2934" s="22">
        <v>8000000</v>
      </c>
      <c r="C2934" s="22">
        <v>6241697</v>
      </c>
      <c r="D2934" s="22">
        <v>-1758303</v>
      </c>
      <c r="E2934" s="22"/>
      <c r="F2934" s="27"/>
    </row>
    <row r="2935" spans="1:6" x14ac:dyDescent="0.3">
      <c r="A2935" s="24" t="s">
        <v>14005</v>
      </c>
      <c r="B2935" s="25">
        <v>8500000</v>
      </c>
      <c r="C2935" s="25">
        <v>6239558</v>
      </c>
      <c r="D2935" s="25">
        <v>-2260442</v>
      </c>
      <c r="E2935" s="25"/>
      <c r="F2935" s="26"/>
    </row>
    <row r="2936" spans="1:6" x14ac:dyDescent="0.3">
      <c r="A2936" s="21" t="s">
        <v>14010</v>
      </c>
      <c r="B2936" s="22">
        <v>8550000</v>
      </c>
      <c r="C2936" s="25">
        <v>6201757</v>
      </c>
      <c r="D2936" s="22">
        <v>-2348243</v>
      </c>
      <c r="E2936" s="22"/>
      <c r="F2936" s="27"/>
    </row>
    <row r="2937" spans="1:6" x14ac:dyDescent="0.3">
      <c r="A2937" s="24" t="s">
        <v>14016</v>
      </c>
      <c r="B2937" s="25">
        <v>8200000</v>
      </c>
      <c r="C2937" s="22">
        <v>6200756</v>
      </c>
      <c r="D2937" s="25">
        <v>-1999244</v>
      </c>
      <c r="E2937" s="25"/>
      <c r="F2937" s="26"/>
    </row>
    <row r="2938" spans="1:6" x14ac:dyDescent="0.3">
      <c r="A2938" s="21" t="s">
        <v>14021</v>
      </c>
      <c r="B2938" s="22">
        <v>8000000</v>
      </c>
      <c r="C2938" s="25">
        <v>6197866</v>
      </c>
      <c r="D2938" s="22">
        <v>-1802134</v>
      </c>
      <c r="E2938" s="22"/>
      <c r="F2938" s="27"/>
    </row>
    <row r="2939" spans="1:6" x14ac:dyDescent="0.3">
      <c r="A2939" s="24" t="s">
        <v>14027</v>
      </c>
      <c r="B2939" s="25">
        <v>8000000</v>
      </c>
      <c r="C2939" s="22">
        <v>6173485</v>
      </c>
      <c r="D2939" s="25">
        <v>-1826515</v>
      </c>
      <c r="E2939" s="25"/>
      <c r="F2939" s="26"/>
    </row>
    <row r="2940" spans="1:6" x14ac:dyDescent="0.3">
      <c r="A2940" s="21" t="s">
        <v>14032</v>
      </c>
      <c r="B2940" s="22">
        <v>8000000</v>
      </c>
      <c r="C2940" s="22">
        <v>6167817</v>
      </c>
      <c r="D2940" s="22">
        <v>-1832183</v>
      </c>
      <c r="E2940" s="22"/>
      <c r="F2940" s="27"/>
    </row>
    <row r="2941" spans="1:6" x14ac:dyDescent="0.3">
      <c r="A2941" s="24" t="s">
        <v>14037</v>
      </c>
      <c r="B2941" s="25">
        <v>8000000</v>
      </c>
      <c r="C2941" s="25">
        <v>6165429</v>
      </c>
      <c r="D2941" s="25">
        <v>-1834571</v>
      </c>
      <c r="E2941" s="25"/>
      <c r="F2941" s="26"/>
    </row>
    <row r="2942" spans="1:6" x14ac:dyDescent="0.3">
      <c r="A2942" s="21" t="s">
        <v>14044</v>
      </c>
      <c r="B2942" s="22">
        <v>8000000</v>
      </c>
      <c r="C2942" s="25">
        <v>6157157</v>
      </c>
      <c r="D2942" s="22">
        <v>-1842843</v>
      </c>
      <c r="E2942" s="22"/>
      <c r="F2942" s="27"/>
    </row>
    <row r="2943" spans="1:6" x14ac:dyDescent="0.3">
      <c r="A2943" s="24" t="s">
        <v>14049</v>
      </c>
      <c r="B2943" s="25">
        <v>8000000</v>
      </c>
      <c r="C2943" s="22">
        <v>6144806</v>
      </c>
      <c r="D2943" s="25">
        <v>-1855194</v>
      </c>
      <c r="E2943" s="25"/>
      <c r="F2943" s="26"/>
    </row>
    <row r="2944" spans="1:6" x14ac:dyDescent="0.3">
      <c r="A2944" s="21" t="s">
        <v>14052</v>
      </c>
      <c r="B2944" s="22">
        <v>8000000</v>
      </c>
      <c r="C2944" s="25">
        <v>6114237</v>
      </c>
      <c r="D2944" s="22">
        <v>-1885763</v>
      </c>
      <c r="E2944" s="22"/>
      <c r="F2944" s="27"/>
    </row>
    <row r="2945" spans="1:6" x14ac:dyDescent="0.3">
      <c r="A2945" s="24" t="s">
        <v>14057</v>
      </c>
      <c r="B2945" s="25">
        <v>8000000</v>
      </c>
      <c r="C2945" s="22">
        <v>6109075</v>
      </c>
      <c r="D2945" s="25">
        <v>-1890925</v>
      </c>
      <c r="E2945" s="25"/>
      <c r="F2945" s="26"/>
    </row>
    <row r="2946" spans="1:6" x14ac:dyDescent="0.3">
      <c r="A2946" s="21" t="s">
        <v>14060</v>
      </c>
      <c r="B2946" s="22">
        <v>8000000</v>
      </c>
      <c r="C2946" s="25">
        <v>6105175</v>
      </c>
      <c r="D2946" s="22">
        <v>-1894825</v>
      </c>
      <c r="E2946" s="22"/>
      <c r="F2946" s="27"/>
    </row>
    <row r="2947" spans="1:6" x14ac:dyDescent="0.3">
      <c r="A2947" s="24" t="s">
        <v>14066</v>
      </c>
      <c r="B2947" s="25">
        <v>8000000</v>
      </c>
      <c r="C2947" s="25">
        <v>6100000</v>
      </c>
      <c r="D2947" s="25">
        <v>-1900000</v>
      </c>
      <c r="E2947" s="25"/>
      <c r="F2947" s="26"/>
    </row>
    <row r="2948" spans="1:6" x14ac:dyDescent="0.3">
      <c r="A2948" s="21" t="s">
        <v>14073</v>
      </c>
      <c r="B2948" s="22">
        <v>8000000</v>
      </c>
      <c r="C2948" s="22">
        <v>6061759</v>
      </c>
      <c r="D2948" s="22">
        <v>-1938241</v>
      </c>
      <c r="E2948" s="22"/>
      <c r="F2948" s="27"/>
    </row>
    <row r="2949" spans="1:6" x14ac:dyDescent="0.3">
      <c r="A2949" s="24" t="s">
        <v>14077</v>
      </c>
      <c r="B2949" s="25">
        <v>8000000</v>
      </c>
      <c r="C2949" s="25">
        <v>6047856</v>
      </c>
      <c r="D2949" s="25">
        <v>-1952144</v>
      </c>
      <c r="E2949" s="25"/>
      <c r="F2949" s="26"/>
    </row>
    <row r="2950" spans="1:6" x14ac:dyDescent="0.3">
      <c r="A2950" s="21" t="s">
        <v>14083</v>
      </c>
      <c r="B2950" s="22">
        <v>7000000</v>
      </c>
      <c r="C2950" s="22">
        <v>6044618</v>
      </c>
      <c r="D2950" s="22">
        <v>-955382</v>
      </c>
      <c r="E2950" s="22"/>
      <c r="F2950" s="27"/>
    </row>
    <row r="2951" spans="1:6" x14ac:dyDescent="0.3">
      <c r="A2951" s="24" t="s">
        <v>14088</v>
      </c>
      <c r="B2951" s="25">
        <v>8000000</v>
      </c>
      <c r="C2951" s="22">
        <v>6002756</v>
      </c>
      <c r="D2951" s="25">
        <v>-1997244</v>
      </c>
      <c r="E2951" s="25"/>
      <c r="F2951" s="26"/>
    </row>
    <row r="2952" spans="1:6" x14ac:dyDescent="0.3">
      <c r="A2952" s="21" t="s">
        <v>14092</v>
      </c>
      <c r="B2952" s="22">
        <v>8000000</v>
      </c>
      <c r="C2952" s="22">
        <v>6000000</v>
      </c>
      <c r="D2952" s="22">
        <v>-2000000</v>
      </c>
      <c r="E2952" s="22"/>
      <c r="F2952" s="27"/>
    </row>
    <row r="2953" spans="1:6" x14ac:dyDescent="0.3">
      <c r="A2953" s="24" t="s">
        <v>14097</v>
      </c>
      <c r="B2953" s="25">
        <v>8000000</v>
      </c>
      <c r="C2953" s="25">
        <v>6000000</v>
      </c>
      <c r="D2953" s="25">
        <v>-2000000</v>
      </c>
      <c r="E2953" s="25"/>
      <c r="F2953" s="26"/>
    </row>
    <row r="2954" spans="1:6" x14ac:dyDescent="0.3">
      <c r="A2954" s="21" t="s">
        <v>14101</v>
      </c>
      <c r="B2954" s="22">
        <v>8000000</v>
      </c>
      <c r="C2954" s="25">
        <v>5997134</v>
      </c>
      <c r="D2954" s="22">
        <v>-2002866</v>
      </c>
      <c r="E2954" s="22"/>
      <c r="F2954" s="27"/>
    </row>
    <row r="2955" spans="1:6" x14ac:dyDescent="0.3">
      <c r="A2955" s="24" t="s">
        <v>4963</v>
      </c>
      <c r="B2955" s="25">
        <v>50000000</v>
      </c>
      <c r="C2955" s="22">
        <v>5974653</v>
      </c>
      <c r="D2955" s="25">
        <v>-44025347</v>
      </c>
      <c r="E2955" s="25"/>
      <c r="F2955" s="26"/>
    </row>
    <row r="2956" spans="1:6" x14ac:dyDescent="0.3">
      <c r="A2956" s="21" t="s">
        <v>14105</v>
      </c>
      <c r="B2956" s="22">
        <v>7000000</v>
      </c>
      <c r="C2956" s="22">
        <v>5949693</v>
      </c>
      <c r="D2956" s="22">
        <v>-1050307</v>
      </c>
      <c r="E2956" s="22"/>
      <c r="F2956" s="27"/>
    </row>
    <row r="2957" spans="1:6" x14ac:dyDescent="0.3">
      <c r="A2957" s="24" t="s">
        <v>14108</v>
      </c>
      <c r="B2957" s="25">
        <v>5000000</v>
      </c>
      <c r="C2957" s="25">
        <v>5932060</v>
      </c>
      <c r="D2957" s="25">
        <v>932060</v>
      </c>
      <c r="E2957" s="25"/>
      <c r="F2957" s="26"/>
    </row>
    <row r="2958" spans="1:6" x14ac:dyDescent="0.3">
      <c r="A2958" s="21" t="s">
        <v>14112</v>
      </c>
      <c r="B2958" s="22">
        <v>8000000</v>
      </c>
      <c r="C2958" s="22">
        <v>5923044</v>
      </c>
      <c r="D2958" s="22">
        <v>-2076956</v>
      </c>
      <c r="E2958" s="22"/>
      <c r="F2958" s="27"/>
    </row>
    <row r="2959" spans="1:6" x14ac:dyDescent="0.3">
      <c r="A2959" s="24" t="s">
        <v>14117</v>
      </c>
      <c r="B2959" s="25">
        <v>8000000</v>
      </c>
      <c r="C2959" s="22">
        <v>5900000</v>
      </c>
      <c r="D2959" s="25">
        <v>-2100000</v>
      </c>
      <c r="E2959" s="25"/>
      <c r="F2959" s="26"/>
    </row>
    <row r="2960" spans="1:6" x14ac:dyDescent="0.3">
      <c r="A2960" s="21" t="s">
        <v>14121</v>
      </c>
      <c r="B2960" s="22">
        <v>8000000</v>
      </c>
      <c r="C2960" s="25">
        <v>5899797</v>
      </c>
      <c r="D2960" s="22">
        <v>-2100203</v>
      </c>
      <c r="E2960" s="22"/>
      <c r="F2960" s="27"/>
    </row>
    <row r="2961" spans="1:6" x14ac:dyDescent="0.3">
      <c r="A2961" s="24" t="s">
        <v>14126</v>
      </c>
      <c r="B2961" s="25">
        <v>8000000</v>
      </c>
      <c r="C2961" s="25">
        <v>5895238</v>
      </c>
      <c r="D2961" s="25">
        <v>-2104762</v>
      </c>
      <c r="E2961" s="25"/>
      <c r="F2961" s="26"/>
    </row>
    <row r="2962" spans="1:6" x14ac:dyDescent="0.3">
      <c r="A2962" s="21" t="s">
        <v>14129</v>
      </c>
      <c r="B2962" s="22">
        <v>8000000</v>
      </c>
      <c r="C2962" s="22">
        <v>5887457</v>
      </c>
      <c r="D2962" s="22">
        <v>-2112543</v>
      </c>
      <c r="E2962" s="22"/>
      <c r="F2962" s="27"/>
    </row>
    <row r="2963" spans="1:6" x14ac:dyDescent="0.3">
      <c r="A2963" s="24" t="s">
        <v>14132</v>
      </c>
      <c r="B2963" s="25">
        <v>8000000</v>
      </c>
      <c r="C2963" s="25">
        <v>5881504</v>
      </c>
      <c r="D2963" s="25">
        <v>-2118496</v>
      </c>
      <c r="E2963" s="25"/>
      <c r="F2963" s="26"/>
    </row>
    <row r="2964" spans="1:6" x14ac:dyDescent="0.3">
      <c r="A2964" s="21" t="s">
        <v>14136</v>
      </c>
      <c r="B2964" s="22">
        <v>8000000</v>
      </c>
      <c r="C2964" s="25">
        <v>5871603</v>
      </c>
      <c r="D2964" s="22">
        <v>-2128397</v>
      </c>
      <c r="E2964" s="22"/>
      <c r="F2964" s="27"/>
    </row>
    <row r="2965" spans="1:6" x14ac:dyDescent="0.3">
      <c r="A2965" s="24" t="s">
        <v>14141</v>
      </c>
      <c r="B2965" s="25">
        <v>8000000</v>
      </c>
      <c r="C2965" s="22">
        <v>5851188</v>
      </c>
      <c r="D2965" s="25">
        <v>-2148812</v>
      </c>
      <c r="E2965" s="25"/>
      <c r="F2965" s="26"/>
    </row>
    <row r="2966" spans="1:6" x14ac:dyDescent="0.3">
      <c r="A2966" s="21" t="s">
        <v>14145</v>
      </c>
      <c r="B2966" s="22">
        <v>10000000</v>
      </c>
      <c r="C2966" s="25">
        <v>5844929</v>
      </c>
      <c r="D2966" s="22">
        <v>-4155071</v>
      </c>
      <c r="E2966" s="22"/>
      <c r="F2966" s="27"/>
    </row>
    <row r="2967" spans="1:6" x14ac:dyDescent="0.3">
      <c r="A2967" s="24" t="s">
        <v>14150</v>
      </c>
      <c r="B2967" s="25">
        <v>8000000</v>
      </c>
      <c r="C2967" s="22">
        <v>5792822</v>
      </c>
      <c r="D2967" s="25">
        <v>-2207178</v>
      </c>
      <c r="E2967" s="25"/>
      <c r="F2967" s="26"/>
    </row>
    <row r="2968" spans="1:6" x14ac:dyDescent="0.3">
      <c r="A2968" s="21" t="s">
        <v>14154</v>
      </c>
      <c r="B2968" s="22">
        <v>8000000</v>
      </c>
      <c r="C2968" s="25">
        <v>5776314</v>
      </c>
      <c r="D2968" s="22">
        <v>-2223686</v>
      </c>
      <c r="E2968" s="22"/>
      <c r="F2968" s="27"/>
    </row>
    <row r="2969" spans="1:6" x14ac:dyDescent="0.3">
      <c r="A2969" s="24" t="s">
        <v>14158</v>
      </c>
      <c r="B2969" s="25">
        <v>8000000</v>
      </c>
      <c r="C2969" s="22">
        <v>5773519</v>
      </c>
      <c r="D2969" s="25">
        <v>-2226481</v>
      </c>
      <c r="E2969" s="25"/>
      <c r="F2969" s="26"/>
    </row>
    <row r="2970" spans="1:6" x14ac:dyDescent="0.3">
      <c r="A2970" s="21" t="s">
        <v>14163</v>
      </c>
      <c r="B2970" s="22">
        <v>8000000</v>
      </c>
      <c r="C2970" s="22">
        <v>5773519</v>
      </c>
      <c r="D2970" s="22">
        <v>-2226481</v>
      </c>
      <c r="E2970" s="22"/>
      <c r="F2970" s="27"/>
    </row>
    <row r="2971" spans="1:6" x14ac:dyDescent="0.3">
      <c r="A2971" s="24" t="s">
        <v>14167</v>
      </c>
      <c r="B2971" s="25">
        <v>7200000</v>
      </c>
      <c r="C2971" s="25">
        <v>5773519</v>
      </c>
      <c r="D2971" s="25">
        <v>-1426481</v>
      </c>
      <c r="E2971" s="25"/>
      <c r="F2971" s="26"/>
    </row>
    <row r="2972" spans="1:6" x14ac:dyDescent="0.3">
      <c r="A2972" s="21" t="s">
        <v>14170</v>
      </c>
      <c r="B2972" s="22">
        <v>8000000</v>
      </c>
      <c r="C2972" s="25">
        <v>5755286</v>
      </c>
      <c r="D2972" s="22">
        <v>-2244714</v>
      </c>
      <c r="E2972" s="22"/>
      <c r="F2972" s="27"/>
    </row>
    <row r="2973" spans="1:6" x14ac:dyDescent="0.3">
      <c r="A2973" s="24" t="s">
        <v>14176</v>
      </c>
      <c r="B2973" s="25">
        <v>8000000</v>
      </c>
      <c r="C2973" s="22">
        <v>5749134</v>
      </c>
      <c r="D2973" s="25">
        <v>-2250866</v>
      </c>
      <c r="E2973" s="25"/>
      <c r="F2973" s="26"/>
    </row>
    <row r="2974" spans="1:6" x14ac:dyDescent="0.3">
      <c r="A2974" s="21" t="s">
        <v>14183</v>
      </c>
      <c r="B2974" s="22">
        <v>6500000</v>
      </c>
      <c r="C2974" s="22">
        <v>5739376</v>
      </c>
      <c r="D2974" s="22">
        <v>-760624</v>
      </c>
      <c r="E2974" s="22"/>
      <c r="F2974" s="27"/>
    </row>
    <row r="2975" spans="1:6" x14ac:dyDescent="0.3">
      <c r="A2975" s="24" t="s">
        <v>14189</v>
      </c>
      <c r="B2975" s="25">
        <v>8000000</v>
      </c>
      <c r="C2975" s="22">
        <v>5731103</v>
      </c>
      <c r="D2975" s="25">
        <v>-2268897</v>
      </c>
      <c r="E2975" s="25"/>
      <c r="F2975" s="26"/>
    </row>
    <row r="2976" spans="1:6" x14ac:dyDescent="0.3">
      <c r="A2976" s="21" t="s">
        <v>14194</v>
      </c>
      <c r="B2976" s="22">
        <v>8000000</v>
      </c>
      <c r="C2976" s="25">
        <v>5709616</v>
      </c>
      <c r="D2976" s="22">
        <v>-2290384</v>
      </c>
      <c r="E2976" s="22"/>
      <c r="F2976" s="27"/>
    </row>
    <row r="2977" spans="1:6" x14ac:dyDescent="0.3">
      <c r="A2977" s="24" t="s">
        <v>14199</v>
      </c>
      <c r="B2977" s="25">
        <v>8000000</v>
      </c>
      <c r="C2977" s="22">
        <v>5702083</v>
      </c>
      <c r="D2977" s="25">
        <v>-2297917</v>
      </c>
      <c r="E2977" s="25"/>
      <c r="F2977" s="26"/>
    </row>
    <row r="2978" spans="1:6" x14ac:dyDescent="0.3">
      <c r="A2978" s="21" t="s">
        <v>14205</v>
      </c>
      <c r="B2978" s="22">
        <v>8000000</v>
      </c>
      <c r="C2978" s="22">
        <v>5701643</v>
      </c>
      <c r="D2978" s="22">
        <v>-2298357</v>
      </c>
      <c r="E2978" s="22"/>
      <c r="F2978" s="27"/>
    </row>
    <row r="2979" spans="1:6" x14ac:dyDescent="0.3">
      <c r="A2979" s="24" t="s">
        <v>14210</v>
      </c>
      <c r="B2979" s="25">
        <v>8000000</v>
      </c>
      <c r="C2979" s="25">
        <v>5694401</v>
      </c>
      <c r="D2979" s="25">
        <v>-2305599</v>
      </c>
      <c r="E2979" s="25"/>
      <c r="F2979" s="26"/>
    </row>
    <row r="2980" spans="1:6" x14ac:dyDescent="0.3">
      <c r="A2980" s="21" t="s">
        <v>14214</v>
      </c>
      <c r="B2980" s="22">
        <v>8000000</v>
      </c>
      <c r="C2980" s="22">
        <v>5694308</v>
      </c>
      <c r="D2980" s="22">
        <v>-2305692</v>
      </c>
      <c r="E2980" s="22"/>
      <c r="F2980" s="27"/>
    </row>
    <row r="2981" spans="1:6" x14ac:dyDescent="0.3">
      <c r="A2981" s="24" t="s">
        <v>14217</v>
      </c>
      <c r="B2981" s="25">
        <v>8000000</v>
      </c>
      <c r="C2981" s="22">
        <v>5669081</v>
      </c>
      <c r="D2981" s="25">
        <v>-2330919</v>
      </c>
      <c r="E2981" s="25"/>
      <c r="F2981" s="26"/>
    </row>
    <row r="2982" spans="1:6" x14ac:dyDescent="0.3">
      <c r="A2982" s="21" t="s">
        <v>14222</v>
      </c>
      <c r="B2982" s="22">
        <v>8000000</v>
      </c>
      <c r="C2982" s="22">
        <v>5664251</v>
      </c>
      <c r="D2982" s="22">
        <v>-2335749</v>
      </c>
      <c r="E2982" s="22"/>
      <c r="F2982" s="27"/>
    </row>
    <row r="2983" spans="1:6" x14ac:dyDescent="0.3">
      <c r="A2983" s="24" t="s">
        <v>14226</v>
      </c>
      <c r="B2983" s="25">
        <v>8000000</v>
      </c>
      <c r="C2983" s="22">
        <v>5660084</v>
      </c>
      <c r="D2983" s="25">
        <v>-2339916</v>
      </c>
      <c r="E2983" s="25"/>
      <c r="F2983" s="26"/>
    </row>
    <row r="2984" spans="1:6" x14ac:dyDescent="0.3">
      <c r="A2984" s="21" t="s">
        <v>14231</v>
      </c>
      <c r="B2984" s="22">
        <v>50000000</v>
      </c>
      <c r="C2984" s="22">
        <v>5654777</v>
      </c>
      <c r="D2984" s="22">
        <v>-44345223</v>
      </c>
      <c r="E2984" s="22"/>
      <c r="F2984" s="27"/>
    </row>
    <row r="2985" spans="1:6" x14ac:dyDescent="0.3">
      <c r="A2985" s="24" t="s">
        <v>14237</v>
      </c>
      <c r="B2985" s="25">
        <v>1100000000</v>
      </c>
      <c r="C2985" s="22">
        <v>5600000</v>
      </c>
      <c r="D2985" s="25">
        <v>-1094400000</v>
      </c>
      <c r="E2985" s="25"/>
      <c r="F2985" s="26"/>
    </row>
    <row r="2986" spans="1:6" x14ac:dyDescent="0.3">
      <c r="A2986" s="21" t="s">
        <v>14242</v>
      </c>
      <c r="B2986" s="22">
        <v>7900000</v>
      </c>
      <c r="C2986" s="25">
        <v>5595428</v>
      </c>
      <c r="D2986" s="22">
        <v>-2304572</v>
      </c>
      <c r="E2986" s="22"/>
      <c r="F2986" s="27"/>
    </row>
    <row r="2987" spans="1:6" x14ac:dyDescent="0.3">
      <c r="A2987" s="24" t="s">
        <v>14247</v>
      </c>
      <c r="B2987" s="25">
        <v>10000000</v>
      </c>
      <c r="C2987" s="25">
        <v>5542025</v>
      </c>
      <c r="D2987" s="25">
        <v>-4457975</v>
      </c>
      <c r="E2987" s="25"/>
      <c r="F2987" s="26"/>
    </row>
    <row r="2988" spans="1:6" x14ac:dyDescent="0.3">
      <c r="A2988" s="21" t="s">
        <v>14253</v>
      </c>
      <c r="B2988" s="22">
        <v>7500000</v>
      </c>
      <c r="C2988" s="25">
        <v>5532301</v>
      </c>
      <c r="D2988" s="22">
        <v>-1967699</v>
      </c>
      <c r="E2988" s="22"/>
      <c r="F2988" s="27"/>
    </row>
    <row r="2989" spans="1:6" x14ac:dyDescent="0.3">
      <c r="A2989" s="24" t="s">
        <v>14257</v>
      </c>
      <c r="B2989" s="25">
        <v>7500000</v>
      </c>
      <c r="C2989" s="25">
        <v>5518918</v>
      </c>
      <c r="D2989" s="25">
        <v>-1981082</v>
      </c>
      <c r="E2989" s="25"/>
      <c r="F2989" s="26"/>
    </row>
    <row r="2990" spans="1:6" x14ac:dyDescent="0.3">
      <c r="A2990" s="21" t="s">
        <v>14263</v>
      </c>
      <c r="B2990" s="22">
        <v>7500000</v>
      </c>
      <c r="C2990" s="25">
        <v>5516708</v>
      </c>
      <c r="D2990" s="22">
        <v>-1983292</v>
      </c>
      <c r="E2990" s="22"/>
      <c r="F2990" s="27"/>
    </row>
    <row r="2991" spans="1:6" x14ac:dyDescent="0.3">
      <c r="A2991" s="24" t="s">
        <v>14267</v>
      </c>
      <c r="B2991" s="25">
        <v>6500000</v>
      </c>
      <c r="C2991" s="22">
        <v>5501940</v>
      </c>
      <c r="D2991" s="25">
        <v>-998060</v>
      </c>
      <c r="E2991" s="25"/>
      <c r="F2991" s="26"/>
    </row>
    <row r="2992" spans="1:6" x14ac:dyDescent="0.3">
      <c r="A2992" s="21" t="s">
        <v>14272</v>
      </c>
      <c r="B2992" s="22">
        <v>10000000</v>
      </c>
      <c r="C2992" s="22">
        <v>5484375</v>
      </c>
      <c r="D2992" s="22">
        <v>-4515625</v>
      </c>
      <c r="E2992" s="22"/>
      <c r="F2992" s="27"/>
    </row>
    <row r="2993" spans="1:6" x14ac:dyDescent="0.3">
      <c r="A2993" s="24" t="s">
        <v>14276</v>
      </c>
      <c r="B2993" s="25">
        <v>4500000</v>
      </c>
      <c r="C2993" s="25">
        <v>5480996</v>
      </c>
      <c r="D2993" s="25">
        <v>980996</v>
      </c>
      <c r="E2993" s="25"/>
      <c r="F2993" s="26"/>
    </row>
    <row r="2994" spans="1:6" x14ac:dyDescent="0.3">
      <c r="A2994" s="21" t="s">
        <v>14281</v>
      </c>
      <c r="B2994" s="22">
        <v>7500000</v>
      </c>
      <c r="C2994" s="22">
        <v>5480318</v>
      </c>
      <c r="D2994" s="22">
        <v>-2019682</v>
      </c>
      <c r="E2994" s="22"/>
      <c r="F2994" s="27"/>
    </row>
    <row r="2995" spans="1:6" x14ac:dyDescent="0.3">
      <c r="A2995" s="24" t="s">
        <v>14285</v>
      </c>
      <c r="B2995" s="25">
        <v>7500000</v>
      </c>
      <c r="C2995" s="25">
        <v>5459824</v>
      </c>
      <c r="D2995" s="25">
        <v>-2040176</v>
      </c>
      <c r="E2995" s="25"/>
      <c r="F2995" s="26"/>
    </row>
    <row r="2996" spans="1:6" x14ac:dyDescent="0.3">
      <c r="A2996" s="21" t="s">
        <v>14289</v>
      </c>
      <c r="B2996" s="22">
        <v>7500000</v>
      </c>
      <c r="C2996" s="25">
        <v>5430822</v>
      </c>
      <c r="D2996" s="22">
        <v>-2069178</v>
      </c>
      <c r="E2996" s="22"/>
      <c r="F2996" s="27"/>
    </row>
    <row r="2997" spans="1:6" x14ac:dyDescent="0.3">
      <c r="A2997" s="24" t="s">
        <v>14293</v>
      </c>
      <c r="B2997" s="25">
        <v>7500000</v>
      </c>
      <c r="C2997" s="25">
        <v>5409517</v>
      </c>
      <c r="D2997" s="25">
        <v>-2090483</v>
      </c>
      <c r="E2997" s="25"/>
      <c r="F2997" s="26"/>
    </row>
    <row r="2998" spans="1:6" x14ac:dyDescent="0.3">
      <c r="A2998" s="21" t="s">
        <v>14298</v>
      </c>
      <c r="B2998" s="22">
        <v>8000000</v>
      </c>
      <c r="C2998" s="22">
        <v>5400000</v>
      </c>
      <c r="D2998" s="22">
        <v>-2600000</v>
      </c>
      <c r="E2998" s="22"/>
      <c r="F2998" s="27"/>
    </row>
    <row r="2999" spans="1:6" x14ac:dyDescent="0.3">
      <c r="A2999" s="24" t="s">
        <v>14302</v>
      </c>
      <c r="B2999" s="25">
        <v>7500000</v>
      </c>
      <c r="C2999" s="25">
        <v>5383834</v>
      </c>
      <c r="D2999" s="25">
        <v>-2116166</v>
      </c>
      <c r="E2999" s="25"/>
      <c r="F2999" s="26"/>
    </row>
    <row r="3000" spans="1:6" x14ac:dyDescent="0.3">
      <c r="A3000" s="21" t="s">
        <v>13586</v>
      </c>
      <c r="B3000" s="22">
        <v>6500000</v>
      </c>
      <c r="C3000" s="25">
        <v>5359774</v>
      </c>
      <c r="D3000" s="22">
        <v>-1140226</v>
      </c>
      <c r="E3000" s="22"/>
      <c r="F3000" s="27"/>
    </row>
    <row r="3001" spans="1:6" x14ac:dyDescent="0.3">
      <c r="A3001" s="24" t="s">
        <v>14307</v>
      </c>
      <c r="B3001" s="25">
        <v>8000000</v>
      </c>
      <c r="C3001" s="25">
        <v>5354039</v>
      </c>
      <c r="D3001" s="25">
        <v>-2645961</v>
      </c>
      <c r="E3001" s="25"/>
      <c r="F3001" s="26"/>
    </row>
    <row r="3002" spans="1:6" x14ac:dyDescent="0.3">
      <c r="A3002" s="21" t="s">
        <v>14312</v>
      </c>
      <c r="B3002" s="22">
        <v>7300000</v>
      </c>
      <c r="C3002" s="22">
        <v>5333658</v>
      </c>
      <c r="D3002" s="22">
        <v>-1966342</v>
      </c>
      <c r="E3002" s="22"/>
      <c r="F3002" s="27"/>
    </row>
    <row r="3003" spans="1:6" x14ac:dyDescent="0.3">
      <c r="A3003" s="24" t="s">
        <v>14316</v>
      </c>
      <c r="B3003" s="25">
        <v>7000000</v>
      </c>
      <c r="C3003" s="25">
        <v>5308707</v>
      </c>
      <c r="D3003" s="25">
        <v>-1691293</v>
      </c>
      <c r="E3003" s="25"/>
      <c r="F3003" s="26"/>
    </row>
    <row r="3004" spans="1:6" x14ac:dyDescent="0.3">
      <c r="A3004" s="21" t="s">
        <v>14321</v>
      </c>
      <c r="B3004" s="22">
        <v>7300000</v>
      </c>
      <c r="C3004" s="22">
        <v>5306447</v>
      </c>
      <c r="D3004" s="22">
        <v>-1993553</v>
      </c>
      <c r="E3004" s="22"/>
      <c r="F3004" s="27"/>
    </row>
    <row r="3005" spans="1:6" x14ac:dyDescent="0.3">
      <c r="A3005" s="24" t="s">
        <v>78</v>
      </c>
      <c r="B3005" s="25">
        <v>258000000</v>
      </c>
      <c r="C3005" s="22">
        <v>5300000</v>
      </c>
      <c r="D3005" s="25">
        <v>-252700000</v>
      </c>
      <c r="E3005" s="25"/>
      <c r="F3005" s="26"/>
    </row>
    <row r="3006" spans="1:6" x14ac:dyDescent="0.3">
      <c r="A3006" s="21" t="s">
        <v>14326</v>
      </c>
      <c r="B3006" s="22">
        <v>7500000</v>
      </c>
      <c r="C3006" s="22">
        <v>5228617</v>
      </c>
      <c r="D3006" s="22">
        <v>-2271383</v>
      </c>
      <c r="E3006" s="22"/>
      <c r="F3006" s="27"/>
    </row>
    <row r="3007" spans="1:6" x14ac:dyDescent="0.3">
      <c r="A3007" s="24" t="s">
        <v>14330</v>
      </c>
      <c r="B3007" s="25">
        <v>7500000</v>
      </c>
      <c r="C3007" s="25">
        <v>5217498</v>
      </c>
      <c r="D3007" s="25">
        <v>-2282502</v>
      </c>
      <c r="E3007" s="25"/>
      <c r="F3007" s="26"/>
    </row>
    <row r="3008" spans="1:6" x14ac:dyDescent="0.3">
      <c r="A3008" s="21" t="s">
        <v>14334</v>
      </c>
      <c r="B3008" s="22">
        <v>7200000</v>
      </c>
      <c r="C3008" s="22">
        <v>5205343</v>
      </c>
      <c r="D3008" s="22">
        <v>-1994657</v>
      </c>
      <c r="E3008" s="22"/>
      <c r="F3008" s="27"/>
    </row>
    <row r="3009" spans="1:6" x14ac:dyDescent="0.3">
      <c r="A3009" s="24" t="s">
        <v>14338</v>
      </c>
      <c r="B3009" s="25">
        <v>6000000</v>
      </c>
      <c r="C3009" s="25">
        <v>5204007</v>
      </c>
      <c r="D3009" s="25">
        <v>-795993</v>
      </c>
      <c r="E3009" s="25"/>
      <c r="F3009" s="26"/>
    </row>
    <row r="3010" spans="1:6" x14ac:dyDescent="0.3">
      <c r="A3010" s="21" t="s">
        <v>14342</v>
      </c>
      <c r="B3010" s="22">
        <v>4000000</v>
      </c>
      <c r="C3010" s="25">
        <v>5132655</v>
      </c>
      <c r="D3010" s="22">
        <v>1132655</v>
      </c>
      <c r="E3010" s="22"/>
      <c r="F3010" s="27"/>
    </row>
    <row r="3011" spans="1:6" x14ac:dyDescent="0.3">
      <c r="A3011" s="24" t="s">
        <v>14346</v>
      </c>
      <c r="B3011" s="25">
        <v>7500000</v>
      </c>
      <c r="C3011" s="22">
        <v>5132222</v>
      </c>
      <c r="D3011" s="25">
        <v>-2367778</v>
      </c>
      <c r="E3011" s="25"/>
      <c r="F3011" s="26"/>
    </row>
    <row r="3012" spans="1:6" x14ac:dyDescent="0.3">
      <c r="A3012" s="21" t="s">
        <v>14350</v>
      </c>
      <c r="B3012" s="22">
        <v>7000000</v>
      </c>
      <c r="C3012" s="22">
        <v>5128124</v>
      </c>
      <c r="D3012" s="22">
        <v>-1871876</v>
      </c>
      <c r="E3012" s="22"/>
      <c r="F3012" s="27"/>
    </row>
    <row r="3013" spans="1:6" x14ac:dyDescent="0.3">
      <c r="A3013" s="24" t="s">
        <v>14354</v>
      </c>
      <c r="B3013" s="25">
        <v>7000000</v>
      </c>
      <c r="C3013" s="22">
        <v>5108820</v>
      </c>
      <c r="D3013" s="25">
        <v>-1891180</v>
      </c>
      <c r="E3013" s="25"/>
      <c r="F3013" s="26"/>
    </row>
    <row r="3014" spans="1:6" x14ac:dyDescent="0.3">
      <c r="A3014" s="21" t="s">
        <v>14358</v>
      </c>
      <c r="B3014" s="22">
        <v>11000000</v>
      </c>
      <c r="C3014" s="22">
        <v>5100000</v>
      </c>
      <c r="D3014" s="22">
        <v>-5900000</v>
      </c>
      <c r="E3014" s="22"/>
      <c r="F3014" s="27"/>
    </row>
    <row r="3015" spans="1:6" x14ac:dyDescent="0.3">
      <c r="A3015" s="24" t="s">
        <v>14362</v>
      </c>
      <c r="B3015" s="25">
        <v>7000000</v>
      </c>
      <c r="C3015" s="22">
        <v>5032496</v>
      </c>
      <c r="D3015" s="25">
        <v>-1967504</v>
      </c>
      <c r="E3015" s="25"/>
      <c r="F3015" s="26"/>
    </row>
    <row r="3016" spans="1:6" x14ac:dyDescent="0.3">
      <c r="A3016" s="21" t="s">
        <v>14366</v>
      </c>
      <c r="B3016" s="22">
        <v>5000000</v>
      </c>
      <c r="C3016" s="22">
        <v>5023275</v>
      </c>
      <c r="D3016" s="22">
        <v>23275</v>
      </c>
      <c r="E3016" s="22"/>
      <c r="F3016" s="27"/>
    </row>
    <row r="3017" spans="1:6" x14ac:dyDescent="0.3">
      <c r="A3017" s="24" t="s">
        <v>14370</v>
      </c>
      <c r="B3017" s="25">
        <v>6600000</v>
      </c>
      <c r="C3017" s="22">
        <v>5018450</v>
      </c>
      <c r="D3017" s="25">
        <v>-1581550</v>
      </c>
      <c r="E3017" s="25"/>
      <c r="F3017" s="26"/>
    </row>
    <row r="3018" spans="1:6" x14ac:dyDescent="0.3">
      <c r="A3018" s="21" t="s">
        <v>361</v>
      </c>
      <c r="B3018" s="22">
        <v>105000000</v>
      </c>
      <c r="C3018" s="22">
        <v>5009677</v>
      </c>
      <c r="D3018" s="22">
        <v>-99990323</v>
      </c>
      <c r="E3018" s="22"/>
      <c r="F3018" s="27"/>
    </row>
    <row r="3019" spans="1:6" x14ac:dyDescent="0.3">
      <c r="A3019" s="24" t="s">
        <v>14373</v>
      </c>
      <c r="B3019" s="25">
        <v>7500000</v>
      </c>
      <c r="C3019" s="25">
        <v>5005883</v>
      </c>
      <c r="D3019" s="25">
        <v>-2494117</v>
      </c>
      <c r="E3019" s="25"/>
      <c r="F3019" s="26"/>
    </row>
    <row r="3020" spans="1:6" x14ac:dyDescent="0.3">
      <c r="A3020" s="21" t="s">
        <v>14377</v>
      </c>
      <c r="B3020" s="22">
        <v>7000000</v>
      </c>
      <c r="C3020" s="22">
        <v>5004648</v>
      </c>
      <c r="D3020" s="22">
        <v>-1995352</v>
      </c>
      <c r="E3020" s="22"/>
      <c r="F3020" s="27"/>
    </row>
    <row r="3021" spans="1:6" x14ac:dyDescent="0.3">
      <c r="A3021" s="24" t="s">
        <v>14381</v>
      </c>
      <c r="B3021" s="25">
        <v>7000000</v>
      </c>
      <c r="C3021" s="25">
        <v>5002310</v>
      </c>
      <c r="D3021" s="25">
        <v>-1997690</v>
      </c>
      <c r="E3021" s="25"/>
      <c r="F3021" s="26"/>
    </row>
    <row r="3022" spans="1:6" x14ac:dyDescent="0.3">
      <c r="A3022" s="21" t="s">
        <v>12529</v>
      </c>
      <c r="B3022" s="22">
        <v>20000000</v>
      </c>
      <c r="C3022" s="25">
        <v>5000000</v>
      </c>
      <c r="D3022" s="22">
        <v>-15000000</v>
      </c>
      <c r="E3022" s="22"/>
      <c r="F3022" s="27"/>
    </row>
    <row r="3023" spans="1:6" x14ac:dyDescent="0.3">
      <c r="A3023" s="24" t="s">
        <v>14385</v>
      </c>
      <c r="B3023" s="25">
        <v>9000000</v>
      </c>
      <c r="C3023" s="25">
        <v>5000000</v>
      </c>
      <c r="D3023" s="25">
        <v>-4000000</v>
      </c>
      <c r="E3023" s="25"/>
      <c r="F3023" s="26"/>
    </row>
    <row r="3024" spans="1:6" x14ac:dyDescent="0.3">
      <c r="A3024" s="21" t="s">
        <v>14389</v>
      </c>
      <c r="B3024" s="22">
        <v>13000000</v>
      </c>
      <c r="C3024" s="22">
        <v>4992159</v>
      </c>
      <c r="D3024" s="22">
        <v>-8007841</v>
      </c>
      <c r="E3024" s="22"/>
      <c r="F3024" s="27"/>
    </row>
    <row r="3025" spans="1:6" x14ac:dyDescent="0.3">
      <c r="A3025" s="24" t="s">
        <v>14392</v>
      </c>
      <c r="B3025" s="25">
        <v>7000000</v>
      </c>
      <c r="C3025" s="25">
        <v>4956401</v>
      </c>
      <c r="D3025" s="25">
        <v>-2043599</v>
      </c>
      <c r="E3025" s="25"/>
      <c r="F3025" s="26"/>
    </row>
    <row r="3026" spans="1:6" x14ac:dyDescent="0.3">
      <c r="A3026" s="21" t="s">
        <v>14397</v>
      </c>
      <c r="B3026" s="22">
        <v>3500000</v>
      </c>
      <c r="C3026" s="25">
        <v>4946250</v>
      </c>
      <c r="D3026" s="22">
        <v>1446250</v>
      </c>
      <c r="E3026" s="22"/>
      <c r="F3026" s="27"/>
    </row>
    <row r="3027" spans="1:6" x14ac:dyDescent="0.3">
      <c r="A3027" s="24" t="s">
        <v>14404</v>
      </c>
      <c r="B3027" s="25">
        <v>7000000</v>
      </c>
      <c r="C3027" s="22">
        <v>4930798</v>
      </c>
      <c r="D3027" s="25">
        <v>-2069202</v>
      </c>
      <c r="E3027" s="25"/>
      <c r="F3027" s="26"/>
    </row>
    <row r="3028" spans="1:6" x14ac:dyDescent="0.3">
      <c r="A3028" s="21" t="s">
        <v>14409</v>
      </c>
      <c r="B3028" s="22">
        <v>7000000</v>
      </c>
      <c r="C3028" s="22">
        <v>4922166</v>
      </c>
      <c r="D3028" s="22">
        <v>-2077834</v>
      </c>
      <c r="E3028" s="22"/>
      <c r="F3028" s="27"/>
    </row>
    <row r="3029" spans="1:6" x14ac:dyDescent="0.3">
      <c r="A3029" s="24" t="s">
        <v>14414</v>
      </c>
      <c r="B3029" s="25">
        <v>7000000</v>
      </c>
      <c r="C3029" s="22">
        <v>4919896</v>
      </c>
      <c r="D3029" s="25">
        <v>-2080104</v>
      </c>
      <c r="E3029" s="25"/>
      <c r="F3029" s="26"/>
    </row>
    <row r="3030" spans="1:6" x14ac:dyDescent="0.3">
      <c r="A3030" s="21" t="s">
        <v>14418</v>
      </c>
      <c r="B3030" s="22">
        <v>7000000</v>
      </c>
      <c r="C3030" s="25">
        <v>4903000</v>
      </c>
      <c r="D3030" s="22">
        <v>-2097000</v>
      </c>
      <c r="E3030" s="22"/>
      <c r="F3030" s="27"/>
    </row>
    <row r="3031" spans="1:6" x14ac:dyDescent="0.3">
      <c r="A3031" s="24" t="s">
        <v>14421</v>
      </c>
      <c r="B3031" s="25">
        <v>7000000</v>
      </c>
      <c r="C3031" s="22">
        <v>4884663</v>
      </c>
      <c r="D3031" s="25">
        <v>-2115337</v>
      </c>
      <c r="E3031" s="25"/>
      <c r="F3031" s="26"/>
    </row>
    <row r="3032" spans="1:6" x14ac:dyDescent="0.3">
      <c r="A3032" s="21" t="s">
        <v>237</v>
      </c>
      <c r="B3032" s="22">
        <v>200000000</v>
      </c>
      <c r="C3032" s="22">
        <v>4881867</v>
      </c>
      <c r="D3032" s="22">
        <v>-195118133</v>
      </c>
      <c r="E3032" s="22"/>
      <c r="F3032" s="27"/>
    </row>
    <row r="3033" spans="1:6" x14ac:dyDescent="0.3">
      <c r="A3033" s="24" t="s">
        <v>14425</v>
      </c>
      <c r="B3033" s="25">
        <v>7000000</v>
      </c>
      <c r="C3033" s="25">
        <v>4859475</v>
      </c>
      <c r="D3033" s="25">
        <v>-2140525</v>
      </c>
      <c r="E3033" s="25"/>
      <c r="F3033" s="26"/>
    </row>
    <row r="3034" spans="1:6" x14ac:dyDescent="0.3">
      <c r="A3034" s="21" t="s">
        <v>14430</v>
      </c>
      <c r="B3034" s="22">
        <v>7000000</v>
      </c>
      <c r="C3034" s="22">
        <v>4857376</v>
      </c>
      <c r="D3034" s="22">
        <v>-2142624</v>
      </c>
      <c r="E3034" s="22"/>
      <c r="F3034" s="27"/>
    </row>
    <row r="3035" spans="1:6" x14ac:dyDescent="0.3">
      <c r="A3035" s="24" t="s">
        <v>14435</v>
      </c>
      <c r="B3035" s="25">
        <v>7500000</v>
      </c>
      <c r="C3035" s="22">
        <v>4839383</v>
      </c>
      <c r="D3035" s="25">
        <v>-2660617</v>
      </c>
      <c r="E3035" s="25"/>
      <c r="F3035" s="26"/>
    </row>
    <row r="3036" spans="1:6" x14ac:dyDescent="0.3">
      <c r="A3036" s="21" t="s">
        <v>14438</v>
      </c>
      <c r="B3036" s="22">
        <v>7000000</v>
      </c>
      <c r="C3036" s="22">
        <v>4835968</v>
      </c>
      <c r="D3036" s="22">
        <v>-2164032</v>
      </c>
      <c r="E3036" s="22"/>
      <c r="F3036" s="27"/>
    </row>
    <row r="3037" spans="1:6" x14ac:dyDescent="0.3">
      <c r="A3037" s="24" t="s">
        <v>14443</v>
      </c>
      <c r="B3037" s="25">
        <v>7000000</v>
      </c>
      <c r="C3037" s="22">
        <v>4814244</v>
      </c>
      <c r="D3037" s="25">
        <v>-2185756</v>
      </c>
      <c r="E3037" s="25"/>
      <c r="F3037" s="26"/>
    </row>
    <row r="3038" spans="1:6" x14ac:dyDescent="0.3">
      <c r="A3038" s="21" t="s">
        <v>14447</v>
      </c>
      <c r="B3038" s="22">
        <v>7000000</v>
      </c>
      <c r="C3038" s="25">
        <v>4777007</v>
      </c>
      <c r="D3038" s="22">
        <v>-2222993</v>
      </c>
      <c r="E3038" s="22"/>
      <c r="F3038" s="27"/>
    </row>
    <row r="3039" spans="1:6" x14ac:dyDescent="0.3">
      <c r="A3039" s="24" t="s">
        <v>14452</v>
      </c>
      <c r="B3039" s="25">
        <v>7000000</v>
      </c>
      <c r="C3039" s="25">
        <v>4771000</v>
      </c>
      <c r="D3039" s="25">
        <v>-2229000</v>
      </c>
      <c r="E3039" s="25"/>
      <c r="F3039" s="26"/>
    </row>
    <row r="3040" spans="1:6" x14ac:dyDescent="0.3">
      <c r="A3040" s="21" t="s">
        <v>14455</v>
      </c>
      <c r="B3040" s="22">
        <v>7000000</v>
      </c>
      <c r="C3040" s="25">
        <v>4741987</v>
      </c>
      <c r="D3040" s="22">
        <v>-2258013</v>
      </c>
      <c r="E3040" s="22"/>
      <c r="F3040" s="27"/>
    </row>
    <row r="3041" spans="1:6" x14ac:dyDescent="0.3">
      <c r="A3041" s="24" t="s">
        <v>14461</v>
      </c>
      <c r="B3041" s="25">
        <v>6000000</v>
      </c>
      <c r="C3041" s="25">
        <v>4734235</v>
      </c>
      <c r="D3041" s="25">
        <v>-1265765</v>
      </c>
      <c r="E3041" s="25"/>
      <c r="F3041" s="26"/>
    </row>
    <row r="3042" spans="1:6" x14ac:dyDescent="0.3">
      <c r="A3042" s="21" t="s">
        <v>14465</v>
      </c>
      <c r="B3042" s="22">
        <v>7000000</v>
      </c>
      <c r="C3042" s="22">
        <v>4720371</v>
      </c>
      <c r="D3042" s="22">
        <v>-2279629</v>
      </c>
      <c r="E3042" s="22"/>
      <c r="F3042" s="27"/>
    </row>
    <row r="3043" spans="1:6" x14ac:dyDescent="0.3">
      <c r="A3043" s="24" t="s">
        <v>14472</v>
      </c>
      <c r="B3043" s="25">
        <v>7000000</v>
      </c>
      <c r="C3043" s="22">
        <v>4717455</v>
      </c>
      <c r="D3043" s="25">
        <v>-2282545</v>
      </c>
      <c r="E3043" s="25"/>
      <c r="F3043" s="26"/>
    </row>
    <row r="3044" spans="1:6" x14ac:dyDescent="0.3">
      <c r="A3044" s="21" t="s">
        <v>14478</v>
      </c>
      <c r="B3044" s="22">
        <v>7000000</v>
      </c>
      <c r="C3044" s="22">
        <v>4710455</v>
      </c>
      <c r="D3044" s="22">
        <v>-2289545</v>
      </c>
      <c r="E3044" s="22"/>
      <c r="F3044" s="27"/>
    </row>
    <row r="3045" spans="1:6" x14ac:dyDescent="0.3">
      <c r="A3045" s="24" t="s">
        <v>14483</v>
      </c>
      <c r="B3045" s="25">
        <v>7000000</v>
      </c>
      <c r="C3045" s="25">
        <v>4700361</v>
      </c>
      <c r="D3045" s="25">
        <v>-2299639</v>
      </c>
      <c r="E3045" s="25"/>
      <c r="F3045" s="26"/>
    </row>
    <row r="3046" spans="1:6" x14ac:dyDescent="0.3">
      <c r="A3046" s="21" t="s">
        <v>14486</v>
      </c>
      <c r="B3046" s="22">
        <v>7000000</v>
      </c>
      <c r="C3046" s="22">
        <v>4693919</v>
      </c>
      <c r="D3046" s="22">
        <v>-2306081</v>
      </c>
      <c r="E3046" s="22"/>
      <c r="F3046" s="27"/>
    </row>
    <row r="3047" spans="1:6" x14ac:dyDescent="0.3">
      <c r="A3047" s="24" t="s">
        <v>14492</v>
      </c>
      <c r="B3047" s="25">
        <v>7000000</v>
      </c>
      <c r="C3047" s="25">
        <v>4692814</v>
      </c>
      <c r="D3047" s="25">
        <v>-2307186</v>
      </c>
      <c r="E3047" s="25"/>
      <c r="F3047" s="26"/>
    </row>
    <row r="3048" spans="1:6" x14ac:dyDescent="0.3">
      <c r="A3048" s="21" t="s">
        <v>14495</v>
      </c>
      <c r="B3048" s="22">
        <v>7000000</v>
      </c>
      <c r="C3048" s="22">
        <v>4681503</v>
      </c>
      <c r="D3048" s="22">
        <v>-2318497</v>
      </c>
      <c r="E3048" s="22"/>
      <c r="F3048" s="27"/>
    </row>
    <row r="3049" spans="1:6" x14ac:dyDescent="0.3">
      <c r="A3049" s="24" t="s">
        <v>14498</v>
      </c>
      <c r="B3049" s="25">
        <v>7000000</v>
      </c>
      <c r="C3049" s="22">
        <v>4651977</v>
      </c>
      <c r="D3049" s="25">
        <v>-2348023</v>
      </c>
      <c r="E3049" s="25"/>
      <c r="F3049" s="26"/>
    </row>
    <row r="3050" spans="1:6" x14ac:dyDescent="0.3">
      <c r="A3050" s="21" t="s">
        <v>14502</v>
      </c>
      <c r="B3050" s="22">
        <v>7000000</v>
      </c>
      <c r="C3050" s="22">
        <v>4600000</v>
      </c>
      <c r="D3050" s="22">
        <v>-2400000</v>
      </c>
      <c r="E3050" s="22"/>
      <c r="F3050" s="27"/>
    </row>
    <row r="3051" spans="1:6" x14ac:dyDescent="0.3">
      <c r="A3051" s="24" t="s">
        <v>14507</v>
      </c>
      <c r="B3051" s="25">
        <v>7000000</v>
      </c>
      <c r="C3051" s="22">
        <v>4599680</v>
      </c>
      <c r="D3051" s="25">
        <v>-2400320</v>
      </c>
      <c r="E3051" s="25"/>
      <c r="F3051" s="26"/>
    </row>
    <row r="3052" spans="1:6" x14ac:dyDescent="0.3">
      <c r="A3052" s="21" t="s">
        <v>14511</v>
      </c>
      <c r="B3052" s="22">
        <v>4825000</v>
      </c>
      <c r="C3052" s="22">
        <v>4584886</v>
      </c>
      <c r="D3052" s="22">
        <v>-240114</v>
      </c>
      <c r="E3052" s="22"/>
      <c r="F3052" s="27"/>
    </row>
    <row r="3053" spans="1:6" x14ac:dyDescent="0.3">
      <c r="A3053" s="24" t="s">
        <v>14516</v>
      </c>
      <c r="B3053" s="25">
        <v>9000000</v>
      </c>
      <c r="C3053" s="25">
        <v>4563029</v>
      </c>
      <c r="D3053" s="25">
        <v>-4436971</v>
      </c>
      <c r="E3053" s="25"/>
      <c r="F3053" s="26"/>
    </row>
    <row r="3054" spans="1:6" x14ac:dyDescent="0.3">
      <c r="A3054" s="21" t="s">
        <v>14520</v>
      </c>
      <c r="B3054" s="22">
        <v>50000000</v>
      </c>
      <c r="C3054" s="22">
        <v>4554569</v>
      </c>
      <c r="D3054" s="22">
        <v>-45445431</v>
      </c>
      <c r="E3054" s="22"/>
      <c r="F3054" s="27"/>
    </row>
    <row r="3055" spans="1:6" x14ac:dyDescent="0.3">
      <c r="A3055" s="24" t="s">
        <v>14525</v>
      </c>
      <c r="B3055" s="25">
        <v>7000000</v>
      </c>
      <c r="C3055" s="22">
        <v>4542775</v>
      </c>
      <c r="D3055" s="25">
        <v>-2457225</v>
      </c>
      <c r="E3055" s="25"/>
      <c r="F3055" s="26"/>
    </row>
    <row r="3056" spans="1:6" x14ac:dyDescent="0.3">
      <c r="A3056" s="21" t="s">
        <v>14530</v>
      </c>
      <c r="B3056" s="22">
        <v>10000000</v>
      </c>
      <c r="C3056" s="25">
        <v>4535117</v>
      </c>
      <c r="D3056" s="22">
        <v>-5464883</v>
      </c>
      <c r="E3056" s="22"/>
      <c r="F3056" s="27"/>
    </row>
    <row r="3057" spans="1:6" x14ac:dyDescent="0.3">
      <c r="A3057" s="24" t="s">
        <v>14534</v>
      </c>
      <c r="B3057" s="25">
        <v>7000000</v>
      </c>
      <c r="C3057" s="22">
        <v>4505922</v>
      </c>
      <c r="D3057" s="25">
        <v>-2494078</v>
      </c>
      <c r="E3057" s="25"/>
      <c r="F3057" s="26"/>
    </row>
    <row r="3058" spans="1:6" x14ac:dyDescent="0.3">
      <c r="A3058" s="21" t="s">
        <v>14538</v>
      </c>
      <c r="B3058" s="22">
        <v>7000000</v>
      </c>
      <c r="C3058" s="25">
        <v>4496583</v>
      </c>
      <c r="D3058" s="22">
        <v>-2503417</v>
      </c>
      <c r="E3058" s="22"/>
      <c r="F3058" s="27"/>
    </row>
    <row r="3059" spans="1:6" x14ac:dyDescent="0.3">
      <c r="A3059" s="24" t="s">
        <v>14542</v>
      </c>
      <c r="B3059" s="25">
        <v>7000000</v>
      </c>
      <c r="C3059" s="22">
        <v>4485485</v>
      </c>
      <c r="D3059" s="25">
        <v>-2514515</v>
      </c>
      <c r="E3059" s="25"/>
      <c r="F3059" s="26"/>
    </row>
    <row r="3060" spans="1:6" x14ac:dyDescent="0.3">
      <c r="A3060" s="21" t="s">
        <v>14546</v>
      </c>
      <c r="B3060" s="22">
        <v>7000000</v>
      </c>
      <c r="C3060" s="25">
        <v>4476235</v>
      </c>
      <c r="D3060" s="22">
        <v>-2523765</v>
      </c>
      <c r="E3060" s="22"/>
      <c r="F3060" s="27"/>
    </row>
    <row r="3061" spans="1:6" x14ac:dyDescent="0.3">
      <c r="A3061" s="24" t="s">
        <v>14550</v>
      </c>
      <c r="B3061" s="25">
        <v>7000000</v>
      </c>
      <c r="C3061" s="22">
        <v>4463292</v>
      </c>
      <c r="D3061" s="25">
        <v>-2536708</v>
      </c>
      <c r="E3061" s="25"/>
      <c r="F3061" s="26"/>
    </row>
    <row r="3062" spans="1:6" x14ac:dyDescent="0.3">
      <c r="A3062" s="21" t="s">
        <v>14553</v>
      </c>
      <c r="B3062" s="22">
        <v>7000000</v>
      </c>
      <c r="C3062" s="22">
        <v>4443403</v>
      </c>
      <c r="D3062" s="22">
        <v>-2556597</v>
      </c>
      <c r="E3062" s="22"/>
      <c r="F3062" s="27"/>
    </row>
    <row r="3063" spans="1:6" x14ac:dyDescent="0.3">
      <c r="A3063" s="24" t="s">
        <v>14556</v>
      </c>
      <c r="B3063" s="25">
        <v>6900000</v>
      </c>
      <c r="C3063" s="22">
        <v>4440055</v>
      </c>
      <c r="D3063" s="25">
        <v>-2459945</v>
      </c>
      <c r="E3063" s="25"/>
      <c r="F3063" s="26"/>
    </row>
    <row r="3064" spans="1:6" x14ac:dyDescent="0.3">
      <c r="A3064" s="21" t="s">
        <v>14560</v>
      </c>
      <c r="B3064" s="22">
        <v>6900000</v>
      </c>
      <c r="C3064" s="22">
        <v>4435083</v>
      </c>
      <c r="D3064" s="22">
        <v>-2464917</v>
      </c>
      <c r="E3064" s="22"/>
      <c r="F3064" s="27"/>
    </row>
    <row r="3065" spans="1:6" x14ac:dyDescent="0.3">
      <c r="A3065" s="24" t="s">
        <v>14565</v>
      </c>
      <c r="B3065" s="25">
        <v>6800000</v>
      </c>
      <c r="C3065" s="22">
        <v>4426297</v>
      </c>
      <c r="D3065" s="25">
        <v>-2373703</v>
      </c>
      <c r="E3065" s="25"/>
      <c r="F3065" s="26"/>
    </row>
    <row r="3066" spans="1:6" x14ac:dyDescent="0.3">
      <c r="A3066" s="21" t="s">
        <v>14570</v>
      </c>
      <c r="B3066" s="22">
        <v>6800000</v>
      </c>
      <c r="C3066" s="25">
        <v>4414535</v>
      </c>
      <c r="D3066" s="22">
        <v>-2385465</v>
      </c>
      <c r="E3066" s="22"/>
      <c r="F3066" s="27"/>
    </row>
    <row r="3067" spans="1:6" x14ac:dyDescent="0.3">
      <c r="A3067" s="24" t="s">
        <v>14575</v>
      </c>
      <c r="B3067" s="25">
        <v>6900000</v>
      </c>
      <c r="C3067" s="22">
        <v>4414535</v>
      </c>
      <c r="D3067" s="25">
        <v>-2485465</v>
      </c>
      <c r="E3067" s="25"/>
      <c r="F3067" s="26"/>
    </row>
    <row r="3068" spans="1:6" x14ac:dyDescent="0.3">
      <c r="A3068" s="21" t="s">
        <v>14581</v>
      </c>
      <c r="B3068" s="22">
        <v>6800000</v>
      </c>
      <c r="C3068" s="22">
        <v>4411102</v>
      </c>
      <c r="D3068" s="22">
        <v>-2388898</v>
      </c>
      <c r="E3068" s="22"/>
      <c r="F3068" s="27"/>
    </row>
    <row r="3069" spans="1:6" x14ac:dyDescent="0.3">
      <c r="A3069" s="24" t="s">
        <v>14587</v>
      </c>
      <c r="B3069" s="25">
        <v>5000000</v>
      </c>
      <c r="C3069" s="22">
        <v>4398392</v>
      </c>
      <c r="D3069" s="25">
        <v>-601608</v>
      </c>
      <c r="E3069" s="25"/>
      <c r="F3069" s="26"/>
    </row>
    <row r="3070" spans="1:6" x14ac:dyDescent="0.3">
      <c r="A3070" s="21" t="s">
        <v>14592</v>
      </c>
      <c r="B3070" s="22">
        <v>4000000</v>
      </c>
      <c r="C3070" s="22">
        <v>4394936</v>
      </c>
      <c r="D3070" s="22">
        <v>394936</v>
      </c>
      <c r="E3070" s="22"/>
      <c r="F3070" s="27"/>
    </row>
    <row r="3071" spans="1:6" x14ac:dyDescent="0.3">
      <c r="A3071" s="24" t="s">
        <v>14598</v>
      </c>
      <c r="B3071" s="25">
        <v>6500000</v>
      </c>
      <c r="C3071" s="25">
        <v>4360548</v>
      </c>
      <c r="D3071" s="25">
        <v>-2139452</v>
      </c>
      <c r="E3071" s="25"/>
      <c r="F3071" s="26"/>
    </row>
    <row r="3072" spans="1:6" x14ac:dyDescent="0.3">
      <c r="A3072" s="21" t="s">
        <v>14605</v>
      </c>
      <c r="B3072" s="22">
        <v>6500000</v>
      </c>
      <c r="C3072" s="25">
        <v>4357000</v>
      </c>
      <c r="D3072" s="22">
        <v>-2143000</v>
      </c>
      <c r="E3072" s="22"/>
      <c r="F3072" s="27"/>
    </row>
    <row r="3073" spans="1:6" x14ac:dyDescent="0.3">
      <c r="A3073" s="24" t="s">
        <v>14611</v>
      </c>
      <c r="B3073" s="25">
        <v>6000000</v>
      </c>
      <c r="C3073" s="25">
        <v>4356743</v>
      </c>
      <c r="D3073" s="25">
        <v>-1643257</v>
      </c>
      <c r="E3073" s="25"/>
      <c r="F3073" s="26"/>
    </row>
    <row r="3074" spans="1:6" x14ac:dyDescent="0.3">
      <c r="A3074" s="21" t="s">
        <v>14617</v>
      </c>
      <c r="B3074" s="22">
        <v>6500000</v>
      </c>
      <c r="C3074" s="25">
        <v>4350774</v>
      </c>
      <c r="D3074" s="22">
        <v>-2149226</v>
      </c>
      <c r="E3074" s="22"/>
      <c r="F3074" s="27"/>
    </row>
    <row r="3075" spans="1:6" x14ac:dyDescent="0.3">
      <c r="A3075" s="24" t="s">
        <v>14623</v>
      </c>
      <c r="B3075" s="25">
        <v>6500000</v>
      </c>
      <c r="C3075" s="25">
        <v>4306697</v>
      </c>
      <c r="D3075" s="25">
        <v>-2193303</v>
      </c>
      <c r="E3075" s="25"/>
      <c r="F3075" s="26"/>
    </row>
    <row r="3076" spans="1:6" x14ac:dyDescent="0.3">
      <c r="A3076" s="21" t="s">
        <v>14627</v>
      </c>
      <c r="B3076" s="22">
        <v>6500000</v>
      </c>
      <c r="C3076" s="25">
        <v>4301331</v>
      </c>
      <c r="D3076" s="22">
        <v>-2198669</v>
      </c>
      <c r="E3076" s="22"/>
      <c r="F3076" s="27"/>
    </row>
    <row r="3077" spans="1:6" x14ac:dyDescent="0.3">
      <c r="A3077" s="24" t="s">
        <v>14630</v>
      </c>
      <c r="B3077" s="25">
        <v>6500000</v>
      </c>
      <c r="C3077" s="22">
        <v>4291965</v>
      </c>
      <c r="D3077" s="25">
        <v>-2208035</v>
      </c>
      <c r="E3077" s="25"/>
      <c r="F3077" s="26"/>
    </row>
    <row r="3078" spans="1:6" x14ac:dyDescent="0.3">
      <c r="A3078" s="21" t="s">
        <v>14634</v>
      </c>
      <c r="B3078" s="22">
        <v>6500000</v>
      </c>
      <c r="C3078" s="25">
        <v>4280577</v>
      </c>
      <c r="D3078" s="22">
        <v>-2219423</v>
      </c>
      <c r="E3078" s="22"/>
      <c r="F3078" s="27"/>
    </row>
    <row r="3079" spans="1:6" x14ac:dyDescent="0.3">
      <c r="A3079" s="24" t="s">
        <v>14639</v>
      </c>
      <c r="B3079" s="25">
        <v>6500000</v>
      </c>
      <c r="C3079" s="25">
        <v>4273372</v>
      </c>
      <c r="D3079" s="25">
        <v>-2226628</v>
      </c>
      <c r="E3079" s="25"/>
      <c r="F3079" s="26"/>
    </row>
    <row r="3080" spans="1:6" x14ac:dyDescent="0.3">
      <c r="A3080" s="21" t="s">
        <v>14645</v>
      </c>
      <c r="B3080" s="22">
        <v>7000000</v>
      </c>
      <c r="C3080" s="25">
        <v>4250320</v>
      </c>
      <c r="D3080" s="22">
        <v>-2749680</v>
      </c>
      <c r="E3080" s="22"/>
      <c r="F3080" s="27"/>
    </row>
    <row r="3081" spans="1:6" x14ac:dyDescent="0.3">
      <c r="A3081" s="24" t="s">
        <v>14649</v>
      </c>
      <c r="B3081" s="25">
        <v>6500000</v>
      </c>
      <c r="C3081" s="25">
        <v>4244155</v>
      </c>
      <c r="D3081" s="25">
        <v>-2255845</v>
      </c>
      <c r="E3081" s="25"/>
      <c r="F3081" s="26"/>
    </row>
    <row r="3082" spans="1:6" x14ac:dyDescent="0.3">
      <c r="A3082" s="21" t="s">
        <v>14652</v>
      </c>
      <c r="B3082" s="22">
        <v>4000000</v>
      </c>
      <c r="C3082" s="22">
        <v>4239767</v>
      </c>
      <c r="D3082" s="22">
        <v>239767</v>
      </c>
      <c r="E3082" s="22"/>
      <c r="F3082" s="27"/>
    </row>
    <row r="3083" spans="1:6" x14ac:dyDescent="0.3">
      <c r="A3083" s="24" t="s">
        <v>14657</v>
      </c>
      <c r="B3083" s="25">
        <v>6500000</v>
      </c>
      <c r="C3083" s="22">
        <v>4235837</v>
      </c>
      <c r="D3083" s="25">
        <v>-2264163</v>
      </c>
      <c r="E3083" s="25"/>
      <c r="F3083" s="26"/>
    </row>
    <row r="3084" spans="1:6" x14ac:dyDescent="0.3">
      <c r="A3084" s="21" t="s">
        <v>14661</v>
      </c>
      <c r="B3084" s="22">
        <v>6500000</v>
      </c>
      <c r="C3084" s="25">
        <v>4234040</v>
      </c>
      <c r="D3084" s="22">
        <v>-2265960</v>
      </c>
      <c r="E3084" s="22"/>
      <c r="F3084" s="27"/>
    </row>
    <row r="3085" spans="1:6" x14ac:dyDescent="0.3">
      <c r="A3085" s="24" t="s">
        <v>14664</v>
      </c>
      <c r="B3085" s="25">
        <v>6500000</v>
      </c>
      <c r="C3085" s="22">
        <v>4231500</v>
      </c>
      <c r="D3085" s="25">
        <v>-2268500</v>
      </c>
      <c r="E3085" s="25"/>
      <c r="F3085" s="26"/>
    </row>
    <row r="3086" spans="1:6" x14ac:dyDescent="0.3">
      <c r="A3086" s="21" t="s">
        <v>14668</v>
      </c>
      <c r="B3086" s="22">
        <v>6500000</v>
      </c>
      <c r="C3086" s="25">
        <v>4193025</v>
      </c>
      <c r="D3086" s="22">
        <v>-2306975</v>
      </c>
      <c r="E3086" s="22"/>
      <c r="F3086" s="27"/>
    </row>
    <row r="3087" spans="1:6" x14ac:dyDescent="0.3">
      <c r="A3087" s="24" t="s">
        <v>14671</v>
      </c>
      <c r="B3087" s="25">
        <v>4500000</v>
      </c>
      <c r="C3087" s="25">
        <v>4190530</v>
      </c>
      <c r="D3087" s="25">
        <v>-309470</v>
      </c>
      <c r="E3087" s="25"/>
      <c r="F3087" s="26"/>
    </row>
    <row r="3088" spans="1:6" x14ac:dyDescent="0.3">
      <c r="A3088" s="21" t="s">
        <v>14674</v>
      </c>
      <c r="B3088" s="22">
        <v>6500000</v>
      </c>
      <c r="C3088" s="25">
        <v>4186931</v>
      </c>
      <c r="D3088" s="22">
        <v>-2313069</v>
      </c>
      <c r="E3088" s="22"/>
      <c r="F3088" s="27"/>
    </row>
    <row r="3089" spans="1:6" x14ac:dyDescent="0.3">
      <c r="A3089" s="24" t="s">
        <v>14680</v>
      </c>
      <c r="B3089" s="25">
        <v>4800000</v>
      </c>
      <c r="C3089" s="22">
        <v>4170647</v>
      </c>
      <c r="D3089" s="25">
        <v>-629353</v>
      </c>
      <c r="E3089" s="25"/>
      <c r="F3089" s="26"/>
    </row>
    <row r="3090" spans="1:6" x14ac:dyDescent="0.3">
      <c r="A3090" s="21" t="s">
        <v>14684</v>
      </c>
      <c r="B3090" s="22">
        <v>10000000</v>
      </c>
      <c r="C3090" s="22">
        <v>4157491</v>
      </c>
      <c r="D3090" s="22">
        <v>-5842509</v>
      </c>
      <c r="E3090" s="22"/>
      <c r="F3090" s="27"/>
    </row>
    <row r="3091" spans="1:6" x14ac:dyDescent="0.3">
      <c r="A3091" s="24" t="s">
        <v>14689</v>
      </c>
      <c r="B3091" s="25">
        <v>6000000</v>
      </c>
      <c r="C3091" s="25">
        <v>4142507</v>
      </c>
      <c r="D3091" s="25">
        <v>-1857493</v>
      </c>
      <c r="E3091" s="25"/>
      <c r="F3091" s="26"/>
    </row>
    <row r="3092" spans="1:6" x14ac:dyDescent="0.3">
      <c r="A3092" s="21" t="s">
        <v>14694</v>
      </c>
      <c r="B3092" s="22">
        <v>6000000</v>
      </c>
      <c r="C3092" s="25">
        <v>4131640</v>
      </c>
      <c r="D3092" s="22">
        <v>-1868360</v>
      </c>
      <c r="E3092" s="22"/>
      <c r="F3092" s="27"/>
    </row>
    <row r="3093" spans="1:6" x14ac:dyDescent="0.3">
      <c r="A3093" s="24" t="s">
        <v>14697</v>
      </c>
      <c r="B3093" s="25">
        <v>6000000</v>
      </c>
      <c r="C3093" s="22">
        <v>4109095</v>
      </c>
      <c r="D3093" s="25">
        <v>-1890905</v>
      </c>
      <c r="E3093" s="25"/>
      <c r="F3093" s="26"/>
    </row>
    <row r="3094" spans="1:6" x14ac:dyDescent="0.3">
      <c r="A3094" s="21" t="s">
        <v>14703</v>
      </c>
      <c r="B3094" s="22">
        <v>6000000</v>
      </c>
      <c r="C3094" s="22">
        <v>4105123</v>
      </c>
      <c r="D3094" s="22">
        <v>-1894877</v>
      </c>
      <c r="E3094" s="22"/>
      <c r="F3094" s="27"/>
    </row>
    <row r="3095" spans="1:6" x14ac:dyDescent="0.3">
      <c r="A3095" s="24" t="s">
        <v>14711</v>
      </c>
      <c r="B3095" s="25">
        <v>6000000</v>
      </c>
      <c r="C3095" s="22">
        <v>4068087</v>
      </c>
      <c r="D3095" s="25">
        <v>-1931913</v>
      </c>
      <c r="E3095" s="25"/>
      <c r="F3095" s="26"/>
    </row>
    <row r="3096" spans="1:6" x14ac:dyDescent="0.3">
      <c r="A3096" s="21" t="s">
        <v>14719</v>
      </c>
      <c r="B3096" s="22">
        <v>6000000</v>
      </c>
      <c r="C3096" s="22">
        <v>4064333</v>
      </c>
      <c r="D3096" s="22">
        <v>-1935667</v>
      </c>
      <c r="E3096" s="22"/>
      <c r="F3096" s="27"/>
    </row>
    <row r="3097" spans="1:6" x14ac:dyDescent="0.3">
      <c r="A3097" s="24" t="s">
        <v>14723</v>
      </c>
      <c r="B3097" s="25">
        <v>6000000</v>
      </c>
      <c r="C3097" s="25">
        <v>4063859</v>
      </c>
      <c r="D3097" s="25">
        <v>-1936141</v>
      </c>
      <c r="E3097" s="25"/>
      <c r="F3097" s="26"/>
    </row>
    <row r="3098" spans="1:6" x14ac:dyDescent="0.3">
      <c r="A3098" s="21" t="s">
        <v>1570</v>
      </c>
      <c r="B3098" s="22">
        <v>110000000</v>
      </c>
      <c r="C3098" s="22">
        <v>4046737</v>
      </c>
      <c r="D3098" s="22">
        <v>-105953263</v>
      </c>
      <c r="E3098" s="22"/>
      <c r="F3098" s="27"/>
    </row>
    <row r="3099" spans="1:6" x14ac:dyDescent="0.3">
      <c r="A3099" s="24" t="s">
        <v>14729</v>
      </c>
      <c r="B3099" s="25">
        <v>6000000</v>
      </c>
      <c r="C3099" s="25">
        <v>4040588</v>
      </c>
      <c r="D3099" s="25">
        <v>-1959412</v>
      </c>
      <c r="E3099" s="25"/>
      <c r="F3099" s="26"/>
    </row>
    <row r="3100" spans="1:6" x14ac:dyDescent="0.3">
      <c r="A3100" s="21" t="s">
        <v>14733</v>
      </c>
      <c r="B3100" s="22">
        <v>6000000</v>
      </c>
      <c r="C3100" s="25">
        <v>4018695</v>
      </c>
      <c r="D3100" s="22">
        <v>-1981305</v>
      </c>
      <c r="E3100" s="22"/>
      <c r="F3100" s="27"/>
    </row>
    <row r="3101" spans="1:6" x14ac:dyDescent="0.3">
      <c r="A3101" s="24" t="s">
        <v>14737</v>
      </c>
      <c r="B3101" s="25">
        <v>6000000</v>
      </c>
      <c r="C3101" s="22">
        <v>4007792</v>
      </c>
      <c r="D3101" s="25">
        <v>-1992208</v>
      </c>
      <c r="E3101" s="25"/>
      <c r="F3101" s="26"/>
    </row>
    <row r="3102" spans="1:6" x14ac:dyDescent="0.3">
      <c r="A3102" s="21" t="s">
        <v>14740</v>
      </c>
      <c r="B3102" s="22">
        <v>6000000</v>
      </c>
      <c r="C3102" s="25">
        <v>4006906</v>
      </c>
      <c r="D3102" s="22">
        <v>-1993094</v>
      </c>
      <c r="E3102" s="22"/>
      <c r="F3102" s="27"/>
    </row>
    <row r="3103" spans="1:6" x14ac:dyDescent="0.3">
      <c r="A3103" s="24" t="s">
        <v>14743</v>
      </c>
      <c r="B3103" s="25">
        <v>6000000</v>
      </c>
      <c r="C3103" s="25">
        <v>4002955</v>
      </c>
      <c r="D3103" s="25">
        <v>-1997045</v>
      </c>
      <c r="E3103" s="25"/>
      <c r="F3103" s="26"/>
    </row>
    <row r="3104" spans="1:6" x14ac:dyDescent="0.3">
      <c r="A3104" s="21" t="s">
        <v>14749</v>
      </c>
      <c r="B3104" s="22">
        <v>8000000</v>
      </c>
      <c r="C3104" s="22">
        <v>4001121</v>
      </c>
      <c r="D3104" s="22">
        <v>-3998879</v>
      </c>
      <c r="E3104" s="22"/>
      <c r="F3104" s="27"/>
    </row>
    <row r="3105" spans="1:6" x14ac:dyDescent="0.3">
      <c r="A3105" s="24" t="s">
        <v>14753</v>
      </c>
      <c r="B3105" s="25">
        <v>6000000</v>
      </c>
      <c r="C3105" s="25">
        <v>4000304</v>
      </c>
      <c r="D3105" s="25">
        <v>-1999696</v>
      </c>
      <c r="E3105" s="25"/>
      <c r="F3105" s="26"/>
    </row>
    <row r="3106" spans="1:6" x14ac:dyDescent="0.3">
      <c r="A3106" s="21" t="s">
        <v>14758</v>
      </c>
      <c r="B3106" s="22">
        <v>6000000</v>
      </c>
      <c r="C3106" s="22">
        <v>4000000</v>
      </c>
      <c r="D3106" s="22">
        <v>-2000000</v>
      </c>
      <c r="E3106" s="22"/>
      <c r="F3106" s="27"/>
    </row>
    <row r="3107" spans="1:6" x14ac:dyDescent="0.3">
      <c r="A3107" s="24" t="s">
        <v>14764</v>
      </c>
      <c r="B3107" s="25">
        <v>8000000</v>
      </c>
      <c r="C3107" s="22">
        <v>3958500</v>
      </c>
      <c r="D3107" s="25">
        <v>-4041500</v>
      </c>
      <c r="E3107" s="25"/>
      <c r="F3107" s="26"/>
    </row>
    <row r="3108" spans="1:6" x14ac:dyDescent="0.3">
      <c r="A3108" s="21" t="s">
        <v>14768</v>
      </c>
      <c r="B3108" s="22">
        <v>6000000</v>
      </c>
      <c r="C3108" s="25">
        <v>3950294</v>
      </c>
      <c r="D3108" s="22">
        <v>-2049706</v>
      </c>
      <c r="E3108" s="22"/>
      <c r="F3108" s="27"/>
    </row>
    <row r="3109" spans="1:6" x14ac:dyDescent="0.3">
      <c r="A3109" s="24" t="s">
        <v>14771</v>
      </c>
      <c r="B3109" s="25">
        <v>6000000</v>
      </c>
      <c r="C3109" s="22">
        <v>3950029</v>
      </c>
      <c r="D3109" s="25">
        <v>-2049971</v>
      </c>
      <c r="E3109" s="25"/>
      <c r="F3109" s="26"/>
    </row>
    <row r="3110" spans="1:6" x14ac:dyDescent="0.3">
      <c r="A3110" s="21" t="s">
        <v>14776</v>
      </c>
      <c r="B3110" s="22">
        <v>6500000</v>
      </c>
      <c r="C3110" s="25">
        <v>3904982</v>
      </c>
      <c r="D3110" s="22">
        <v>-2595018</v>
      </c>
      <c r="E3110" s="22"/>
      <c r="F3110" s="27"/>
    </row>
    <row r="3111" spans="1:6" x14ac:dyDescent="0.3">
      <c r="A3111" s="24" t="s">
        <v>14780</v>
      </c>
      <c r="B3111" s="25">
        <v>6000000</v>
      </c>
      <c r="C3111" s="25">
        <v>3902679</v>
      </c>
      <c r="D3111" s="25">
        <v>-2097321</v>
      </c>
      <c r="E3111" s="25"/>
      <c r="F3111" s="26"/>
    </row>
    <row r="3112" spans="1:6" x14ac:dyDescent="0.3">
      <c r="A3112" s="21" t="s">
        <v>14783</v>
      </c>
      <c r="B3112" s="22">
        <v>6000000</v>
      </c>
      <c r="C3112" s="25">
        <v>3895664</v>
      </c>
      <c r="D3112" s="22">
        <v>-2104336</v>
      </c>
      <c r="E3112" s="22"/>
      <c r="F3112" s="27"/>
    </row>
    <row r="3113" spans="1:6" x14ac:dyDescent="0.3">
      <c r="A3113" s="24" t="s">
        <v>14786</v>
      </c>
      <c r="B3113" s="25">
        <v>9000000</v>
      </c>
      <c r="C3113" s="22">
        <v>3885134</v>
      </c>
      <c r="D3113" s="25">
        <v>-5114866</v>
      </c>
      <c r="E3113" s="25"/>
      <c r="F3113" s="26"/>
    </row>
    <row r="3114" spans="1:6" x14ac:dyDescent="0.3">
      <c r="A3114" s="21" t="s">
        <v>14791</v>
      </c>
      <c r="B3114" s="22">
        <v>6000000</v>
      </c>
      <c r="C3114" s="22">
        <v>3799339</v>
      </c>
      <c r="D3114" s="22">
        <v>-2200661</v>
      </c>
      <c r="E3114" s="22"/>
      <c r="F3114" s="27"/>
    </row>
    <row r="3115" spans="1:6" x14ac:dyDescent="0.3">
      <c r="A3115" s="24" t="s">
        <v>14795</v>
      </c>
      <c r="B3115" s="25">
        <v>6000000</v>
      </c>
      <c r="C3115" s="25">
        <v>3798532</v>
      </c>
      <c r="D3115" s="25">
        <v>-2201468</v>
      </c>
      <c r="E3115" s="25"/>
      <c r="F3115" s="26"/>
    </row>
    <row r="3116" spans="1:6" x14ac:dyDescent="0.3">
      <c r="A3116" s="21" t="s">
        <v>14801</v>
      </c>
      <c r="B3116" s="22">
        <v>3000000</v>
      </c>
      <c r="C3116" s="25">
        <v>3773863</v>
      </c>
      <c r="D3116" s="22">
        <v>773863</v>
      </c>
      <c r="E3116" s="22"/>
      <c r="F3116" s="27"/>
    </row>
    <row r="3117" spans="1:6" x14ac:dyDescent="0.3">
      <c r="A3117" s="24" t="s">
        <v>14805</v>
      </c>
      <c r="B3117" s="25">
        <v>5000000</v>
      </c>
      <c r="C3117" s="25">
        <v>3753806</v>
      </c>
      <c r="D3117" s="25">
        <v>-1246194</v>
      </c>
      <c r="E3117" s="25"/>
      <c r="F3117" s="26"/>
    </row>
    <row r="3118" spans="1:6" x14ac:dyDescent="0.3">
      <c r="A3118" s="21" t="s">
        <v>14809</v>
      </c>
      <c r="B3118" s="22">
        <v>6000000</v>
      </c>
      <c r="C3118" s="22">
        <v>3752725</v>
      </c>
      <c r="D3118" s="22">
        <v>-2247275</v>
      </c>
      <c r="E3118" s="22"/>
      <c r="F3118" s="27"/>
    </row>
    <row r="3119" spans="1:6" x14ac:dyDescent="0.3">
      <c r="A3119" s="24" t="s">
        <v>14814</v>
      </c>
      <c r="B3119" s="25">
        <v>6000000</v>
      </c>
      <c r="C3119" s="25">
        <v>3749061</v>
      </c>
      <c r="D3119" s="25">
        <v>-2250939</v>
      </c>
      <c r="E3119" s="25"/>
      <c r="F3119" s="26"/>
    </row>
    <row r="3120" spans="1:6" x14ac:dyDescent="0.3">
      <c r="A3120" s="21" t="s">
        <v>14818</v>
      </c>
      <c r="B3120" s="22">
        <v>6000000</v>
      </c>
      <c r="C3120" s="25">
        <v>3713002</v>
      </c>
      <c r="D3120" s="22">
        <v>-2286998</v>
      </c>
      <c r="E3120" s="22"/>
      <c r="F3120" s="27"/>
    </row>
    <row r="3121" spans="1:6" x14ac:dyDescent="0.3">
      <c r="A3121" s="24" t="s">
        <v>14822</v>
      </c>
      <c r="B3121" s="25">
        <v>6000000</v>
      </c>
      <c r="C3121" s="22">
        <v>3707794</v>
      </c>
      <c r="D3121" s="25">
        <v>-2292206</v>
      </c>
      <c r="E3121" s="25"/>
      <c r="F3121" s="26"/>
    </row>
    <row r="3122" spans="1:6" x14ac:dyDescent="0.3">
      <c r="A3122" s="21" t="s">
        <v>14827</v>
      </c>
      <c r="B3122" s="22">
        <v>6000000</v>
      </c>
      <c r="C3122" s="22">
        <v>3675072</v>
      </c>
      <c r="D3122" s="22">
        <v>-2324928</v>
      </c>
      <c r="E3122" s="22"/>
      <c r="F3122" s="27"/>
    </row>
    <row r="3123" spans="1:6" x14ac:dyDescent="0.3">
      <c r="A3123" s="24" t="s">
        <v>14832</v>
      </c>
      <c r="B3123" s="25">
        <v>6000000</v>
      </c>
      <c r="C3123" s="25">
        <v>3650677</v>
      </c>
      <c r="D3123" s="25">
        <v>-2349323</v>
      </c>
      <c r="E3123" s="25"/>
      <c r="F3123" s="26"/>
    </row>
    <row r="3124" spans="1:6" x14ac:dyDescent="0.3">
      <c r="A3124" s="21" t="s">
        <v>14837</v>
      </c>
      <c r="B3124" s="22">
        <v>6500000</v>
      </c>
      <c r="C3124" s="25">
        <v>3645438</v>
      </c>
      <c r="D3124" s="22">
        <v>-2854562</v>
      </c>
      <c r="E3124" s="22"/>
      <c r="F3124" s="27"/>
    </row>
    <row r="3125" spans="1:6" x14ac:dyDescent="0.3">
      <c r="A3125" s="24" t="s">
        <v>14840</v>
      </c>
      <c r="B3125" s="25">
        <v>6000000</v>
      </c>
      <c r="C3125" s="22">
        <v>3629758</v>
      </c>
      <c r="D3125" s="25">
        <v>-2370242</v>
      </c>
      <c r="E3125" s="25"/>
      <c r="F3125" s="26"/>
    </row>
    <row r="3126" spans="1:6" x14ac:dyDescent="0.3">
      <c r="A3126" s="21" t="s">
        <v>14846</v>
      </c>
      <c r="B3126" s="22">
        <v>6000000</v>
      </c>
      <c r="C3126" s="22">
        <v>3609278</v>
      </c>
      <c r="D3126" s="22">
        <v>-2390722</v>
      </c>
      <c r="E3126" s="22"/>
      <c r="F3126" s="27"/>
    </row>
    <row r="3127" spans="1:6" x14ac:dyDescent="0.3">
      <c r="A3127" s="24" t="s">
        <v>14851</v>
      </c>
      <c r="B3127" s="25">
        <v>6000000</v>
      </c>
      <c r="C3127" s="25">
        <v>3590010</v>
      </c>
      <c r="D3127" s="25">
        <v>-2409990</v>
      </c>
      <c r="E3127" s="25"/>
      <c r="F3127" s="26"/>
    </row>
    <row r="3128" spans="1:6" x14ac:dyDescent="0.3">
      <c r="A3128" s="21" t="s">
        <v>14855</v>
      </c>
      <c r="B3128" s="22">
        <v>6000000</v>
      </c>
      <c r="C3128" s="25">
        <v>3588432</v>
      </c>
      <c r="D3128" s="22">
        <v>-2411568</v>
      </c>
      <c r="E3128" s="22"/>
      <c r="F3128" s="27"/>
    </row>
    <row r="3129" spans="1:6" x14ac:dyDescent="0.3">
      <c r="A3129" s="24" t="s">
        <v>14861</v>
      </c>
      <c r="B3129" s="25">
        <v>6000000</v>
      </c>
      <c r="C3129" s="25">
        <v>3571735</v>
      </c>
      <c r="D3129" s="25">
        <v>-2428265</v>
      </c>
      <c r="E3129" s="25"/>
      <c r="F3129" s="26"/>
    </row>
    <row r="3130" spans="1:6" x14ac:dyDescent="0.3">
      <c r="A3130" s="21" t="s">
        <v>14865</v>
      </c>
      <c r="B3130" s="22">
        <v>6000000</v>
      </c>
      <c r="C3130" s="25">
        <v>3562749</v>
      </c>
      <c r="D3130" s="22">
        <v>-2437251</v>
      </c>
      <c r="E3130" s="22"/>
      <c r="F3130" s="27"/>
    </row>
    <row r="3131" spans="1:6" x14ac:dyDescent="0.3">
      <c r="A3131" s="24" t="s">
        <v>14870</v>
      </c>
      <c r="B3131" s="25">
        <v>6000000</v>
      </c>
      <c r="C3131" s="22">
        <v>3559990</v>
      </c>
      <c r="D3131" s="25">
        <v>-2440010</v>
      </c>
      <c r="E3131" s="25"/>
      <c r="F3131" s="26"/>
    </row>
    <row r="3132" spans="1:6" x14ac:dyDescent="0.3">
      <c r="A3132" s="21" t="s">
        <v>14875</v>
      </c>
      <c r="B3132" s="22">
        <v>6000000</v>
      </c>
      <c r="C3132" s="22">
        <v>3519627</v>
      </c>
      <c r="D3132" s="22">
        <v>-2480373</v>
      </c>
      <c r="E3132" s="22"/>
      <c r="F3132" s="27"/>
    </row>
    <row r="3133" spans="1:6" x14ac:dyDescent="0.3">
      <c r="A3133" s="24" t="s">
        <v>14883</v>
      </c>
      <c r="B3133" s="25">
        <v>6000000</v>
      </c>
      <c r="C3133" s="25">
        <v>3517797</v>
      </c>
      <c r="D3133" s="25">
        <v>-2482203</v>
      </c>
      <c r="E3133" s="25"/>
      <c r="F3133" s="26"/>
    </row>
    <row r="3134" spans="1:6" x14ac:dyDescent="0.3">
      <c r="A3134" s="21" t="s">
        <v>14888</v>
      </c>
      <c r="B3134" s="22">
        <v>6000000</v>
      </c>
      <c r="C3134" s="22">
        <v>3500000</v>
      </c>
      <c r="D3134" s="22">
        <v>-2500000</v>
      </c>
      <c r="E3134" s="22"/>
      <c r="F3134" s="27"/>
    </row>
    <row r="3135" spans="1:6" x14ac:dyDescent="0.3">
      <c r="A3135" s="24" t="s">
        <v>14894</v>
      </c>
      <c r="B3135" s="25">
        <v>6000000</v>
      </c>
      <c r="C3135" s="25">
        <v>3500000</v>
      </c>
      <c r="D3135" s="25">
        <v>-2500000</v>
      </c>
      <c r="E3135" s="25"/>
      <c r="F3135" s="26"/>
    </row>
    <row r="3136" spans="1:6" x14ac:dyDescent="0.3">
      <c r="A3136" s="21" t="s">
        <v>14898</v>
      </c>
      <c r="B3136" s="22">
        <v>6000000</v>
      </c>
      <c r="C3136" s="22">
        <v>3468572</v>
      </c>
      <c r="D3136" s="22">
        <v>-2531428</v>
      </c>
      <c r="E3136" s="22"/>
      <c r="F3136" s="27"/>
    </row>
    <row r="3137" spans="1:6" x14ac:dyDescent="0.3">
      <c r="A3137" s="24" t="s">
        <v>14903</v>
      </c>
      <c r="B3137" s="25">
        <v>6000000</v>
      </c>
      <c r="C3137" s="25">
        <v>3447339</v>
      </c>
      <c r="D3137" s="25">
        <v>-2552661</v>
      </c>
      <c r="E3137" s="25"/>
      <c r="F3137" s="26"/>
    </row>
    <row r="3138" spans="1:6" x14ac:dyDescent="0.3">
      <c r="A3138" s="21" t="s">
        <v>14907</v>
      </c>
      <c r="B3138" s="22">
        <v>6000000</v>
      </c>
      <c r="C3138" s="25">
        <v>3442820</v>
      </c>
      <c r="D3138" s="22">
        <v>-2557180</v>
      </c>
      <c r="E3138" s="22"/>
      <c r="F3138" s="27"/>
    </row>
    <row r="3139" spans="1:6" x14ac:dyDescent="0.3">
      <c r="A3139" s="24" t="s">
        <v>14913</v>
      </c>
      <c r="B3139" s="25">
        <v>6000000</v>
      </c>
      <c r="C3139" s="25">
        <v>3432342</v>
      </c>
      <c r="D3139" s="25">
        <v>-2567658</v>
      </c>
      <c r="E3139" s="25"/>
      <c r="F3139" s="26"/>
    </row>
    <row r="3140" spans="1:6" x14ac:dyDescent="0.3">
      <c r="A3140" s="21" t="s">
        <v>14916</v>
      </c>
      <c r="B3140" s="22">
        <v>12000000</v>
      </c>
      <c r="C3140" s="25">
        <v>3388210</v>
      </c>
      <c r="D3140" s="22">
        <v>-8611790</v>
      </c>
      <c r="E3140" s="22"/>
      <c r="F3140" s="27"/>
    </row>
    <row r="3141" spans="1:6" x14ac:dyDescent="0.3">
      <c r="A3141" s="24" t="s">
        <v>14921</v>
      </c>
      <c r="B3141" s="25">
        <v>5300000</v>
      </c>
      <c r="C3141" s="22">
        <v>3386698</v>
      </c>
      <c r="D3141" s="25">
        <v>-1913302</v>
      </c>
      <c r="E3141" s="25"/>
      <c r="F3141" s="26"/>
    </row>
    <row r="3142" spans="1:6" x14ac:dyDescent="0.3">
      <c r="A3142" s="21" t="s">
        <v>5096</v>
      </c>
      <c r="B3142" s="22">
        <v>50000000</v>
      </c>
      <c r="C3142" s="22">
        <v>3335839</v>
      </c>
      <c r="D3142" s="22">
        <v>-46664161</v>
      </c>
      <c r="E3142" s="22"/>
      <c r="F3142" s="27"/>
    </row>
    <row r="3143" spans="1:6" x14ac:dyDescent="0.3">
      <c r="A3143" s="24" t="s">
        <v>14927</v>
      </c>
      <c r="B3143" s="25">
        <v>4000000</v>
      </c>
      <c r="C3143" s="25">
        <v>3333823</v>
      </c>
      <c r="D3143" s="25">
        <v>-666177</v>
      </c>
      <c r="E3143" s="25"/>
      <c r="F3143" s="26"/>
    </row>
    <row r="3144" spans="1:6" x14ac:dyDescent="0.3">
      <c r="A3144" s="21" t="s">
        <v>14934</v>
      </c>
      <c r="B3144" s="22">
        <v>200000000</v>
      </c>
      <c r="C3144" s="22">
        <v>3325638</v>
      </c>
      <c r="D3144" s="22">
        <v>-196674362</v>
      </c>
      <c r="E3144" s="22"/>
      <c r="F3144" s="27"/>
    </row>
    <row r="3145" spans="1:6" x14ac:dyDescent="0.3">
      <c r="A3145" s="24" t="s">
        <v>14939</v>
      </c>
      <c r="B3145" s="25">
        <v>3500159</v>
      </c>
      <c r="C3145" s="25">
        <v>3293258</v>
      </c>
      <c r="D3145" s="25">
        <v>-206901</v>
      </c>
      <c r="E3145" s="25"/>
      <c r="F3145" s="26"/>
    </row>
    <row r="3146" spans="1:6" x14ac:dyDescent="0.3">
      <c r="A3146" s="21" t="s">
        <v>14943</v>
      </c>
      <c r="B3146" s="22">
        <v>5600000</v>
      </c>
      <c r="C3146" s="25">
        <v>3287435</v>
      </c>
      <c r="D3146" s="22">
        <v>-2312565</v>
      </c>
      <c r="E3146" s="22"/>
      <c r="F3146" s="27"/>
    </row>
    <row r="3147" spans="1:6" x14ac:dyDescent="0.3">
      <c r="A3147" s="24" t="s">
        <v>14949</v>
      </c>
      <c r="B3147" s="25">
        <v>5600000</v>
      </c>
      <c r="C3147" s="22">
        <v>3275585</v>
      </c>
      <c r="D3147" s="25">
        <v>-2324415</v>
      </c>
      <c r="E3147" s="25"/>
      <c r="F3147" s="26"/>
    </row>
    <row r="3148" spans="1:6" x14ac:dyDescent="0.3">
      <c r="A3148" s="21" t="s">
        <v>14955</v>
      </c>
      <c r="B3148" s="22">
        <v>5600000</v>
      </c>
      <c r="C3148" s="25">
        <v>3275443</v>
      </c>
      <c r="D3148" s="22">
        <v>-2324557</v>
      </c>
      <c r="E3148" s="22"/>
      <c r="F3148" s="27"/>
    </row>
    <row r="3149" spans="1:6" x14ac:dyDescent="0.3">
      <c r="A3149" s="24" t="s">
        <v>14959</v>
      </c>
      <c r="B3149" s="25">
        <v>5500000</v>
      </c>
      <c r="C3149" s="22">
        <v>3273588</v>
      </c>
      <c r="D3149" s="25">
        <v>-2226412</v>
      </c>
      <c r="E3149" s="25"/>
      <c r="F3149" s="26"/>
    </row>
    <row r="3150" spans="1:6" x14ac:dyDescent="0.3">
      <c r="A3150" s="21" t="s">
        <v>14962</v>
      </c>
      <c r="B3150" s="22">
        <v>5500000</v>
      </c>
      <c r="C3150" s="25">
        <v>3254172</v>
      </c>
      <c r="D3150" s="22">
        <v>-2245828</v>
      </c>
      <c r="E3150" s="22"/>
      <c r="F3150" s="27"/>
    </row>
    <row r="3151" spans="1:6" x14ac:dyDescent="0.3">
      <c r="A3151" s="24" t="s">
        <v>14966</v>
      </c>
      <c r="B3151" s="25">
        <v>5500000</v>
      </c>
      <c r="C3151" s="25">
        <v>3247816</v>
      </c>
      <c r="D3151" s="25">
        <v>-2252184</v>
      </c>
      <c r="E3151" s="25"/>
      <c r="F3151" s="26"/>
    </row>
    <row r="3152" spans="1:6" x14ac:dyDescent="0.3">
      <c r="A3152" s="21" t="s">
        <v>14969</v>
      </c>
      <c r="B3152" s="22">
        <v>5500000</v>
      </c>
      <c r="C3152" s="25">
        <v>3219029</v>
      </c>
      <c r="D3152" s="22">
        <v>-2280971</v>
      </c>
      <c r="E3152" s="22"/>
      <c r="F3152" s="27"/>
    </row>
    <row r="3153" spans="1:6" x14ac:dyDescent="0.3">
      <c r="A3153" s="24" t="s">
        <v>14973</v>
      </c>
      <c r="B3153" s="25">
        <v>3000000</v>
      </c>
      <c r="C3153" s="25">
        <v>3216970</v>
      </c>
      <c r="D3153" s="25">
        <v>216970</v>
      </c>
      <c r="E3153" s="25"/>
      <c r="F3153" s="26"/>
    </row>
    <row r="3154" spans="1:6" x14ac:dyDescent="0.3">
      <c r="A3154" s="21" t="s">
        <v>14977</v>
      </c>
      <c r="B3154" s="22">
        <v>7000000</v>
      </c>
      <c r="C3154" s="22">
        <v>3205244</v>
      </c>
      <c r="D3154" s="22">
        <v>-3794756</v>
      </c>
      <c r="E3154" s="22"/>
      <c r="F3154" s="27"/>
    </row>
    <row r="3155" spans="1:6" x14ac:dyDescent="0.3">
      <c r="A3155" s="24" t="s">
        <v>14980</v>
      </c>
      <c r="B3155" s="25">
        <v>5500000</v>
      </c>
      <c r="C3155" s="25">
        <v>3203044</v>
      </c>
      <c r="D3155" s="25">
        <v>-2296956</v>
      </c>
      <c r="E3155" s="25"/>
      <c r="F3155" s="26"/>
    </row>
    <row r="3156" spans="1:6" x14ac:dyDescent="0.3">
      <c r="A3156" s="21" t="s">
        <v>14986</v>
      </c>
      <c r="B3156" s="22">
        <v>5500000</v>
      </c>
      <c r="C3156" s="25">
        <v>3193102</v>
      </c>
      <c r="D3156" s="22">
        <v>-2306898</v>
      </c>
      <c r="E3156" s="22"/>
      <c r="F3156" s="27"/>
    </row>
    <row r="3157" spans="1:6" x14ac:dyDescent="0.3">
      <c r="A3157" s="24" t="s">
        <v>14992</v>
      </c>
      <c r="B3157" s="25">
        <v>5000000</v>
      </c>
      <c r="C3157" s="25">
        <v>3169424</v>
      </c>
      <c r="D3157" s="25">
        <v>-1830576</v>
      </c>
      <c r="E3157" s="25"/>
      <c r="F3157" s="26"/>
    </row>
    <row r="3158" spans="1:6" x14ac:dyDescent="0.3">
      <c r="A3158" s="21" t="s">
        <v>14997</v>
      </c>
      <c r="B3158" s="22">
        <v>5000000</v>
      </c>
      <c r="C3158" s="22">
        <v>3151130</v>
      </c>
      <c r="D3158" s="22">
        <v>-1848870</v>
      </c>
      <c r="E3158" s="22"/>
      <c r="F3158" s="27"/>
    </row>
    <row r="3159" spans="1:6" x14ac:dyDescent="0.3">
      <c r="A3159" s="24" t="s">
        <v>15001</v>
      </c>
      <c r="B3159" s="25">
        <v>6500000</v>
      </c>
      <c r="C3159" s="25">
        <v>3148482</v>
      </c>
      <c r="D3159" s="25">
        <v>-3351518</v>
      </c>
      <c r="E3159" s="25"/>
      <c r="F3159" s="26"/>
    </row>
    <row r="3160" spans="1:6" x14ac:dyDescent="0.3">
      <c r="A3160" s="21" t="s">
        <v>15006</v>
      </c>
      <c r="B3160" s="22">
        <v>5500000</v>
      </c>
      <c r="C3160" s="25">
        <v>3130592</v>
      </c>
      <c r="D3160" s="22">
        <v>-2369408</v>
      </c>
      <c r="E3160" s="22"/>
      <c r="F3160" s="27"/>
    </row>
    <row r="3161" spans="1:6" x14ac:dyDescent="0.3">
      <c r="A3161" s="24" t="s">
        <v>15012</v>
      </c>
      <c r="B3161" s="25">
        <v>3850000</v>
      </c>
      <c r="C3161" s="22">
        <v>3123749</v>
      </c>
      <c r="D3161" s="25">
        <v>-726251</v>
      </c>
      <c r="E3161" s="25"/>
      <c r="F3161" s="26"/>
    </row>
    <row r="3162" spans="1:6" x14ac:dyDescent="0.3">
      <c r="A3162" s="21" t="s">
        <v>15019</v>
      </c>
      <c r="B3162" s="22">
        <v>5500000</v>
      </c>
      <c r="C3162" s="25">
        <v>3100650</v>
      </c>
      <c r="D3162" s="22">
        <v>-2399350</v>
      </c>
      <c r="E3162" s="22"/>
      <c r="F3162" s="27"/>
    </row>
    <row r="3163" spans="1:6" x14ac:dyDescent="0.3">
      <c r="A3163" s="24" t="s">
        <v>15025</v>
      </c>
      <c r="B3163" s="25">
        <v>9000000</v>
      </c>
      <c r="C3163" s="22">
        <v>3093491</v>
      </c>
      <c r="D3163" s="25">
        <v>-5906509</v>
      </c>
      <c r="E3163" s="25"/>
      <c r="F3163" s="26"/>
    </row>
    <row r="3164" spans="1:6" x14ac:dyDescent="0.3">
      <c r="A3164" s="21" t="s">
        <v>15029</v>
      </c>
      <c r="B3164" s="22">
        <v>5250000</v>
      </c>
      <c r="C3164" s="25">
        <v>3081925</v>
      </c>
      <c r="D3164" s="22">
        <v>-2168075</v>
      </c>
      <c r="E3164" s="22"/>
      <c r="F3164" s="27"/>
    </row>
    <row r="3165" spans="1:6" x14ac:dyDescent="0.3">
      <c r="A3165" s="24" t="s">
        <v>15036</v>
      </c>
      <c r="B3165" s="25">
        <v>30300000</v>
      </c>
      <c r="C3165" s="25">
        <v>3076425</v>
      </c>
      <c r="D3165" s="25">
        <v>-27223575</v>
      </c>
      <c r="E3165" s="25"/>
      <c r="F3165" s="26"/>
    </row>
    <row r="3166" spans="1:6" x14ac:dyDescent="0.3">
      <c r="A3166" s="21" t="s">
        <v>15043</v>
      </c>
      <c r="B3166" s="22">
        <v>6000000</v>
      </c>
      <c r="C3166" s="22">
        <v>3074838</v>
      </c>
      <c r="D3166" s="22">
        <v>-2925162</v>
      </c>
      <c r="E3166" s="22"/>
      <c r="F3166" s="27"/>
    </row>
    <row r="3167" spans="1:6" x14ac:dyDescent="0.3">
      <c r="A3167" s="24" t="s">
        <v>15047</v>
      </c>
      <c r="B3167" s="25">
        <v>5000000</v>
      </c>
      <c r="C3167" s="22">
        <v>3073392</v>
      </c>
      <c r="D3167" s="25">
        <v>-1926608</v>
      </c>
      <c r="E3167" s="25"/>
      <c r="F3167" s="26"/>
    </row>
    <row r="3168" spans="1:6" x14ac:dyDescent="0.3">
      <c r="A3168" s="21" t="s">
        <v>15050</v>
      </c>
      <c r="B3168" s="22">
        <v>4000000</v>
      </c>
      <c r="C3168" s="22">
        <v>3071947</v>
      </c>
      <c r="D3168" s="22">
        <v>-928053</v>
      </c>
      <c r="E3168" s="22"/>
      <c r="F3168" s="27"/>
    </row>
    <row r="3169" spans="1:6" x14ac:dyDescent="0.3">
      <c r="A3169" s="24" t="s">
        <v>15055</v>
      </c>
      <c r="B3169" s="25">
        <v>15000000</v>
      </c>
      <c r="C3169" s="22">
        <v>3064356</v>
      </c>
      <c r="D3169" s="25">
        <v>-11935644</v>
      </c>
      <c r="E3169" s="25"/>
      <c r="F3169" s="26"/>
    </row>
    <row r="3170" spans="1:6" x14ac:dyDescent="0.3">
      <c r="A3170" s="21" t="s">
        <v>15060</v>
      </c>
      <c r="B3170" s="22">
        <v>5000000</v>
      </c>
      <c r="C3170" s="22">
        <v>3060858</v>
      </c>
      <c r="D3170" s="22">
        <v>-1939142</v>
      </c>
      <c r="E3170" s="22"/>
      <c r="F3170" s="27"/>
    </row>
    <row r="3171" spans="1:6" x14ac:dyDescent="0.3">
      <c r="A3171" s="24" t="s">
        <v>15065</v>
      </c>
      <c r="B3171" s="25">
        <v>4900000</v>
      </c>
      <c r="C3171" s="25">
        <v>3058380</v>
      </c>
      <c r="D3171" s="25">
        <v>-1841620</v>
      </c>
      <c r="E3171" s="25"/>
      <c r="F3171" s="26"/>
    </row>
    <row r="3172" spans="1:6" x14ac:dyDescent="0.3">
      <c r="A3172" s="21" t="s">
        <v>15069</v>
      </c>
      <c r="B3172" s="22">
        <v>5000000</v>
      </c>
      <c r="C3172" s="25">
        <v>3050934</v>
      </c>
      <c r="D3172" s="22">
        <v>-1949066</v>
      </c>
      <c r="E3172" s="22"/>
      <c r="F3172" s="27"/>
    </row>
    <row r="3173" spans="1:6" x14ac:dyDescent="0.3">
      <c r="A3173" s="24" t="s">
        <v>15074</v>
      </c>
      <c r="B3173" s="25">
        <v>5000000</v>
      </c>
      <c r="C3173" s="22">
        <v>3049135</v>
      </c>
      <c r="D3173" s="25">
        <v>-1950865</v>
      </c>
      <c r="E3173" s="25"/>
      <c r="F3173" s="26"/>
    </row>
    <row r="3174" spans="1:6" x14ac:dyDescent="0.3">
      <c r="A3174" s="21" t="s">
        <v>15079</v>
      </c>
      <c r="B3174" s="22">
        <v>4500000</v>
      </c>
      <c r="C3174" s="22">
        <v>3047539</v>
      </c>
      <c r="D3174" s="22">
        <v>-1452461</v>
      </c>
      <c r="E3174" s="22"/>
      <c r="F3174" s="27"/>
    </row>
    <row r="3175" spans="1:6" x14ac:dyDescent="0.3">
      <c r="A3175" s="24" t="s">
        <v>13461</v>
      </c>
      <c r="B3175" s="25">
        <v>5000000</v>
      </c>
      <c r="C3175" s="25">
        <v>3041803</v>
      </c>
      <c r="D3175" s="25">
        <v>-1958197</v>
      </c>
      <c r="E3175" s="25"/>
      <c r="F3175" s="26"/>
    </row>
    <row r="3176" spans="1:6" x14ac:dyDescent="0.3">
      <c r="A3176" s="21" t="s">
        <v>15085</v>
      </c>
      <c r="B3176" s="22">
        <v>5000000</v>
      </c>
      <c r="C3176" s="22">
        <v>3034181</v>
      </c>
      <c r="D3176" s="22">
        <v>-1965819</v>
      </c>
      <c r="E3176" s="22"/>
      <c r="F3176" s="27"/>
    </row>
    <row r="3177" spans="1:6" x14ac:dyDescent="0.3">
      <c r="A3177" s="24" t="s">
        <v>15091</v>
      </c>
      <c r="B3177" s="25">
        <v>5000000</v>
      </c>
      <c r="C3177" s="25">
        <v>3029870</v>
      </c>
      <c r="D3177" s="25">
        <v>-1970130</v>
      </c>
      <c r="E3177" s="25"/>
      <c r="F3177" s="26"/>
    </row>
    <row r="3178" spans="1:6" x14ac:dyDescent="0.3">
      <c r="A3178" s="21" t="s">
        <v>15096</v>
      </c>
      <c r="B3178" s="22">
        <v>5000000</v>
      </c>
      <c r="C3178" s="25">
        <v>3029081</v>
      </c>
      <c r="D3178" s="22">
        <v>-1970919</v>
      </c>
      <c r="E3178" s="22"/>
      <c r="F3178" s="27"/>
    </row>
    <row r="3179" spans="1:6" x14ac:dyDescent="0.3">
      <c r="A3179" s="24" t="s">
        <v>15100</v>
      </c>
      <c r="B3179" s="25">
        <v>8500000</v>
      </c>
      <c r="C3179" s="25">
        <v>3014541</v>
      </c>
      <c r="D3179" s="25">
        <v>-5485459</v>
      </c>
      <c r="E3179" s="25"/>
      <c r="F3179" s="26"/>
    </row>
    <row r="3180" spans="1:6" x14ac:dyDescent="0.3">
      <c r="A3180" s="21" t="s">
        <v>15104</v>
      </c>
      <c r="B3180" s="22">
        <v>4500000</v>
      </c>
      <c r="C3180" s="25">
        <v>3000000</v>
      </c>
      <c r="D3180" s="22">
        <v>-1500000</v>
      </c>
      <c r="E3180" s="22"/>
      <c r="F3180" s="27"/>
    </row>
    <row r="3181" spans="1:6" x14ac:dyDescent="0.3">
      <c r="A3181" s="24" t="s">
        <v>15110</v>
      </c>
      <c r="B3181" s="25">
        <v>5000000</v>
      </c>
      <c r="C3181" s="22">
        <v>2975649</v>
      </c>
      <c r="D3181" s="25">
        <v>-2024351</v>
      </c>
      <c r="E3181" s="25"/>
      <c r="F3181" s="26"/>
    </row>
    <row r="3182" spans="1:6" x14ac:dyDescent="0.3">
      <c r="A3182" s="21" t="s">
        <v>15114</v>
      </c>
      <c r="B3182" s="22">
        <v>5000000</v>
      </c>
      <c r="C3182" s="22">
        <v>2963012</v>
      </c>
      <c r="D3182" s="22">
        <v>-2036988</v>
      </c>
      <c r="E3182" s="22"/>
      <c r="F3182" s="27"/>
    </row>
    <row r="3183" spans="1:6" x14ac:dyDescent="0.3">
      <c r="A3183" s="24" t="s">
        <v>15118</v>
      </c>
      <c r="B3183" s="25">
        <v>3300000</v>
      </c>
      <c r="C3183" s="25">
        <v>2961991</v>
      </c>
      <c r="D3183" s="25">
        <v>-338009</v>
      </c>
      <c r="E3183" s="25"/>
      <c r="F3183" s="26"/>
    </row>
    <row r="3184" spans="1:6" x14ac:dyDescent="0.3">
      <c r="A3184" s="21" t="s">
        <v>15121</v>
      </c>
      <c r="B3184" s="22">
        <v>9000000</v>
      </c>
      <c r="C3184" s="22">
        <v>2957978</v>
      </c>
      <c r="D3184" s="22">
        <v>-6042022</v>
      </c>
      <c r="E3184" s="22"/>
      <c r="F3184" s="27"/>
    </row>
    <row r="3185" spans="1:6" x14ac:dyDescent="0.3">
      <c r="A3185" s="24" t="s">
        <v>15127</v>
      </c>
      <c r="B3185" s="25">
        <v>5000000</v>
      </c>
      <c r="C3185" s="22">
        <v>2956000</v>
      </c>
      <c r="D3185" s="25">
        <v>-2044000</v>
      </c>
      <c r="E3185" s="25"/>
      <c r="F3185" s="26"/>
    </row>
    <row r="3186" spans="1:6" x14ac:dyDescent="0.3">
      <c r="A3186" s="21" t="s">
        <v>15131</v>
      </c>
      <c r="B3186" s="22">
        <v>5000000</v>
      </c>
      <c r="C3186" s="22">
        <v>2955039</v>
      </c>
      <c r="D3186" s="22">
        <v>-2044961</v>
      </c>
      <c r="E3186" s="22"/>
      <c r="F3186" s="27"/>
    </row>
    <row r="3187" spans="1:6" x14ac:dyDescent="0.3">
      <c r="A3187" s="24" t="s">
        <v>15135</v>
      </c>
      <c r="B3187" s="25">
        <v>5000000</v>
      </c>
      <c r="C3187" s="22">
        <v>2954405</v>
      </c>
      <c r="D3187" s="25">
        <v>-2045595</v>
      </c>
      <c r="E3187" s="25"/>
      <c r="F3187" s="26"/>
    </row>
    <row r="3188" spans="1:6" x14ac:dyDescent="0.3">
      <c r="A3188" s="21" t="s">
        <v>15139</v>
      </c>
      <c r="B3188" s="22">
        <v>5000000</v>
      </c>
      <c r="C3188" s="22">
        <v>2938208</v>
      </c>
      <c r="D3188" s="22">
        <v>-2061792</v>
      </c>
      <c r="E3188" s="22"/>
      <c r="F3188" s="27"/>
    </row>
    <row r="3189" spans="1:6" x14ac:dyDescent="0.3">
      <c r="A3189" s="24" t="s">
        <v>15144</v>
      </c>
      <c r="B3189" s="25">
        <v>5000000</v>
      </c>
      <c r="C3189" s="22">
        <v>2926565</v>
      </c>
      <c r="D3189" s="25">
        <v>-2073435</v>
      </c>
      <c r="E3189" s="25"/>
      <c r="F3189" s="26"/>
    </row>
    <row r="3190" spans="1:6" x14ac:dyDescent="0.3">
      <c r="A3190" s="21" t="s">
        <v>15150</v>
      </c>
      <c r="B3190" s="22">
        <v>5000000</v>
      </c>
      <c r="C3190" s="22">
        <v>2912363</v>
      </c>
      <c r="D3190" s="22">
        <v>-2087637</v>
      </c>
      <c r="E3190" s="22"/>
      <c r="F3190" s="27"/>
    </row>
    <row r="3191" spans="1:6" x14ac:dyDescent="0.3">
      <c r="A3191" s="24" t="s">
        <v>15155</v>
      </c>
      <c r="B3191" s="25">
        <v>5000000</v>
      </c>
      <c r="C3191" s="22">
        <v>2899970</v>
      </c>
      <c r="D3191" s="25">
        <v>-2100030</v>
      </c>
      <c r="E3191" s="25"/>
      <c r="F3191" s="26"/>
    </row>
    <row r="3192" spans="1:6" x14ac:dyDescent="0.3">
      <c r="A3192" s="21" t="s">
        <v>15160</v>
      </c>
      <c r="B3192" s="22">
        <v>5000000</v>
      </c>
      <c r="C3192" s="25">
        <v>2892582</v>
      </c>
      <c r="D3192" s="22">
        <v>-2107418</v>
      </c>
      <c r="E3192" s="22"/>
      <c r="F3192" s="27"/>
    </row>
    <row r="3193" spans="1:6" x14ac:dyDescent="0.3">
      <c r="A3193" s="24" t="s">
        <v>15165</v>
      </c>
      <c r="B3193" s="25">
        <v>4500000</v>
      </c>
      <c r="C3193" s="25">
        <v>2882062</v>
      </c>
      <c r="D3193" s="25">
        <v>-1617938</v>
      </c>
      <c r="E3193" s="25"/>
      <c r="F3193" s="26"/>
    </row>
    <row r="3194" spans="1:6" x14ac:dyDescent="0.3">
      <c r="A3194" s="21" t="s">
        <v>13152</v>
      </c>
      <c r="B3194" s="22">
        <v>5000000</v>
      </c>
      <c r="C3194" s="22">
        <v>2869369</v>
      </c>
      <c r="D3194" s="22">
        <v>-2130631</v>
      </c>
      <c r="E3194" s="22"/>
      <c r="F3194" s="27"/>
    </row>
    <row r="3195" spans="1:6" x14ac:dyDescent="0.3">
      <c r="A3195" s="24" t="s">
        <v>15170</v>
      </c>
      <c r="B3195" s="25">
        <v>5000000</v>
      </c>
      <c r="C3195" s="25">
        <v>2859955</v>
      </c>
      <c r="D3195" s="25">
        <v>-2140045</v>
      </c>
      <c r="E3195" s="25"/>
      <c r="F3195" s="26"/>
    </row>
    <row r="3196" spans="1:6" x14ac:dyDescent="0.3">
      <c r="A3196" s="21" t="s">
        <v>15175</v>
      </c>
      <c r="B3196" s="22">
        <v>5000000</v>
      </c>
      <c r="C3196" s="25">
        <v>2856622</v>
      </c>
      <c r="D3196" s="22">
        <v>-2143378</v>
      </c>
      <c r="E3196" s="22"/>
      <c r="F3196" s="27"/>
    </row>
    <row r="3197" spans="1:6" x14ac:dyDescent="0.3">
      <c r="A3197" s="24" t="s">
        <v>15178</v>
      </c>
      <c r="B3197" s="25">
        <v>6000000</v>
      </c>
      <c r="C3197" s="22">
        <v>2850263</v>
      </c>
      <c r="D3197" s="25">
        <v>-3149737</v>
      </c>
      <c r="E3197" s="25"/>
      <c r="F3197" s="26"/>
    </row>
    <row r="3198" spans="1:6" x14ac:dyDescent="0.3">
      <c r="A3198" s="21" t="s">
        <v>15182</v>
      </c>
      <c r="B3198" s="22">
        <v>5000000</v>
      </c>
      <c r="C3198" s="25">
        <v>2849142</v>
      </c>
      <c r="D3198" s="22">
        <v>-2150858</v>
      </c>
      <c r="E3198" s="22"/>
      <c r="F3198" s="27"/>
    </row>
    <row r="3199" spans="1:6" x14ac:dyDescent="0.3">
      <c r="A3199" s="24" t="s">
        <v>15189</v>
      </c>
      <c r="B3199" s="25">
        <v>5000000</v>
      </c>
      <c r="C3199" s="22">
        <v>2848578</v>
      </c>
      <c r="D3199" s="25">
        <v>-2151422</v>
      </c>
      <c r="E3199" s="25"/>
      <c r="F3199" s="26"/>
    </row>
    <row r="3200" spans="1:6" x14ac:dyDescent="0.3">
      <c r="A3200" s="21" t="s">
        <v>15193</v>
      </c>
      <c r="B3200" s="22">
        <v>5000000</v>
      </c>
      <c r="C3200" s="25">
        <v>2840417</v>
      </c>
      <c r="D3200" s="22">
        <v>-2159583</v>
      </c>
      <c r="E3200" s="22"/>
      <c r="F3200" s="27"/>
    </row>
    <row r="3201" spans="1:6" x14ac:dyDescent="0.3">
      <c r="A3201" s="24" t="s">
        <v>15196</v>
      </c>
      <c r="B3201" s="25">
        <v>5000000</v>
      </c>
      <c r="C3201" s="22">
        <v>2835886</v>
      </c>
      <c r="D3201" s="25">
        <v>-2164114</v>
      </c>
      <c r="E3201" s="25"/>
      <c r="F3201" s="26"/>
    </row>
    <row r="3202" spans="1:6" x14ac:dyDescent="0.3">
      <c r="A3202" s="21" t="s">
        <v>15202</v>
      </c>
      <c r="B3202" s="22">
        <v>5000000</v>
      </c>
      <c r="C3202" s="25">
        <v>2832826</v>
      </c>
      <c r="D3202" s="22">
        <v>-2167174</v>
      </c>
      <c r="E3202" s="22"/>
      <c r="F3202" s="27"/>
    </row>
    <row r="3203" spans="1:6" x14ac:dyDescent="0.3">
      <c r="A3203" s="24" t="s">
        <v>15206</v>
      </c>
      <c r="B3203" s="25">
        <v>2000000</v>
      </c>
      <c r="C3203" s="22">
        <v>2812029</v>
      </c>
      <c r="D3203" s="25">
        <v>812029</v>
      </c>
      <c r="E3203" s="25"/>
      <c r="F3203" s="26"/>
    </row>
    <row r="3204" spans="1:6" x14ac:dyDescent="0.3">
      <c r="A3204" s="21" t="s">
        <v>15211</v>
      </c>
      <c r="B3204" s="22">
        <v>4000000</v>
      </c>
      <c r="C3204" s="25">
        <v>2808000</v>
      </c>
      <c r="D3204" s="22">
        <v>-1192000</v>
      </c>
      <c r="E3204" s="22"/>
      <c r="F3204" s="27"/>
    </row>
    <row r="3205" spans="1:6" x14ac:dyDescent="0.3">
      <c r="A3205" s="24" t="s">
        <v>15216</v>
      </c>
      <c r="B3205" s="25">
        <v>5000000</v>
      </c>
      <c r="C3205" s="22">
        <v>2807854</v>
      </c>
      <c r="D3205" s="25">
        <v>-2192146</v>
      </c>
      <c r="E3205" s="25"/>
      <c r="F3205" s="26"/>
    </row>
    <row r="3206" spans="1:6" x14ac:dyDescent="0.3">
      <c r="A3206" s="21" t="s">
        <v>15219</v>
      </c>
      <c r="B3206" s="22">
        <v>5000000</v>
      </c>
      <c r="C3206" s="22">
        <v>2800000</v>
      </c>
      <c r="D3206" s="22">
        <v>-2200000</v>
      </c>
      <c r="E3206" s="22"/>
      <c r="F3206" s="27"/>
    </row>
    <row r="3207" spans="1:6" x14ac:dyDescent="0.3">
      <c r="A3207" s="24" t="s">
        <v>15224</v>
      </c>
      <c r="B3207" s="25">
        <v>5000000</v>
      </c>
      <c r="C3207" s="22">
        <v>2775593</v>
      </c>
      <c r="D3207" s="25">
        <v>-2224407</v>
      </c>
      <c r="E3207" s="25"/>
      <c r="F3207" s="26"/>
    </row>
    <row r="3208" spans="1:6" x14ac:dyDescent="0.3">
      <c r="A3208" s="21" t="s">
        <v>15230</v>
      </c>
      <c r="B3208" s="22">
        <v>5000000</v>
      </c>
      <c r="C3208" s="25">
        <v>2712293</v>
      </c>
      <c r="D3208" s="22">
        <v>-2287707</v>
      </c>
      <c r="E3208" s="22"/>
      <c r="F3208" s="27"/>
    </row>
    <row r="3209" spans="1:6" x14ac:dyDescent="0.3">
      <c r="A3209" s="24" t="s">
        <v>15234</v>
      </c>
      <c r="B3209" s="25">
        <v>5000000</v>
      </c>
      <c r="C3209" s="22">
        <v>2711210</v>
      </c>
      <c r="D3209" s="25">
        <v>-2288790</v>
      </c>
      <c r="E3209" s="25"/>
      <c r="F3209" s="26"/>
    </row>
    <row r="3210" spans="1:6" x14ac:dyDescent="0.3">
      <c r="A3210" s="21" t="s">
        <v>15239</v>
      </c>
      <c r="B3210" s="22">
        <v>5000000</v>
      </c>
      <c r="C3210" s="25">
        <v>2708188</v>
      </c>
      <c r="D3210" s="22">
        <v>-2291812</v>
      </c>
      <c r="E3210" s="22"/>
      <c r="F3210" s="27"/>
    </row>
    <row r="3211" spans="1:6" x14ac:dyDescent="0.3">
      <c r="A3211" s="24" t="s">
        <v>15245</v>
      </c>
      <c r="B3211" s="25">
        <v>5000000</v>
      </c>
      <c r="C3211" s="22">
        <v>2706659</v>
      </c>
      <c r="D3211" s="25">
        <v>-2293341</v>
      </c>
      <c r="E3211" s="25"/>
      <c r="F3211" s="26"/>
    </row>
    <row r="3212" spans="1:6" x14ac:dyDescent="0.3">
      <c r="A3212" s="21" t="s">
        <v>15250</v>
      </c>
      <c r="B3212" s="22">
        <v>8000000</v>
      </c>
      <c r="C3212" s="22">
        <v>2694973</v>
      </c>
      <c r="D3212" s="22">
        <v>-5305027</v>
      </c>
      <c r="E3212" s="22"/>
      <c r="F3212" s="27"/>
    </row>
    <row r="3213" spans="1:6" x14ac:dyDescent="0.3">
      <c r="A3213" s="24" t="s">
        <v>15255</v>
      </c>
      <c r="B3213" s="25">
        <v>5000000</v>
      </c>
      <c r="C3213" s="22">
        <v>2601847</v>
      </c>
      <c r="D3213" s="25">
        <v>-2398153</v>
      </c>
      <c r="E3213" s="25"/>
      <c r="F3213" s="26"/>
    </row>
    <row r="3214" spans="1:6" x14ac:dyDescent="0.3">
      <c r="A3214" s="21" t="s">
        <v>15262</v>
      </c>
      <c r="B3214" s="22">
        <v>8000000</v>
      </c>
      <c r="C3214" s="22">
        <v>2600000</v>
      </c>
      <c r="D3214" s="22">
        <v>-5400000</v>
      </c>
      <c r="E3214" s="22"/>
      <c r="F3214" s="27"/>
    </row>
    <row r="3215" spans="1:6" x14ac:dyDescent="0.3">
      <c r="A3215" s="24" t="s">
        <v>15268</v>
      </c>
      <c r="B3215" s="25">
        <v>5000000</v>
      </c>
      <c r="C3215" s="25">
        <v>2557668</v>
      </c>
      <c r="D3215" s="25">
        <v>-2442332</v>
      </c>
      <c r="E3215" s="25"/>
      <c r="F3215" s="26"/>
    </row>
    <row r="3216" spans="1:6" x14ac:dyDescent="0.3">
      <c r="A3216" s="21" t="s">
        <v>15273</v>
      </c>
      <c r="B3216" s="22">
        <v>5000000</v>
      </c>
      <c r="C3216" s="22">
        <v>2508841</v>
      </c>
      <c r="D3216" s="22">
        <v>-2491159</v>
      </c>
      <c r="E3216" s="22"/>
      <c r="F3216" s="27"/>
    </row>
    <row r="3217" spans="1:6" x14ac:dyDescent="0.3">
      <c r="A3217" s="24" t="s">
        <v>15278</v>
      </c>
      <c r="B3217" s="25">
        <v>6000000</v>
      </c>
      <c r="C3217" s="22">
        <v>2506446</v>
      </c>
      <c r="D3217" s="25">
        <v>-3493554</v>
      </c>
      <c r="E3217" s="25"/>
      <c r="F3217" s="26"/>
    </row>
    <row r="3218" spans="1:6" x14ac:dyDescent="0.3">
      <c r="A3218" s="21" t="s">
        <v>15283</v>
      </c>
      <c r="B3218" s="22">
        <v>5000000</v>
      </c>
      <c r="C3218" s="22">
        <v>2483955</v>
      </c>
      <c r="D3218" s="22">
        <v>-2516045</v>
      </c>
      <c r="E3218" s="22"/>
      <c r="F3218" s="27"/>
    </row>
    <row r="3219" spans="1:6" x14ac:dyDescent="0.3">
      <c r="A3219" s="24" t="s">
        <v>15287</v>
      </c>
      <c r="B3219" s="25">
        <v>5000000</v>
      </c>
      <c r="C3219" s="22">
        <v>2474000</v>
      </c>
      <c r="D3219" s="25">
        <v>-2526000</v>
      </c>
      <c r="E3219" s="25"/>
      <c r="F3219" s="26"/>
    </row>
    <row r="3220" spans="1:6" x14ac:dyDescent="0.3">
      <c r="A3220" s="21" t="s">
        <v>15291</v>
      </c>
      <c r="B3220" s="22">
        <v>5000000</v>
      </c>
      <c r="C3220" s="22">
        <v>2445646</v>
      </c>
      <c r="D3220" s="22">
        <v>-2554354</v>
      </c>
      <c r="E3220" s="22"/>
      <c r="F3220" s="27"/>
    </row>
    <row r="3221" spans="1:6" x14ac:dyDescent="0.3">
      <c r="A3221" s="24" t="s">
        <v>15296</v>
      </c>
      <c r="B3221" s="25">
        <v>5000000</v>
      </c>
      <c r="C3221" s="22">
        <v>2428883</v>
      </c>
      <c r="D3221" s="25">
        <v>-2571117</v>
      </c>
      <c r="E3221" s="25"/>
      <c r="F3221" s="26"/>
    </row>
    <row r="3222" spans="1:6" x14ac:dyDescent="0.3">
      <c r="A3222" s="21" t="s">
        <v>15301</v>
      </c>
      <c r="B3222" s="22">
        <v>5000000</v>
      </c>
      <c r="C3222" s="25">
        <v>2426851</v>
      </c>
      <c r="D3222" s="22">
        <v>-2573149</v>
      </c>
      <c r="E3222" s="22"/>
      <c r="F3222" s="27"/>
    </row>
    <row r="3223" spans="1:6" x14ac:dyDescent="0.3">
      <c r="A3223" s="24" t="s">
        <v>15304</v>
      </c>
      <c r="B3223" s="25">
        <v>5000000</v>
      </c>
      <c r="C3223" s="22">
        <v>2412045</v>
      </c>
      <c r="D3223" s="25">
        <v>-2587955</v>
      </c>
      <c r="E3223" s="25"/>
      <c r="F3223" s="26"/>
    </row>
    <row r="3224" spans="1:6" x14ac:dyDescent="0.3">
      <c r="A3224" s="21" t="s">
        <v>15309</v>
      </c>
      <c r="B3224" s="22">
        <v>4000000</v>
      </c>
      <c r="C3224" s="25">
        <v>2365931</v>
      </c>
      <c r="D3224" s="22">
        <v>-1634069</v>
      </c>
      <c r="E3224" s="22"/>
      <c r="F3224" s="27"/>
    </row>
    <row r="3225" spans="1:6" x14ac:dyDescent="0.3">
      <c r="A3225" s="24" t="s">
        <v>15314</v>
      </c>
      <c r="B3225" s="25">
        <v>5000000</v>
      </c>
      <c r="C3225" s="25">
        <v>2360184</v>
      </c>
      <c r="D3225" s="25">
        <v>-2639816</v>
      </c>
      <c r="E3225" s="25"/>
      <c r="F3225" s="26"/>
    </row>
    <row r="3226" spans="1:6" x14ac:dyDescent="0.3">
      <c r="A3226" s="21" t="s">
        <v>15318</v>
      </c>
      <c r="B3226" s="22">
        <v>5000000</v>
      </c>
      <c r="C3226" s="25">
        <v>2353728</v>
      </c>
      <c r="D3226" s="22">
        <v>-2646272</v>
      </c>
      <c r="E3226" s="22"/>
      <c r="F3226" s="27"/>
    </row>
    <row r="3227" spans="1:6" x14ac:dyDescent="0.3">
      <c r="A3227" s="24" t="s">
        <v>15323</v>
      </c>
      <c r="B3227" s="25">
        <v>5000000</v>
      </c>
      <c r="C3227" s="25">
        <v>2344847</v>
      </c>
      <c r="D3227" s="25">
        <v>-2655153</v>
      </c>
      <c r="E3227" s="25"/>
      <c r="F3227" s="26"/>
    </row>
    <row r="3228" spans="1:6" x14ac:dyDescent="0.3">
      <c r="A3228" s="21" t="s">
        <v>15328</v>
      </c>
      <c r="B3228" s="22">
        <v>5000000</v>
      </c>
      <c r="C3228" s="22">
        <v>2338695</v>
      </c>
      <c r="D3228" s="22">
        <v>-2661305</v>
      </c>
      <c r="E3228" s="22"/>
      <c r="F3228" s="27"/>
    </row>
    <row r="3229" spans="1:6" x14ac:dyDescent="0.3">
      <c r="A3229" s="24" t="s">
        <v>15332</v>
      </c>
      <c r="B3229" s="25">
        <v>5000000</v>
      </c>
      <c r="C3229" s="22">
        <v>2331318</v>
      </c>
      <c r="D3229" s="25">
        <v>-2668682</v>
      </c>
      <c r="E3229" s="25"/>
      <c r="F3229" s="26"/>
    </row>
    <row r="3230" spans="1:6" x14ac:dyDescent="0.3">
      <c r="A3230" s="21" t="s">
        <v>15335</v>
      </c>
      <c r="B3230" s="22">
        <v>5000000</v>
      </c>
      <c r="C3230" s="22">
        <v>2326407</v>
      </c>
      <c r="D3230" s="22">
        <v>-2673593</v>
      </c>
      <c r="E3230" s="22"/>
      <c r="F3230" s="27"/>
    </row>
    <row r="3231" spans="1:6" x14ac:dyDescent="0.3">
      <c r="A3231" s="24" t="s">
        <v>15338</v>
      </c>
      <c r="B3231" s="25">
        <v>5000000</v>
      </c>
      <c r="C3231" s="25">
        <v>2319187</v>
      </c>
      <c r="D3231" s="25">
        <v>-2680813</v>
      </c>
      <c r="E3231" s="25"/>
      <c r="F3231" s="26"/>
    </row>
    <row r="3232" spans="1:6" x14ac:dyDescent="0.3">
      <c r="A3232" s="21" t="s">
        <v>15343</v>
      </c>
      <c r="B3232" s="22">
        <v>5000000</v>
      </c>
      <c r="C3232" s="25">
        <v>2319187</v>
      </c>
      <c r="D3232" s="22">
        <v>-2680813</v>
      </c>
      <c r="E3232" s="22"/>
      <c r="F3232" s="27"/>
    </row>
    <row r="3233" spans="1:6" x14ac:dyDescent="0.3">
      <c r="A3233" s="24" t="s">
        <v>15346</v>
      </c>
      <c r="B3233" s="25">
        <v>5000000</v>
      </c>
      <c r="C3233" s="25">
        <v>2315683</v>
      </c>
      <c r="D3233" s="25">
        <v>-2684317</v>
      </c>
      <c r="E3233" s="25"/>
      <c r="F3233" s="26"/>
    </row>
    <row r="3234" spans="1:6" x14ac:dyDescent="0.3">
      <c r="A3234" s="21" t="s">
        <v>15350</v>
      </c>
      <c r="B3234" s="22">
        <v>5000000</v>
      </c>
      <c r="C3234" s="25">
        <v>2300000</v>
      </c>
      <c r="D3234" s="22">
        <v>-2700000</v>
      </c>
      <c r="E3234" s="22"/>
      <c r="F3234" s="27"/>
    </row>
    <row r="3235" spans="1:6" x14ac:dyDescent="0.3">
      <c r="A3235" s="24" t="s">
        <v>15356</v>
      </c>
      <c r="B3235" s="25">
        <v>5000000</v>
      </c>
      <c r="C3235" s="22">
        <v>2298191</v>
      </c>
      <c r="D3235" s="25">
        <v>-2701809</v>
      </c>
      <c r="E3235" s="25"/>
      <c r="F3235" s="26"/>
    </row>
    <row r="3236" spans="1:6" x14ac:dyDescent="0.3">
      <c r="A3236" s="21" t="s">
        <v>15360</v>
      </c>
      <c r="B3236" s="22">
        <v>7000000</v>
      </c>
      <c r="C3236" s="22">
        <v>2283276</v>
      </c>
      <c r="D3236" s="22">
        <v>-4716724</v>
      </c>
      <c r="E3236" s="22"/>
      <c r="F3236" s="27"/>
    </row>
    <row r="3237" spans="1:6" x14ac:dyDescent="0.3">
      <c r="A3237" s="24" t="s">
        <v>15364</v>
      </c>
      <c r="B3237" s="25">
        <v>5000000</v>
      </c>
      <c r="C3237" s="22">
        <v>2275557</v>
      </c>
      <c r="D3237" s="25">
        <v>-2724443</v>
      </c>
      <c r="E3237" s="25"/>
      <c r="F3237" s="26"/>
    </row>
    <row r="3238" spans="1:6" x14ac:dyDescent="0.3">
      <c r="A3238" s="21" t="s">
        <v>15369</v>
      </c>
      <c r="B3238" s="22">
        <v>5000000</v>
      </c>
      <c r="C3238" s="22">
        <v>2268296</v>
      </c>
      <c r="D3238" s="22">
        <v>-2731704</v>
      </c>
      <c r="E3238" s="22"/>
      <c r="F3238" s="27"/>
    </row>
    <row r="3239" spans="1:6" x14ac:dyDescent="0.3">
      <c r="A3239" s="24" t="s">
        <v>15373</v>
      </c>
      <c r="B3239" s="25">
        <v>2000000</v>
      </c>
      <c r="C3239" s="22">
        <v>2246000</v>
      </c>
      <c r="D3239" s="25">
        <v>246000</v>
      </c>
      <c r="E3239" s="25"/>
      <c r="F3239" s="26"/>
    </row>
    <row r="3240" spans="1:6" x14ac:dyDescent="0.3">
      <c r="A3240" s="21" t="s">
        <v>15380</v>
      </c>
      <c r="B3240" s="22">
        <v>5000000</v>
      </c>
      <c r="C3240" s="25">
        <v>2223990</v>
      </c>
      <c r="D3240" s="22">
        <v>-2776010</v>
      </c>
      <c r="E3240" s="22"/>
      <c r="F3240" s="27"/>
    </row>
    <row r="3241" spans="1:6" x14ac:dyDescent="0.3">
      <c r="A3241" s="24" t="s">
        <v>15385</v>
      </c>
      <c r="B3241" s="25">
        <v>5000000</v>
      </c>
      <c r="C3241" s="25">
        <v>2222647</v>
      </c>
      <c r="D3241" s="25">
        <v>-2777353</v>
      </c>
      <c r="E3241" s="25"/>
      <c r="F3241" s="26"/>
    </row>
    <row r="3242" spans="1:6" x14ac:dyDescent="0.3">
      <c r="A3242" s="21" t="s">
        <v>15398</v>
      </c>
      <c r="B3242" s="22">
        <v>84450000</v>
      </c>
      <c r="C3242" s="22">
        <v>2221994</v>
      </c>
      <c r="D3242" s="22">
        <v>-82228006</v>
      </c>
      <c r="E3242" s="22"/>
      <c r="F3242" s="27"/>
    </row>
    <row r="3243" spans="1:6" x14ac:dyDescent="0.3">
      <c r="A3243" s="24" t="s">
        <v>15403</v>
      </c>
      <c r="B3243" s="25">
        <v>890000</v>
      </c>
      <c r="C3243" s="25">
        <v>2221809</v>
      </c>
      <c r="D3243" s="25">
        <v>1331809</v>
      </c>
      <c r="E3243" s="25"/>
      <c r="F3243" s="26"/>
    </row>
    <row r="3244" spans="1:6" x14ac:dyDescent="0.3">
      <c r="A3244" s="21" t="s">
        <v>15407</v>
      </c>
      <c r="B3244" s="22">
        <v>4800000</v>
      </c>
      <c r="C3244" s="22">
        <v>2208939</v>
      </c>
      <c r="D3244" s="22">
        <v>-2591061</v>
      </c>
      <c r="E3244" s="22"/>
      <c r="F3244" s="27"/>
    </row>
    <row r="3245" spans="1:6" x14ac:dyDescent="0.3">
      <c r="A3245" s="24" t="s">
        <v>15410</v>
      </c>
      <c r="B3245" s="25">
        <v>2800000</v>
      </c>
      <c r="C3245" s="25">
        <v>2207975</v>
      </c>
      <c r="D3245" s="25">
        <v>-592025</v>
      </c>
      <c r="E3245" s="25"/>
      <c r="F3245" s="26"/>
    </row>
    <row r="3246" spans="1:6" x14ac:dyDescent="0.3">
      <c r="A3246" s="21" t="s">
        <v>15413</v>
      </c>
      <c r="B3246" s="22">
        <v>5000000</v>
      </c>
      <c r="C3246" s="25">
        <v>2203641</v>
      </c>
      <c r="D3246" s="22">
        <v>-2796359</v>
      </c>
      <c r="E3246" s="22"/>
      <c r="F3246" s="27"/>
    </row>
    <row r="3247" spans="1:6" x14ac:dyDescent="0.3">
      <c r="A3247" s="24" t="s">
        <v>15418</v>
      </c>
      <c r="B3247" s="25">
        <v>4700000</v>
      </c>
      <c r="C3247" s="25">
        <v>2201412</v>
      </c>
      <c r="D3247" s="25">
        <v>-2498588</v>
      </c>
      <c r="E3247" s="25"/>
      <c r="F3247" s="26"/>
    </row>
    <row r="3248" spans="1:6" x14ac:dyDescent="0.3">
      <c r="A3248" s="21" t="s">
        <v>15424</v>
      </c>
      <c r="B3248" s="22">
        <v>4700000</v>
      </c>
      <c r="C3248" s="22">
        <v>2199853</v>
      </c>
      <c r="D3248" s="22">
        <v>-2500147</v>
      </c>
      <c r="E3248" s="22"/>
      <c r="F3248" s="27"/>
    </row>
    <row r="3249" spans="1:6" x14ac:dyDescent="0.3">
      <c r="A3249" s="24" t="s">
        <v>15428</v>
      </c>
      <c r="B3249" s="25">
        <v>4800000</v>
      </c>
      <c r="C3249" s="25">
        <v>2185266</v>
      </c>
      <c r="D3249" s="25">
        <v>-2614734</v>
      </c>
      <c r="E3249" s="25"/>
      <c r="F3249" s="26"/>
    </row>
    <row r="3250" spans="1:6" x14ac:dyDescent="0.3">
      <c r="A3250" s="21" t="s">
        <v>15434</v>
      </c>
      <c r="B3250" s="22">
        <v>4600000</v>
      </c>
      <c r="C3250" s="25">
        <v>2181290</v>
      </c>
      <c r="D3250" s="22">
        <v>-2418710</v>
      </c>
      <c r="E3250" s="22"/>
      <c r="F3250" s="27"/>
    </row>
    <row r="3251" spans="1:6" x14ac:dyDescent="0.3">
      <c r="A3251" s="24" t="s">
        <v>15439</v>
      </c>
      <c r="B3251" s="25">
        <v>4600000</v>
      </c>
      <c r="C3251" s="22">
        <v>2175312</v>
      </c>
      <c r="D3251" s="25">
        <v>-2424688</v>
      </c>
      <c r="E3251" s="25"/>
      <c r="F3251" s="26"/>
    </row>
    <row r="3252" spans="1:6" x14ac:dyDescent="0.3">
      <c r="A3252" s="21" t="s">
        <v>15443</v>
      </c>
      <c r="B3252" s="22">
        <v>4500000</v>
      </c>
      <c r="C3252" s="25">
        <v>2154540</v>
      </c>
      <c r="D3252" s="22">
        <v>-2345460</v>
      </c>
      <c r="E3252" s="22"/>
      <c r="F3252" s="27"/>
    </row>
    <row r="3253" spans="1:6" x14ac:dyDescent="0.3">
      <c r="A3253" s="24" t="s">
        <v>15447</v>
      </c>
      <c r="B3253" s="25">
        <v>4500000</v>
      </c>
      <c r="C3253" s="25">
        <v>2148212</v>
      </c>
      <c r="D3253" s="25">
        <v>-2351788</v>
      </c>
      <c r="E3253" s="25"/>
      <c r="F3253" s="26"/>
    </row>
    <row r="3254" spans="1:6" x14ac:dyDescent="0.3">
      <c r="A3254" s="21" t="s">
        <v>15451</v>
      </c>
      <c r="B3254" s="22">
        <v>15000000</v>
      </c>
      <c r="C3254" s="22">
        <v>2126511</v>
      </c>
      <c r="D3254" s="22">
        <v>-12873489</v>
      </c>
      <c r="E3254" s="22"/>
      <c r="F3254" s="27"/>
    </row>
    <row r="3255" spans="1:6" x14ac:dyDescent="0.3">
      <c r="A3255" s="24" t="s">
        <v>15455</v>
      </c>
      <c r="B3255" s="25">
        <v>4500000</v>
      </c>
      <c r="C3255" s="25">
        <v>2122561</v>
      </c>
      <c r="D3255" s="25">
        <v>-2377439</v>
      </c>
      <c r="E3255" s="25"/>
      <c r="F3255" s="26"/>
    </row>
    <row r="3256" spans="1:6" x14ac:dyDescent="0.3">
      <c r="A3256" s="21" t="s">
        <v>15459</v>
      </c>
      <c r="B3256" s="22">
        <v>4500000</v>
      </c>
      <c r="C3256" s="22">
        <v>2119994</v>
      </c>
      <c r="D3256" s="22">
        <v>-2380006</v>
      </c>
      <c r="E3256" s="22"/>
      <c r="F3256" s="27"/>
    </row>
    <row r="3257" spans="1:6" x14ac:dyDescent="0.3">
      <c r="A3257" s="24" t="s">
        <v>15468</v>
      </c>
      <c r="B3257" s="25">
        <v>700000000</v>
      </c>
      <c r="C3257" s="25">
        <v>2104000</v>
      </c>
      <c r="D3257" s="25">
        <v>-697896000</v>
      </c>
      <c r="E3257" s="25"/>
      <c r="F3257" s="26"/>
    </row>
    <row r="3258" spans="1:6" x14ac:dyDescent="0.3">
      <c r="A3258" s="21" t="s">
        <v>15473</v>
      </c>
      <c r="B3258" s="22">
        <v>4500000</v>
      </c>
      <c r="C3258" s="25">
        <v>2086345</v>
      </c>
      <c r="D3258" s="22">
        <v>-2413655</v>
      </c>
      <c r="E3258" s="22"/>
      <c r="F3258" s="27"/>
    </row>
    <row r="3259" spans="1:6" x14ac:dyDescent="0.3">
      <c r="A3259" s="24" t="s">
        <v>15480</v>
      </c>
      <c r="B3259" s="25">
        <v>4500000</v>
      </c>
      <c r="C3259" s="25">
        <v>2077046</v>
      </c>
      <c r="D3259" s="25">
        <v>-2422954</v>
      </c>
      <c r="E3259" s="25"/>
      <c r="F3259" s="26"/>
    </row>
    <row r="3260" spans="1:6" x14ac:dyDescent="0.3">
      <c r="A3260" s="21" t="s">
        <v>15485</v>
      </c>
      <c r="B3260" s="22">
        <v>2000000</v>
      </c>
      <c r="C3260" s="25">
        <v>2073984</v>
      </c>
      <c r="D3260" s="22">
        <v>73984</v>
      </c>
      <c r="E3260" s="22"/>
      <c r="F3260" s="27"/>
    </row>
    <row r="3261" spans="1:6" x14ac:dyDescent="0.3">
      <c r="A3261" s="24" t="s">
        <v>15490</v>
      </c>
      <c r="B3261" s="25">
        <v>4200000000</v>
      </c>
      <c r="C3261" s="22">
        <v>2062066</v>
      </c>
      <c r="D3261" s="25">
        <v>-4197937934</v>
      </c>
      <c r="E3261" s="25"/>
      <c r="F3261" s="26"/>
    </row>
    <row r="3262" spans="1:6" x14ac:dyDescent="0.3">
      <c r="A3262" s="21" t="s">
        <v>15495</v>
      </c>
      <c r="B3262" s="22">
        <v>2500000</v>
      </c>
      <c r="C3262" s="22">
        <v>2060953</v>
      </c>
      <c r="D3262" s="22">
        <v>-439047</v>
      </c>
      <c r="E3262" s="22"/>
      <c r="F3262" s="27"/>
    </row>
    <row r="3263" spans="1:6" x14ac:dyDescent="0.3">
      <c r="A3263" s="24" t="s">
        <v>15499</v>
      </c>
      <c r="B3263" s="25">
        <v>35000000</v>
      </c>
      <c r="C3263" s="22">
        <v>2047570</v>
      </c>
      <c r="D3263" s="25">
        <v>-32952430</v>
      </c>
      <c r="E3263" s="25"/>
      <c r="F3263" s="26"/>
    </row>
    <row r="3264" spans="1:6" x14ac:dyDescent="0.3">
      <c r="A3264" s="21" t="s">
        <v>15503</v>
      </c>
      <c r="B3264" s="22">
        <v>4500000</v>
      </c>
      <c r="C3264" s="25">
        <v>2040920</v>
      </c>
      <c r="D3264" s="22">
        <v>-2459080</v>
      </c>
      <c r="E3264" s="22"/>
      <c r="F3264" s="27"/>
    </row>
    <row r="3265" spans="1:6" x14ac:dyDescent="0.3">
      <c r="A3265" s="24" t="s">
        <v>15506</v>
      </c>
      <c r="B3265" s="25">
        <v>4400000</v>
      </c>
      <c r="C3265" s="25">
        <v>2035566</v>
      </c>
      <c r="D3265" s="25">
        <v>-2364434</v>
      </c>
      <c r="E3265" s="25"/>
      <c r="F3265" s="26"/>
    </row>
    <row r="3266" spans="1:6" x14ac:dyDescent="0.3">
      <c r="A3266" s="21" t="s">
        <v>15510</v>
      </c>
      <c r="B3266" s="22">
        <v>3000000</v>
      </c>
      <c r="C3266" s="22">
        <v>2025238</v>
      </c>
      <c r="D3266" s="22">
        <v>-974762</v>
      </c>
      <c r="E3266" s="22"/>
      <c r="F3266" s="27"/>
    </row>
    <row r="3267" spans="1:6" x14ac:dyDescent="0.3">
      <c r="A3267" s="24" t="s">
        <v>15514</v>
      </c>
      <c r="B3267" s="25">
        <v>6000000</v>
      </c>
      <c r="C3267" s="25">
        <v>2024854</v>
      </c>
      <c r="D3267" s="25">
        <v>-3975146</v>
      </c>
      <c r="E3267" s="25"/>
      <c r="F3267" s="26"/>
    </row>
    <row r="3268" spans="1:6" x14ac:dyDescent="0.3">
      <c r="A3268" s="21" t="s">
        <v>915</v>
      </c>
      <c r="B3268" s="22">
        <v>150000000</v>
      </c>
      <c r="C3268" s="22">
        <v>2000000</v>
      </c>
      <c r="D3268" s="22">
        <v>-148000000</v>
      </c>
      <c r="E3268" s="22"/>
      <c r="F3268" s="27"/>
    </row>
    <row r="3269" spans="1:6" x14ac:dyDescent="0.3">
      <c r="A3269" s="24" t="s">
        <v>15520</v>
      </c>
      <c r="B3269" s="25">
        <v>4200000</v>
      </c>
      <c r="C3269" s="25">
        <v>2000000</v>
      </c>
      <c r="D3269" s="25">
        <v>-2200000</v>
      </c>
      <c r="E3269" s="25"/>
      <c r="F3269" s="26"/>
    </row>
    <row r="3270" spans="1:6" x14ac:dyDescent="0.3">
      <c r="A3270" s="21" t="s">
        <v>15524</v>
      </c>
      <c r="B3270" s="22">
        <v>2300000</v>
      </c>
      <c r="C3270" s="25">
        <v>1997807</v>
      </c>
      <c r="D3270" s="22">
        <v>-302193</v>
      </c>
      <c r="E3270" s="22"/>
      <c r="F3270" s="27"/>
    </row>
    <row r="3271" spans="1:6" x14ac:dyDescent="0.3">
      <c r="A3271" s="24" t="s">
        <v>15529</v>
      </c>
      <c r="B3271" s="25">
        <v>4000000</v>
      </c>
      <c r="C3271" s="25">
        <v>1987762</v>
      </c>
      <c r="D3271" s="25">
        <v>-2012238</v>
      </c>
      <c r="E3271" s="25"/>
      <c r="F3271" s="26"/>
    </row>
    <row r="3272" spans="1:6" x14ac:dyDescent="0.3">
      <c r="A3272" s="21" t="s">
        <v>15533</v>
      </c>
      <c r="B3272" s="22">
        <v>4000000</v>
      </c>
      <c r="C3272" s="25">
        <v>1987287</v>
      </c>
      <c r="D3272" s="22">
        <v>-2012713</v>
      </c>
      <c r="E3272" s="22"/>
      <c r="F3272" s="27"/>
    </row>
    <row r="3273" spans="1:6" x14ac:dyDescent="0.3">
      <c r="A3273" s="24" t="s">
        <v>15544</v>
      </c>
      <c r="B3273" s="25">
        <v>4000000</v>
      </c>
      <c r="C3273" s="25">
        <v>1984743</v>
      </c>
      <c r="D3273" s="25">
        <v>-2015257</v>
      </c>
      <c r="E3273" s="25"/>
      <c r="F3273" s="26"/>
    </row>
    <row r="3274" spans="1:6" x14ac:dyDescent="0.3">
      <c r="A3274" s="21" t="s">
        <v>15548</v>
      </c>
      <c r="B3274" s="22">
        <v>4000000</v>
      </c>
      <c r="C3274" s="25">
        <v>1984378</v>
      </c>
      <c r="D3274" s="22">
        <v>-2015622</v>
      </c>
      <c r="E3274" s="22"/>
      <c r="F3274" s="27"/>
    </row>
    <row r="3275" spans="1:6" x14ac:dyDescent="0.3">
      <c r="A3275" s="24" t="s">
        <v>15554</v>
      </c>
      <c r="B3275" s="25">
        <v>4000000</v>
      </c>
      <c r="C3275" s="25">
        <v>1980338</v>
      </c>
      <c r="D3275" s="25">
        <v>-2019662</v>
      </c>
      <c r="E3275" s="25"/>
      <c r="F3275" s="26"/>
    </row>
    <row r="3276" spans="1:6" x14ac:dyDescent="0.3">
      <c r="A3276" s="21" t="s">
        <v>997</v>
      </c>
      <c r="B3276" s="22">
        <v>140000000</v>
      </c>
      <c r="C3276" s="25">
        <v>1977544</v>
      </c>
      <c r="D3276" s="22">
        <v>-138022456</v>
      </c>
      <c r="E3276" s="22"/>
      <c r="F3276" s="27"/>
    </row>
    <row r="3277" spans="1:6" x14ac:dyDescent="0.3">
      <c r="A3277" s="24" t="s">
        <v>15558</v>
      </c>
      <c r="B3277" s="25">
        <v>4000000</v>
      </c>
      <c r="C3277" s="25">
        <v>1954202</v>
      </c>
      <c r="D3277" s="25">
        <v>-2045798</v>
      </c>
      <c r="E3277" s="25"/>
      <c r="F3277" s="26"/>
    </row>
    <row r="3278" spans="1:6" x14ac:dyDescent="0.3">
      <c r="A3278" s="21" t="s">
        <v>15563</v>
      </c>
      <c r="B3278" s="22">
        <v>8500000</v>
      </c>
      <c r="C3278" s="22">
        <v>1953732</v>
      </c>
      <c r="D3278" s="22">
        <v>-6546268</v>
      </c>
      <c r="E3278" s="22"/>
      <c r="F3278" s="27"/>
    </row>
    <row r="3279" spans="1:6" x14ac:dyDescent="0.3">
      <c r="A3279" s="24" t="s">
        <v>15568</v>
      </c>
      <c r="B3279" s="25">
        <v>3600000</v>
      </c>
      <c r="C3279" s="22">
        <v>1950218</v>
      </c>
      <c r="D3279" s="25">
        <v>-1649782</v>
      </c>
      <c r="E3279" s="25"/>
      <c r="F3279" s="26"/>
    </row>
    <row r="3280" spans="1:6" x14ac:dyDescent="0.3">
      <c r="A3280" s="21" t="s">
        <v>15572</v>
      </c>
      <c r="B3280" s="22">
        <v>4000000</v>
      </c>
      <c r="C3280" s="22">
        <v>1943649</v>
      </c>
      <c r="D3280" s="22">
        <v>-2056351</v>
      </c>
      <c r="E3280" s="22"/>
      <c r="F3280" s="27"/>
    </row>
    <row r="3281" spans="1:6" x14ac:dyDescent="0.3">
      <c r="A3281" s="24" t="s">
        <v>15577</v>
      </c>
      <c r="B3281" s="25">
        <v>3500000</v>
      </c>
      <c r="C3281" s="25">
        <v>1939441</v>
      </c>
      <c r="D3281" s="25">
        <v>-1560559</v>
      </c>
      <c r="E3281" s="25"/>
      <c r="F3281" s="26"/>
    </row>
    <row r="3282" spans="1:6" x14ac:dyDescent="0.3">
      <c r="A3282" s="21" t="s">
        <v>15581</v>
      </c>
      <c r="B3282" s="22">
        <v>4000000</v>
      </c>
      <c r="C3282" s="25">
        <v>1900725</v>
      </c>
      <c r="D3282" s="22">
        <v>-2099275</v>
      </c>
      <c r="E3282" s="22"/>
      <c r="F3282" s="27"/>
    </row>
    <row r="3283" spans="1:6" x14ac:dyDescent="0.3">
      <c r="A3283" s="24" t="s">
        <v>15586</v>
      </c>
      <c r="B3283" s="25">
        <v>5000000</v>
      </c>
      <c r="C3283" s="22">
        <v>1891821</v>
      </c>
      <c r="D3283" s="25">
        <v>-3108179</v>
      </c>
      <c r="E3283" s="25"/>
      <c r="F3283" s="26"/>
    </row>
    <row r="3284" spans="1:6" x14ac:dyDescent="0.3">
      <c r="A3284" s="21" t="s">
        <v>15592</v>
      </c>
      <c r="B3284" s="22">
        <v>4000000</v>
      </c>
      <c r="C3284" s="25">
        <v>1889522</v>
      </c>
      <c r="D3284" s="22">
        <v>-2110478</v>
      </c>
      <c r="E3284" s="22"/>
      <c r="F3284" s="27"/>
    </row>
    <row r="3285" spans="1:6" x14ac:dyDescent="0.3">
      <c r="A3285" s="24" t="s">
        <v>15596</v>
      </c>
      <c r="B3285" s="25">
        <v>4000000</v>
      </c>
      <c r="C3285" s="22">
        <v>1865774</v>
      </c>
      <c r="D3285" s="25">
        <v>-2134226</v>
      </c>
      <c r="E3285" s="25"/>
      <c r="F3285" s="26"/>
    </row>
    <row r="3286" spans="1:6" x14ac:dyDescent="0.3">
      <c r="A3286" s="21" t="s">
        <v>1649</v>
      </c>
      <c r="B3286" s="22">
        <v>100000000</v>
      </c>
      <c r="C3286" s="22">
        <v>1821983</v>
      </c>
      <c r="D3286" s="22">
        <v>-98178017</v>
      </c>
      <c r="E3286" s="22"/>
      <c r="F3286" s="27"/>
    </row>
    <row r="3287" spans="1:6" x14ac:dyDescent="0.3">
      <c r="A3287" s="24" t="s">
        <v>15601</v>
      </c>
      <c r="B3287" s="25">
        <v>4000000</v>
      </c>
      <c r="C3287" s="22">
        <v>1818681</v>
      </c>
      <c r="D3287" s="25">
        <v>-2181319</v>
      </c>
      <c r="E3287" s="25"/>
      <c r="F3287" s="26"/>
    </row>
    <row r="3288" spans="1:6" x14ac:dyDescent="0.3">
      <c r="A3288" s="21" t="s">
        <v>15604</v>
      </c>
      <c r="B3288" s="22">
        <v>6000000</v>
      </c>
      <c r="C3288" s="25">
        <v>1796024</v>
      </c>
      <c r="D3288" s="22">
        <v>-4203976</v>
      </c>
      <c r="E3288" s="22"/>
      <c r="F3288" s="27"/>
    </row>
    <row r="3289" spans="1:6" x14ac:dyDescent="0.3">
      <c r="A3289" s="24" t="s">
        <v>15608</v>
      </c>
      <c r="B3289" s="25">
        <v>3200000</v>
      </c>
      <c r="C3289" s="25">
        <v>1789892</v>
      </c>
      <c r="D3289" s="25">
        <v>-1410108</v>
      </c>
      <c r="E3289" s="25"/>
      <c r="F3289" s="26"/>
    </row>
    <row r="3290" spans="1:6" x14ac:dyDescent="0.3">
      <c r="A3290" s="21" t="s">
        <v>15612</v>
      </c>
      <c r="B3290" s="22">
        <v>4000000</v>
      </c>
      <c r="C3290" s="25">
        <v>1779284</v>
      </c>
      <c r="D3290" s="22">
        <v>-2220716</v>
      </c>
      <c r="E3290" s="22"/>
      <c r="F3290" s="27"/>
    </row>
    <row r="3291" spans="1:6" x14ac:dyDescent="0.3">
      <c r="A3291" s="24" t="s">
        <v>9166</v>
      </c>
      <c r="B3291" s="25">
        <v>25000000</v>
      </c>
      <c r="C3291" s="25">
        <v>1768416</v>
      </c>
      <c r="D3291" s="25">
        <v>-23231584</v>
      </c>
      <c r="E3291" s="25"/>
      <c r="F3291" s="26"/>
    </row>
    <row r="3292" spans="1:6" x14ac:dyDescent="0.3">
      <c r="A3292" s="21" t="s">
        <v>15615</v>
      </c>
      <c r="B3292" s="22">
        <v>3400000</v>
      </c>
      <c r="C3292" s="25">
        <v>1754319</v>
      </c>
      <c r="D3292" s="22">
        <v>-1645681</v>
      </c>
      <c r="E3292" s="22"/>
      <c r="F3292" s="27"/>
    </row>
    <row r="3293" spans="1:6" x14ac:dyDescent="0.3">
      <c r="A3293" s="24" t="s">
        <v>15620</v>
      </c>
      <c r="B3293" s="25">
        <v>4000000</v>
      </c>
      <c r="C3293" s="22">
        <v>1752214</v>
      </c>
      <c r="D3293" s="25">
        <v>-2247786</v>
      </c>
      <c r="E3293" s="25"/>
      <c r="F3293" s="26"/>
    </row>
    <row r="3294" spans="1:6" x14ac:dyDescent="0.3">
      <c r="A3294" s="21" t="s">
        <v>15625</v>
      </c>
      <c r="B3294" s="22">
        <v>4000000</v>
      </c>
      <c r="C3294" s="22">
        <v>1744858</v>
      </c>
      <c r="D3294" s="22">
        <v>-2255142</v>
      </c>
      <c r="E3294" s="22"/>
      <c r="F3294" s="27"/>
    </row>
    <row r="3295" spans="1:6" x14ac:dyDescent="0.3">
      <c r="A3295" s="24" t="s">
        <v>15629</v>
      </c>
      <c r="B3295" s="25">
        <v>4000000</v>
      </c>
      <c r="C3295" s="22">
        <v>1738692</v>
      </c>
      <c r="D3295" s="25">
        <v>-2261308</v>
      </c>
      <c r="E3295" s="25"/>
      <c r="F3295" s="26"/>
    </row>
    <row r="3296" spans="1:6" x14ac:dyDescent="0.3">
      <c r="A3296" s="21" t="s">
        <v>15632</v>
      </c>
      <c r="B3296" s="22">
        <v>4000000</v>
      </c>
      <c r="C3296" s="22">
        <v>1729969</v>
      </c>
      <c r="D3296" s="22">
        <v>-2270031</v>
      </c>
      <c r="E3296" s="22"/>
      <c r="F3296" s="27"/>
    </row>
    <row r="3297" spans="1:6" x14ac:dyDescent="0.3">
      <c r="A3297" s="24" t="s">
        <v>15636</v>
      </c>
      <c r="B3297" s="25">
        <v>8000000</v>
      </c>
      <c r="C3297" s="22">
        <v>1712111</v>
      </c>
      <c r="D3297" s="25">
        <v>-6287889</v>
      </c>
      <c r="E3297" s="25"/>
      <c r="F3297" s="26"/>
    </row>
    <row r="3298" spans="1:6" x14ac:dyDescent="0.3">
      <c r="A3298" s="21" t="s">
        <v>15640</v>
      </c>
      <c r="B3298" s="22">
        <v>4000000</v>
      </c>
      <c r="C3298" s="25">
        <v>1705139</v>
      </c>
      <c r="D3298" s="22">
        <v>-2294861</v>
      </c>
      <c r="E3298" s="22"/>
      <c r="F3298" s="27"/>
    </row>
    <row r="3299" spans="1:6" x14ac:dyDescent="0.3">
      <c r="A3299" s="24" t="s">
        <v>15643</v>
      </c>
      <c r="B3299" s="25">
        <v>4000000</v>
      </c>
      <c r="C3299" s="22">
        <v>1702277</v>
      </c>
      <c r="D3299" s="25">
        <v>-2297723</v>
      </c>
      <c r="E3299" s="25"/>
      <c r="F3299" s="26"/>
    </row>
    <row r="3300" spans="1:6" x14ac:dyDescent="0.3">
      <c r="A3300" s="21" t="s">
        <v>15647</v>
      </c>
      <c r="B3300" s="22">
        <v>4000000</v>
      </c>
      <c r="C3300" s="22">
        <v>1697956</v>
      </c>
      <c r="D3300" s="22">
        <v>-2302044</v>
      </c>
      <c r="E3300" s="22"/>
      <c r="F3300" s="27"/>
    </row>
    <row r="3301" spans="1:6" x14ac:dyDescent="0.3">
      <c r="A3301" s="24" t="s">
        <v>15651</v>
      </c>
      <c r="B3301" s="25">
        <v>4000000</v>
      </c>
      <c r="C3301" s="25">
        <v>1689999</v>
      </c>
      <c r="D3301" s="25">
        <v>-2310001</v>
      </c>
      <c r="E3301" s="25"/>
      <c r="F3301" s="26"/>
    </row>
    <row r="3302" spans="1:6" x14ac:dyDescent="0.3">
      <c r="A3302" s="21" t="s">
        <v>15655</v>
      </c>
      <c r="B3302" s="22">
        <v>4000000</v>
      </c>
      <c r="C3302" s="25">
        <v>1687311</v>
      </c>
      <c r="D3302" s="22">
        <v>-2312689</v>
      </c>
      <c r="E3302" s="22"/>
      <c r="F3302" s="27"/>
    </row>
    <row r="3303" spans="1:6" x14ac:dyDescent="0.3">
      <c r="A3303" s="24" t="s">
        <v>15660</v>
      </c>
      <c r="B3303" s="25">
        <v>4000000</v>
      </c>
      <c r="C3303" s="22">
        <v>1686429</v>
      </c>
      <c r="D3303" s="25">
        <v>-2313571</v>
      </c>
      <c r="E3303" s="25"/>
      <c r="F3303" s="26"/>
    </row>
    <row r="3304" spans="1:6" x14ac:dyDescent="0.3">
      <c r="A3304" s="21" t="s">
        <v>15667</v>
      </c>
      <c r="B3304" s="22">
        <v>4000000</v>
      </c>
      <c r="C3304" s="25">
        <v>1677838</v>
      </c>
      <c r="D3304" s="22">
        <v>-2322162</v>
      </c>
      <c r="E3304" s="22"/>
      <c r="F3304" s="27"/>
    </row>
    <row r="3305" spans="1:6" x14ac:dyDescent="0.3">
      <c r="A3305" s="24" t="s">
        <v>15673</v>
      </c>
      <c r="B3305" s="25">
        <v>4000000</v>
      </c>
      <c r="C3305" s="22">
        <v>1666262</v>
      </c>
      <c r="D3305" s="25">
        <v>-2333738</v>
      </c>
      <c r="E3305" s="25"/>
      <c r="F3305" s="26"/>
    </row>
    <row r="3306" spans="1:6" x14ac:dyDescent="0.3">
      <c r="A3306" s="21" t="s">
        <v>15677</v>
      </c>
      <c r="B3306" s="22">
        <v>4000000</v>
      </c>
      <c r="C3306" s="25">
        <v>1654367</v>
      </c>
      <c r="D3306" s="22">
        <v>-2345633</v>
      </c>
      <c r="E3306" s="22"/>
      <c r="F3306" s="27"/>
    </row>
    <row r="3307" spans="1:6" x14ac:dyDescent="0.3">
      <c r="A3307" s="24" t="s">
        <v>15680</v>
      </c>
      <c r="B3307" s="25">
        <v>4000000</v>
      </c>
      <c r="C3307" s="22">
        <v>1652472</v>
      </c>
      <c r="D3307" s="25">
        <v>-2347528</v>
      </c>
      <c r="E3307" s="25"/>
      <c r="F3307" s="26"/>
    </row>
    <row r="3308" spans="1:6" x14ac:dyDescent="0.3">
      <c r="A3308" s="21" t="s">
        <v>15683</v>
      </c>
      <c r="B3308" s="22">
        <v>4000000</v>
      </c>
      <c r="C3308" s="22">
        <v>1647780</v>
      </c>
      <c r="D3308" s="22">
        <v>-2352220</v>
      </c>
      <c r="E3308" s="22"/>
      <c r="F3308" s="27"/>
    </row>
    <row r="3309" spans="1:6" x14ac:dyDescent="0.3">
      <c r="A3309" s="24" t="s">
        <v>15688</v>
      </c>
      <c r="B3309" s="25">
        <v>3000000</v>
      </c>
      <c r="C3309" s="25">
        <v>1646664</v>
      </c>
      <c r="D3309" s="25">
        <v>-1353336</v>
      </c>
      <c r="E3309" s="25"/>
      <c r="F3309" s="26"/>
    </row>
    <row r="3310" spans="1:6" x14ac:dyDescent="0.3">
      <c r="A3310" s="21" t="s">
        <v>15691</v>
      </c>
      <c r="B3310" s="22">
        <v>1300000</v>
      </c>
      <c r="C3310" s="22">
        <v>1641788</v>
      </c>
      <c r="D3310" s="22">
        <v>341788</v>
      </c>
      <c r="E3310" s="22"/>
      <c r="F3310" s="27"/>
    </row>
    <row r="3311" spans="1:6" x14ac:dyDescent="0.3">
      <c r="A3311" s="24" t="s">
        <v>15698</v>
      </c>
      <c r="B3311" s="25">
        <v>1500000</v>
      </c>
      <c r="C3311" s="25">
        <v>1631839</v>
      </c>
      <c r="D3311" s="25">
        <v>131839</v>
      </c>
      <c r="E3311" s="25"/>
      <c r="F3311" s="26"/>
    </row>
    <row r="3312" spans="1:6" x14ac:dyDescent="0.3">
      <c r="A3312" s="21" t="s">
        <v>15702</v>
      </c>
      <c r="B3312" s="22">
        <v>4000000</v>
      </c>
      <c r="C3312" s="22">
        <v>1569918</v>
      </c>
      <c r="D3312" s="22">
        <v>-2430082</v>
      </c>
      <c r="E3312" s="22"/>
      <c r="F3312" s="27"/>
    </row>
    <row r="3313" spans="1:6" x14ac:dyDescent="0.3">
      <c r="A3313" s="24" t="s">
        <v>15707</v>
      </c>
      <c r="B3313" s="25">
        <v>9500000</v>
      </c>
      <c r="C3313" s="25">
        <v>1550000</v>
      </c>
      <c r="D3313" s="25">
        <v>-7950000</v>
      </c>
      <c r="E3313" s="25"/>
      <c r="F3313" s="26"/>
    </row>
    <row r="3314" spans="1:6" x14ac:dyDescent="0.3">
      <c r="A3314" s="21" t="s">
        <v>15711</v>
      </c>
      <c r="B3314" s="22">
        <v>14000000</v>
      </c>
      <c r="C3314" s="25">
        <v>1530535</v>
      </c>
      <c r="D3314" s="22">
        <v>-12469465</v>
      </c>
      <c r="E3314" s="22"/>
      <c r="F3314" s="27"/>
    </row>
    <row r="3315" spans="1:6" x14ac:dyDescent="0.3">
      <c r="A3315" s="24" t="s">
        <v>15714</v>
      </c>
      <c r="B3315" s="25">
        <v>16000000</v>
      </c>
      <c r="C3315" s="25">
        <v>1523883</v>
      </c>
      <c r="D3315" s="25">
        <v>-14476117</v>
      </c>
      <c r="E3315" s="25"/>
      <c r="F3315" s="26"/>
    </row>
    <row r="3316" spans="1:6" x14ac:dyDescent="0.3">
      <c r="A3316" s="21" t="s">
        <v>15719</v>
      </c>
      <c r="B3316" s="22">
        <v>4000000</v>
      </c>
      <c r="C3316" s="22">
        <v>1512815</v>
      </c>
      <c r="D3316" s="22">
        <v>-2487185</v>
      </c>
      <c r="E3316" s="22"/>
      <c r="F3316" s="27"/>
    </row>
    <row r="3317" spans="1:6" x14ac:dyDescent="0.3">
      <c r="A3317" s="24" t="s">
        <v>15726</v>
      </c>
      <c r="B3317" s="25">
        <v>650000</v>
      </c>
      <c r="C3317" s="25">
        <v>1508689</v>
      </c>
      <c r="D3317" s="25">
        <v>858689</v>
      </c>
      <c r="E3317" s="25"/>
      <c r="F3317" s="26"/>
    </row>
    <row r="3318" spans="1:6" x14ac:dyDescent="0.3">
      <c r="A3318" s="21" t="s">
        <v>15729</v>
      </c>
      <c r="B3318" s="22">
        <v>4000000</v>
      </c>
      <c r="C3318" s="22">
        <v>1506998</v>
      </c>
      <c r="D3318" s="22">
        <v>-2493002</v>
      </c>
      <c r="E3318" s="22"/>
      <c r="F3318" s="27"/>
    </row>
    <row r="3319" spans="1:6" x14ac:dyDescent="0.3">
      <c r="A3319" s="24" t="s">
        <v>15733</v>
      </c>
      <c r="B3319" s="25">
        <v>4000000</v>
      </c>
      <c r="C3319" s="22">
        <v>1500000</v>
      </c>
      <c r="D3319" s="25">
        <v>-2500000</v>
      </c>
      <c r="E3319" s="25"/>
      <c r="F3319" s="26"/>
    </row>
    <row r="3320" spans="1:6" x14ac:dyDescent="0.3">
      <c r="A3320" s="21" t="s">
        <v>15739</v>
      </c>
      <c r="B3320" s="22">
        <v>4000000</v>
      </c>
      <c r="C3320" s="25">
        <v>1487477</v>
      </c>
      <c r="D3320" s="22" t="e">
        <v>#N/A</v>
      </c>
      <c r="E3320" s="22"/>
      <c r="F3320" s="27"/>
    </row>
    <row r="3321" spans="1:6" x14ac:dyDescent="0.3">
      <c r="A3321" s="24" t="s">
        <v>15745</v>
      </c>
      <c r="B3321" s="25">
        <v>4000000</v>
      </c>
      <c r="C3321" s="22">
        <v>1477002</v>
      </c>
      <c r="D3321" s="25" t="e">
        <v>#N/A</v>
      </c>
      <c r="E3321" s="25"/>
      <c r="F3321" s="26"/>
    </row>
    <row r="3322" spans="1:6" x14ac:dyDescent="0.3">
      <c r="A3322" s="21" t="s">
        <v>2095</v>
      </c>
      <c r="B3322" s="22">
        <v>100000000</v>
      </c>
      <c r="C3322" s="22">
        <v>1474508</v>
      </c>
      <c r="D3322" s="22" t="e">
        <v>#N/A</v>
      </c>
      <c r="E3322" s="22"/>
      <c r="F3322" s="27"/>
    </row>
    <row r="3323" spans="1:6" x14ac:dyDescent="0.3">
      <c r="A3323" s="24" t="s">
        <v>15750</v>
      </c>
      <c r="B3323" s="25">
        <v>2000000</v>
      </c>
      <c r="C3323" s="25">
        <v>1420578</v>
      </c>
      <c r="D3323" s="25" t="e">
        <v>#N/A</v>
      </c>
      <c r="E3323" s="25"/>
      <c r="F3323" s="26"/>
    </row>
    <row r="3324" spans="1:6" x14ac:dyDescent="0.3">
      <c r="A3324" s="21" t="s">
        <v>15753</v>
      </c>
      <c r="B3324" s="22">
        <v>3800000</v>
      </c>
      <c r="C3324" s="22">
        <v>1400000</v>
      </c>
      <c r="D3324" s="22" t="e">
        <v>#N/A</v>
      </c>
      <c r="E3324" s="22"/>
      <c r="F3324" s="27"/>
    </row>
    <row r="3325" spans="1:6" x14ac:dyDescent="0.3">
      <c r="A3325" s="24" t="s">
        <v>15759</v>
      </c>
      <c r="B3325" s="25">
        <v>3977000</v>
      </c>
      <c r="C3325" s="25">
        <v>1357042</v>
      </c>
      <c r="D3325" s="25" t="e">
        <v>#N/A</v>
      </c>
      <c r="E3325" s="25"/>
      <c r="F3325" s="26"/>
    </row>
    <row r="3326" spans="1:6" x14ac:dyDescent="0.3">
      <c r="A3326" s="21" t="s">
        <v>15764</v>
      </c>
      <c r="B3326" s="22">
        <v>4000000</v>
      </c>
      <c r="C3326" s="22">
        <v>1339152</v>
      </c>
      <c r="D3326" s="22" t="e">
        <v>#N/A</v>
      </c>
      <c r="E3326" s="22"/>
      <c r="F3326" s="27"/>
    </row>
    <row r="3327" spans="1:6" x14ac:dyDescent="0.3">
      <c r="A3327" s="24" t="s">
        <v>15770</v>
      </c>
      <c r="B3327" s="25">
        <v>3800000</v>
      </c>
      <c r="C3327" s="25">
        <v>1330827</v>
      </c>
      <c r="D3327" s="25" t="e">
        <v>#N/A</v>
      </c>
      <c r="E3327" s="25"/>
      <c r="F3327" s="26"/>
    </row>
    <row r="3328" spans="1:6" x14ac:dyDescent="0.3">
      <c r="A3328" s="21" t="s">
        <v>15777</v>
      </c>
      <c r="B3328" s="22">
        <v>3768785</v>
      </c>
      <c r="C3328" s="22">
        <v>1325073</v>
      </c>
      <c r="D3328" s="22" t="e">
        <v>#N/A</v>
      </c>
      <c r="E3328" s="22"/>
      <c r="F3328" s="27"/>
    </row>
    <row r="3329" spans="1:6" x14ac:dyDescent="0.3">
      <c r="A3329" s="24" t="s">
        <v>15784</v>
      </c>
      <c r="B3329" s="25">
        <v>3500000</v>
      </c>
      <c r="C3329" s="25">
        <v>1316074</v>
      </c>
      <c r="D3329" s="25" t="e">
        <v>#N/A</v>
      </c>
      <c r="E3329" s="25"/>
      <c r="F3329" s="26"/>
    </row>
    <row r="3330" spans="1:6" x14ac:dyDescent="0.3">
      <c r="A3330" s="21" t="s">
        <v>15791</v>
      </c>
      <c r="B3330" s="22">
        <v>3700000</v>
      </c>
      <c r="C3330" s="22">
        <v>1309849</v>
      </c>
      <c r="D3330" s="22" t="e">
        <v>#N/A</v>
      </c>
      <c r="E3330" s="22"/>
      <c r="F3330" s="27"/>
    </row>
    <row r="3331" spans="1:6" x14ac:dyDescent="0.3">
      <c r="A3331" s="24" t="s">
        <v>15797</v>
      </c>
      <c r="B3331" s="25">
        <v>3800000</v>
      </c>
      <c r="C3331" s="25">
        <v>1304837</v>
      </c>
      <c r="D3331" s="25" t="e">
        <v>#N/A</v>
      </c>
      <c r="E3331" s="25"/>
      <c r="F3331" s="26"/>
    </row>
    <row r="3332" spans="1:6" x14ac:dyDescent="0.3">
      <c r="A3332" s="21" t="s">
        <v>15800</v>
      </c>
      <c r="B3332" s="22">
        <v>2000000</v>
      </c>
      <c r="C3332" s="22">
        <v>1294640</v>
      </c>
      <c r="D3332" s="22" t="e">
        <v>#N/A</v>
      </c>
      <c r="E3332" s="22"/>
      <c r="F3332" s="27"/>
    </row>
    <row r="3333" spans="1:6" x14ac:dyDescent="0.3">
      <c r="A3333" s="24" t="s">
        <v>6132</v>
      </c>
      <c r="B3333" s="25">
        <v>30000000</v>
      </c>
      <c r="C3333" s="25">
        <v>1292527</v>
      </c>
      <c r="D3333" s="25" t="e">
        <v>#N/A</v>
      </c>
      <c r="E3333" s="25"/>
      <c r="F3333" s="26"/>
    </row>
    <row r="3334" spans="1:6" x14ac:dyDescent="0.3">
      <c r="A3334" s="21" t="s">
        <v>15804</v>
      </c>
      <c r="B3334" s="22">
        <v>3500000</v>
      </c>
      <c r="C3334" s="25">
        <v>1292119</v>
      </c>
      <c r="D3334" s="22" t="e">
        <v>#N/A</v>
      </c>
      <c r="E3334" s="22"/>
      <c r="F3334" s="27"/>
    </row>
    <row r="3335" spans="1:6" x14ac:dyDescent="0.3">
      <c r="A3335" s="24" t="s">
        <v>15811</v>
      </c>
      <c r="B3335" s="25">
        <v>3500000</v>
      </c>
      <c r="C3335" s="25">
        <v>1282084</v>
      </c>
      <c r="D3335" s="25" t="e">
        <v>#N/A</v>
      </c>
      <c r="E3335" s="25"/>
      <c r="F3335" s="26"/>
    </row>
    <row r="3336" spans="1:6" x14ac:dyDescent="0.3">
      <c r="A3336" s="21" t="s">
        <v>15815</v>
      </c>
      <c r="B3336" s="22">
        <v>3500000</v>
      </c>
      <c r="C3336" s="22">
        <v>1281176</v>
      </c>
      <c r="D3336" s="22" t="e">
        <v>#N/A</v>
      </c>
      <c r="E3336" s="22"/>
      <c r="F3336" s="27"/>
    </row>
    <row r="3337" spans="1:6" x14ac:dyDescent="0.3">
      <c r="A3337" s="24" t="s">
        <v>15818</v>
      </c>
      <c r="B3337" s="25">
        <v>3500000</v>
      </c>
      <c r="C3337" s="25">
        <v>1277257</v>
      </c>
      <c r="D3337" s="25" t="e">
        <v>#N/A</v>
      </c>
      <c r="E3337" s="25"/>
      <c r="F3337" s="26"/>
    </row>
    <row r="3338" spans="1:6" x14ac:dyDescent="0.3">
      <c r="A3338" s="21" t="s">
        <v>15822</v>
      </c>
      <c r="B3338" s="22">
        <v>3500000</v>
      </c>
      <c r="C3338" s="22">
        <v>1276984</v>
      </c>
      <c r="D3338" s="22" t="e">
        <v>#N/A</v>
      </c>
      <c r="E3338" s="22"/>
      <c r="F3338" s="27"/>
    </row>
    <row r="3339" spans="1:6" x14ac:dyDescent="0.3">
      <c r="A3339" s="24" t="s">
        <v>15827</v>
      </c>
      <c r="B3339" s="25">
        <v>3500000</v>
      </c>
      <c r="C3339" s="25">
        <v>1260917</v>
      </c>
      <c r="D3339" s="25" t="e">
        <v>#N/A</v>
      </c>
      <c r="E3339" s="25"/>
      <c r="F3339" s="26"/>
    </row>
    <row r="3340" spans="1:6" x14ac:dyDescent="0.3">
      <c r="A3340" s="21" t="s">
        <v>15833</v>
      </c>
      <c r="B3340" s="22">
        <v>3500000</v>
      </c>
      <c r="C3340" s="25">
        <v>1247453</v>
      </c>
      <c r="D3340" s="22" t="e">
        <v>#N/A</v>
      </c>
      <c r="E3340" s="22"/>
      <c r="F3340" s="27"/>
    </row>
    <row r="3341" spans="1:6" x14ac:dyDescent="0.3">
      <c r="A3341" s="24" t="s">
        <v>15837</v>
      </c>
      <c r="B3341" s="25">
        <v>3500000</v>
      </c>
      <c r="C3341" s="22">
        <v>1243961</v>
      </c>
      <c r="D3341" s="25" t="e">
        <v>#N/A</v>
      </c>
      <c r="E3341" s="25"/>
      <c r="F3341" s="26"/>
    </row>
    <row r="3342" spans="1:6" x14ac:dyDescent="0.3">
      <c r="A3342" s="21" t="s">
        <v>15841</v>
      </c>
      <c r="B3342" s="22">
        <v>3500000</v>
      </c>
      <c r="C3342" s="22">
        <v>1229197</v>
      </c>
      <c r="D3342" s="22" t="e">
        <v>#N/A</v>
      </c>
      <c r="E3342" s="22"/>
      <c r="F3342" s="27"/>
    </row>
    <row r="3343" spans="1:6" x14ac:dyDescent="0.3">
      <c r="A3343" s="24" t="s">
        <v>15846</v>
      </c>
      <c r="B3343" s="25">
        <v>2000000</v>
      </c>
      <c r="C3343" s="25">
        <v>1227508</v>
      </c>
      <c r="D3343" s="25" t="e">
        <v>#N/A</v>
      </c>
      <c r="E3343" s="25"/>
      <c r="F3343" s="26"/>
    </row>
    <row r="3344" spans="1:6" x14ac:dyDescent="0.3">
      <c r="A3344" s="21" t="s">
        <v>15852</v>
      </c>
      <c r="B3344" s="22">
        <v>3600000</v>
      </c>
      <c r="C3344" s="22">
        <v>1227324</v>
      </c>
      <c r="D3344" s="22" t="e">
        <v>#N/A</v>
      </c>
      <c r="E3344" s="22"/>
      <c r="F3344" s="27"/>
    </row>
    <row r="3345" spans="1:6" x14ac:dyDescent="0.3">
      <c r="A3345" s="24" t="s">
        <v>15858</v>
      </c>
      <c r="B3345" s="25">
        <v>3000000</v>
      </c>
      <c r="C3345" s="25">
        <v>1221261</v>
      </c>
      <c r="D3345" s="25" t="e">
        <v>#N/A</v>
      </c>
      <c r="E3345" s="25"/>
      <c r="F3345" s="26"/>
    </row>
    <row r="3346" spans="1:6" x14ac:dyDescent="0.3">
      <c r="A3346" s="21" t="s">
        <v>15864</v>
      </c>
      <c r="B3346" s="22">
        <v>3500000</v>
      </c>
      <c r="C3346" s="22">
        <v>1206135</v>
      </c>
      <c r="D3346" s="22" t="e">
        <v>#N/A</v>
      </c>
      <c r="E3346" s="22"/>
      <c r="F3346" s="27"/>
    </row>
    <row r="3347" spans="1:6" x14ac:dyDescent="0.3">
      <c r="A3347" s="24" t="s">
        <v>15872</v>
      </c>
      <c r="B3347" s="25">
        <v>19900000</v>
      </c>
      <c r="C3347" s="25">
        <v>1200000</v>
      </c>
      <c r="D3347" s="25" t="e">
        <v>#N/A</v>
      </c>
      <c r="E3347" s="25"/>
      <c r="F3347" s="26"/>
    </row>
    <row r="3348" spans="1:6" x14ac:dyDescent="0.3">
      <c r="A3348" s="21" t="s">
        <v>15877</v>
      </c>
      <c r="B3348" s="22">
        <v>3500000</v>
      </c>
      <c r="C3348" s="22">
        <v>1197786</v>
      </c>
      <c r="D3348" s="22" t="e">
        <v>#N/A</v>
      </c>
      <c r="E3348" s="22"/>
      <c r="F3348" s="27"/>
    </row>
    <row r="3349" spans="1:6" x14ac:dyDescent="0.3">
      <c r="A3349" s="24" t="s">
        <v>4525</v>
      </c>
      <c r="B3349" s="25">
        <v>68000000</v>
      </c>
      <c r="C3349" s="25">
        <v>1196752</v>
      </c>
      <c r="D3349" s="25" t="e">
        <v>#N/A</v>
      </c>
      <c r="E3349" s="25"/>
      <c r="F3349" s="26"/>
    </row>
    <row r="3350" spans="1:6" x14ac:dyDescent="0.3">
      <c r="A3350" s="21" t="s">
        <v>15881</v>
      </c>
      <c r="B3350" s="22">
        <v>3500000</v>
      </c>
      <c r="C3350" s="22">
        <v>1190018</v>
      </c>
      <c r="D3350" s="22" t="e">
        <v>#N/A</v>
      </c>
      <c r="E3350" s="22"/>
      <c r="F3350" s="27"/>
    </row>
    <row r="3351" spans="1:6" x14ac:dyDescent="0.3">
      <c r="A3351" s="24" t="s">
        <v>15884</v>
      </c>
      <c r="B3351" s="25">
        <v>3500000</v>
      </c>
      <c r="C3351" s="22">
        <v>1186957</v>
      </c>
      <c r="D3351" s="25" t="e">
        <v>#N/A</v>
      </c>
      <c r="E3351" s="25"/>
      <c r="F3351" s="26"/>
    </row>
    <row r="3352" spans="1:6" x14ac:dyDescent="0.3">
      <c r="A3352" s="21" t="s">
        <v>15890</v>
      </c>
      <c r="B3352" s="22">
        <v>3440000</v>
      </c>
      <c r="C3352" s="25">
        <v>1185783</v>
      </c>
      <c r="D3352" s="22" t="e">
        <v>#N/A</v>
      </c>
      <c r="E3352" s="22"/>
      <c r="F3352" s="27"/>
    </row>
    <row r="3353" spans="1:6" x14ac:dyDescent="0.3">
      <c r="A3353" s="24" t="s">
        <v>15894</v>
      </c>
      <c r="B3353" s="25">
        <v>3400000</v>
      </c>
      <c r="C3353" s="25">
        <v>1183354</v>
      </c>
      <c r="D3353" s="25" t="e">
        <v>#N/A</v>
      </c>
      <c r="E3353" s="25"/>
      <c r="F3353" s="26"/>
    </row>
    <row r="3354" spans="1:6" x14ac:dyDescent="0.3">
      <c r="A3354" s="21" t="s">
        <v>15899</v>
      </c>
      <c r="B3354" s="22">
        <v>8000000</v>
      </c>
      <c r="C3354" s="22">
        <v>1181197</v>
      </c>
      <c r="D3354" s="22" t="e">
        <v>#N/A</v>
      </c>
      <c r="E3354" s="22"/>
      <c r="F3354" s="27"/>
    </row>
    <row r="3355" spans="1:6" x14ac:dyDescent="0.3">
      <c r="A3355" s="24" t="s">
        <v>15902</v>
      </c>
      <c r="B3355" s="25">
        <v>3500000</v>
      </c>
      <c r="C3355" s="25">
        <v>1172769</v>
      </c>
      <c r="D3355" s="25" t="e">
        <v>#N/A</v>
      </c>
      <c r="E3355" s="25"/>
      <c r="F3355" s="26"/>
    </row>
    <row r="3356" spans="1:6" x14ac:dyDescent="0.3">
      <c r="A3356" s="21" t="s">
        <v>15906</v>
      </c>
      <c r="B3356" s="22">
        <v>3000000</v>
      </c>
      <c r="C3356" s="25">
        <v>1163508</v>
      </c>
      <c r="D3356" s="22" t="e">
        <v>#N/A</v>
      </c>
      <c r="E3356" s="22"/>
      <c r="F3356" s="27"/>
    </row>
    <row r="3357" spans="1:6" x14ac:dyDescent="0.3">
      <c r="A3357" s="24" t="s">
        <v>15910</v>
      </c>
      <c r="B3357" s="25">
        <v>3300000</v>
      </c>
      <c r="C3357" s="22">
        <v>1150403</v>
      </c>
      <c r="D3357" s="25" t="e">
        <v>#N/A</v>
      </c>
      <c r="E3357" s="25"/>
      <c r="F3357" s="26"/>
    </row>
    <row r="3358" spans="1:6" x14ac:dyDescent="0.3">
      <c r="A3358" s="21" t="s">
        <v>15913</v>
      </c>
      <c r="B3358" s="22">
        <v>3300000</v>
      </c>
      <c r="C3358" s="25">
        <v>1141829</v>
      </c>
      <c r="D3358" s="22" t="e">
        <v>#N/A</v>
      </c>
      <c r="E3358" s="22"/>
      <c r="F3358" s="27"/>
    </row>
    <row r="3359" spans="1:6" x14ac:dyDescent="0.3">
      <c r="A3359" s="24" t="s">
        <v>15919</v>
      </c>
      <c r="B3359" s="25">
        <v>2200000</v>
      </c>
      <c r="C3359" s="25">
        <v>1134049</v>
      </c>
      <c r="D3359" s="25" t="e">
        <v>#N/A</v>
      </c>
      <c r="E3359" s="25"/>
      <c r="F3359" s="26"/>
    </row>
    <row r="3360" spans="1:6" x14ac:dyDescent="0.3">
      <c r="A3360" s="21" t="s">
        <v>15925</v>
      </c>
      <c r="B3360" s="22">
        <v>3800000</v>
      </c>
      <c r="C3360" s="25">
        <v>1127331</v>
      </c>
      <c r="D3360" s="22" t="e">
        <v>#N/A</v>
      </c>
      <c r="E3360" s="22"/>
      <c r="F3360" s="27"/>
    </row>
    <row r="3361" spans="1:6" x14ac:dyDescent="0.3">
      <c r="A3361" s="24" t="s">
        <v>15929</v>
      </c>
      <c r="B3361" s="25">
        <v>3300000</v>
      </c>
      <c r="C3361" s="25">
        <v>1114943</v>
      </c>
      <c r="D3361" s="25" t="e">
        <v>#N/A</v>
      </c>
      <c r="E3361" s="25"/>
      <c r="F3361" s="26"/>
    </row>
    <row r="3362" spans="1:6" x14ac:dyDescent="0.3">
      <c r="A3362" s="21" t="s">
        <v>15935</v>
      </c>
      <c r="B3362" s="22">
        <v>3000000</v>
      </c>
      <c r="C3362" s="22">
        <v>1110286</v>
      </c>
      <c r="D3362" s="22" t="e">
        <v>#N/A</v>
      </c>
      <c r="E3362" s="22"/>
      <c r="F3362" s="27"/>
    </row>
    <row r="3363" spans="1:6" x14ac:dyDescent="0.3">
      <c r="A3363" s="24" t="s">
        <v>15940</v>
      </c>
      <c r="B3363" s="25">
        <v>3200000</v>
      </c>
      <c r="C3363" s="25">
        <v>1110186</v>
      </c>
      <c r="D3363" s="25" t="e">
        <v>#N/A</v>
      </c>
      <c r="E3363" s="25"/>
      <c r="F3363" s="26"/>
    </row>
    <row r="3364" spans="1:6" x14ac:dyDescent="0.3">
      <c r="A3364" s="21" t="s">
        <v>15944</v>
      </c>
      <c r="B3364" s="22">
        <v>3000000</v>
      </c>
      <c r="C3364" s="25">
        <v>1100000</v>
      </c>
      <c r="D3364" s="22" t="e">
        <v>#N/A</v>
      </c>
      <c r="E3364" s="22"/>
      <c r="F3364" s="27"/>
    </row>
    <row r="3365" spans="1:6" x14ac:dyDescent="0.3">
      <c r="A3365" s="24" t="s">
        <v>15949</v>
      </c>
      <c r="B3365" s="25">
        <v>3000000</v>
      </c>
      <c r="C3365" s="25">
        <v>1098224</v>
      </c>
      <c r="D3365" s="25" t="e">
        <v>#N/A</v>
      </c>
      <c r="E3365" s="25"/>
      <c r="F3365" s="26"/>
    </row>
    <row r="3366" spans="1:6" x14ac:dyDescent="0.3">
      <c r="A3366" s="21" t="s">
        <v>15953</v>
      </c>
      <c r="B3366" s="22">
        <v>3500000</v>
      </c>
      <c r="C3366" s="25">
        <v>1094798</v>
      </c>
      <c r="D3366" s="22" t="e">
        <v>#N/A</v>
      </c>
      <c r="E3366" s="22"/>
      <c r="F3366" s="27"/>
    </row>
    <row r="3367" spans="1:6" x14ac:dyDescent="0.3">
      <c r="A3367" s="24" t="s">
        <v>15956</v>
      </c>
      <c r="B3367" s="25">
        <v>3000000</v>
      </c>
      <c r="C3367" s="22">
        <v>1089445</v>
      </c>
      <c r="D3367" s="25" t="e">
        <v>#N/A</v>
      </c>
      <c r="E3367" s="25"/>
      <c r="F3367" s="26"/>
    </row>
    <row r="3368" spans="1:6" x14ac:dyDescent="0.3">
      <c r="A3368" s="21" t="s">
        <v>15960</v>
      </c>
      <c r="B3368" s="22">
        <v>3000000</v>
      </c>
      <c r="C3368" s="22">
        <v>1089365</v>
      </c>
      <c r="D3368" s="22" t="e">
        <v>#N/A</v>
      </c>
      <c r="E3368" s="22"/>
      <c r="F3368" s="27"/>
    </row>
    <row r="3369" spans="1:6" x14ac:dyDescent="0.3">
      <c r="A3369" s="24" t="s">
        <v>15964</v>
      </c>
      <c r="B3369" s="25">
        <v>3000000</v>
      </c>
      <c r="C3369" s="22">
        <v>1082044</v>
      </c>
      <c r="D3369" s="25" t="e">
        <v>#N/A</v>
      </c>
      <c r="E3369" s="25"/>
      <c r="F3369" s="26"/>
    </row>
    <row r="3370" spans="1:6" x14ac:dyDescent="0.3">
      <c r="A3370" s="21" t="s">
        <v>15968</v>
      </c>
      <c r="B3370" s="22">
        <v>4000000</v>
      </c>
      <c r="C3370" s="22">
        <v>1075288</v>
      </c>
      <c r="D3370" s="22" t="e">
        <v>#N/A</v>
      </c>
      <c r="E3370" s="22"/>
      <c r="F3370" s="27"/>
    </row>
    <row r="3371" spans="1:6" x14ac:dyDescent="0.3">
      <c r="A3371" s="24" t="s">
        <v>15973</v>
      </c>
      <c r="B3371" s="25">
        <v>2200000</v>
      </c>
      <c r="C3371" s="22">
        <v>1071240</v>
      </c>
      <c r="D3371" s="25" t="e">
        <v>#N/A</v>
      </c>
      <c r="E3371" s="25"/>
      <c r="F3371" s="26"/>
    </row>
    <row r="3372" spans="1:6" x14ac:dyDescent="0.3">
      <c r="A3372" s="21" t="s">
        <v>15976</v>
      </c>
      <c r="B3372" s="22">
        <v>3000000</v>
      </c>
      <c r="C3372" s="25">
        <v>1068392</v>
      </c>
      <c r="D3372" s="22" t="e">
        <v>#N/A</v>
      </c>
      <c r="E3372" s="22"/>
      <c r="F3372" s="27"/>
    </row>
    <row r="3373" spans="1:6" x14ac:dyDescent="0.3">
      <c r="A3373" s="24" t="s">
        <v>15980</v>
      </c>
      <c r="B3373" s="25">
        <v>3000000</v>
      </c>
      <c r="C3373" s="22">
        <v>1060591</v>
      </c>
      <c r="D3373" s="25" t="e">
        <v>#N/A</v>
      </c>
      <c r="E3373" s="25"/>
      <c r="F3373" s="26"/>
    </row>
    <row r="3374" spans="1:6" x14ac:dyDescent="0.3">
      <c r="A3374" s="21" t="s">
        <v>15985</v>
      </c>
      <c r="B3374" s="22">
        <v>3000000</v>
      </c>
      <c r="C3374" s="22">
        <v>1056102</v>
      </c>
      <c r="D3374" s="22" t="e">
        <v>#N/A</v>
      </c>
      <c r="E3374" s="22"/>
      <c r="F3374" s="27"/>
    </row>
    <row r="3375" spans="1:6" x14ac:dyDescent="0.3">
      <c r="A3375" s="24" t="s">
        <v>15990</v>
      </c>
      <c r="B3375" s="25">
        <v>3000000</v>
      </c>
      <c r="C3375" s="25">
        <v>1055654</v>
      </c>
      <c r="D3375" s="25" t="e">
        <v>#N/A</v>
      </c>
      <c r="E3375" s="25"/>
      <c r="F3375" s="26"/>
    </row>
    <row r="3376" spans="1:6" x14ac:dyDescent="0.3">
      <c r="A3376" s="21" t="s">
        <v>15994</v>
      </c>
      <c r="B3376" s="22">
        <v>3000000</v>
      </c>
      <c r="C3376" s="22">
        <v>1050600</v>
      </c>
      <c r="D3376" s="22" t="e">
        <v>#N/A</v>
      </c>
      <c r="E3376" s="22"/>
      <c r="F3376" s="27"/>
    </row>
    <row r="3377" spans="1:6" x14ac:dyDescent="0.3">
      <c r="A3377" s="24" t="s">
        <v>15999</v>
      </c>
      <c r="B3377" s="25">
        <v>3000000</v>
      </c>
      <c r="C3377" s="25">
        <v>1050445</v>
      </c>
      <c r="D3377" s="25" t="e">
        <v>#N/A</v>
      </c>
      <c r="E3377" s="25"/>
      <c r="F3377" s="26"/>
    </row>
    <row r="3378" spans="1:6" x14ac:dyDescent="0.3">
      <c r="A3378" s="21" t="s">
        <v>16004</v>
      </c>
      <c r="B3378" s="22">
        <v>3000000</v>
      </c>
      <c r="C3378" s="22">
        <v>1046166</v>
      </c>
      <c r="D3378" s="22" t="e">
        <v>#N/A</v>
      </c>
      <c r="E3378" s="22"/>
      <c r="F3378" s="27"/>
    </row>
    <row r="3379" spans="1:6" x14ac:dyDescent="0.3">
      <c r="A3379" s="24" t="s">
        <v>16007</v>
      </c>
      <c r="B3379" s="25">
        <v>3000000</v>
      </c>
      <c r="C3379" s="22">
        <v>1040879</v>
      </c>
      <c r="D3379" s="25" t="e">
        <v>#N/A</v>
      </c>
      <c r="E3379" s="25"/>
      <c r="F3379" s="26"/>
    </row>
    <row r="3380" spans="1:6" x14ac:dyDescent="0.3">
      <c r="A3380" s="21" t="s">
        <v>16013</v>
      </c>
      <c r="B3380" s="22">
        <v>2500000</v>
      </c>
      <c r="C3380" s="25">
        <v>1039869</v>
      </c>
      <c r="D3380" s="22" t="e">
        <v>#N/A</v>
      </c>
      <c r="E3380" s="22"/>
      <c r="F3380" s="27"/>
    </row>
    <row r="3381" spans="1:6" x14ac:dyDescent="0.3">
      <c r="A3381" s="24" t="s">
        <v>16018</v>
      </c>
      <c r="B3381" s="25">
        <v>3000000</v>
      </c>
      <c r="C3381" s="25">
        <v>1029017</v>
      </c>
      <c r="D3381" s="25" t="e">
        <v>#N/A</v>
      </c>
      <c r="E3381" s="25"/>
      <c r="F3381" s="26"/>
    </row>
    <row r="3382" spans="1:6" x14ac:dyDescent="0.3">
      <c r="A3382" s="21" t="s">
        <v>16023</v>
      </c>
      <c r="B3382" s="22">
        <v>3000000</v>
      </c>
      <c r="C3382" s="22">
        <v>1028658</v>
      </c>
      <c r="D3382" s="22" t="e">
        <v>#N/A</v>
      </c>
      <c r="E3382" s="22"/>
      <c r="F3382" s="27"/>
    </row>
    <row r="3383" spans="1:6" x14ac:dyDescent="0.3">
      <c r="A3383" s="24" t="s">
        <v>16027</v>
      </c>
      <c r="B3383" s="25">
        <v>3000000</v>
      </c>
      <c r="C3383" s="25">
        <v>1027749</v>
      </c>
      <c r="D3383" s="25" t="e">
        <v>#N/A</v>
      </c>
      <c r="E3383" s="25"/>
      <c r="F3383" s="26"/>
    </row>
    <row r="3384" spans="1:6" x14ac:dyDescent="0.3">
      <c r="A3384" s="21" t="s">
        <v>16033</v>
      </c>
      <c r="B3384" s="22">
        <v>3000000</v>
      </c>
      <c r="C3384" s="22">
        <v>1027119</v>
      </c>
      <c r="D3384" s="22" t="e">
        <v>#N/A</v>
      </c>
      <c r="E3384" s="22"/>
      <c r="F3384" s="27"/>
    </row>
    <row r="3385" spans="1:6" x14ac:dyDescent="0.3">
      <c r="A3385" s="24" t="s">
        <v>16040</v>
      </c>
      <c r="B3385" s="25">
        <v>3000000</v>
      </c>
      <c r="C3385" s="25">
        <v>1024175</v>
      </c>
      <c r="D3385" s="25" t="e">
        <v>#N/A</v>
      </c>
      <c r="E3385" s="25"/>
      <c r="F3385" s="26"/>
    </row>
    <row r="3386" spans="1:6" x14ac:dyDescent="0.3">
      <c r="A3386" s="21" t="s">
        <v>16045</v>
      </c>
      <c r="B3386" s="22">
        <v>3000000</v>
      </c>
      <c r="C3386" s="25">
        <v>1011054</v>
      </c>
      <c r="D3386" s="22" t="e">
        <v>#N/A</v>
      </c>
      <c r="E3386" s="22"/>
      <c r="F3386" s="27"/>
    </row>
    <row r="3387" spans="1:6" x14ac:dyDescent="0.3">
      <c r="A3387" s="24" t="s">
        <v>16051</v>
      </c>
      <c r="B3387" s="25">
        <v>3000000</v>
      </c>
      <c r="C3387" s="22">
        <v>1007962</v>
      </c>
      <c r="D3387" s="25" t="e">
        <v>#N/A</v>
      </c>
      <c r="E3387" s="25"/>
      <c r="F3387" s="26"/>
    </row>
    <row r="3388" spans="1:6" x14ac:dyDescent="0.3">
      <c r="A3388" s="21" t="s">
        <v>16055</v>
      </c>
      <c r="B3388" s="22">
        <v>1900000</v>
      </c>
      <c r="C3388" s="22">
        <v>1001437</v>
      </c>
      <c r="D3388" s="22" t="e">
        <v>#N/A</v>
      </c>
      <c r="E3388" s="22"/>
      <c r="F3388" s="27"/>
    </row>
    <row r="3389" spans="1:6" x14ac:dyDescent="0.3">
      <c r="A3389" s="24" t="s">
        <v>16060</v>
      </c>
      <c r="B3389" s="25">
        <v>3000000</v>
      </c>
      <c r="C3389" s="25">
        <v>1000000</v>
      </c>
      <c r="D3389" s="25" t="e">
        <v>#N/A</v>
      </c>
      <c r="E3389" s="25"/>
      <c r="F3389" s="26"/>
    </row>
    <row r="3390" spans="1:6" x14ac:dyDescent="0.3">
      <c r="A3390" s="21" t="s">
        <v>16065</v>
      </c>
      <c r="B3390" s="22">
        <v>3000000</v>
      </c>
      <c r="C3390" s="25">
        <v>1000000</v>
      </c>
      <c r="D3390" s="22" t="e">
        <v>#N/A</v>
      </c>
      <c r="E3390" s="22"/>
      <c r="F3390" s="27"/>
    </row>
    <row r="3391" spans="1:6" x14ac:dyDescent="0.3">
      <c r="A3391" s="24" t="s">
        <v>16069</v>
      </c>
      <c r="B3391" s="25">
        <v>3000000</v>
      </c>
      <c r="C3391" s="25">
        <v>992238</v>
      </c>
      <c r="D3391" s="25" t="e">
        <v>#N/A</v>
      </c>
      <c r="E3391" s="25"/>
      <c r="F3391" s="26"/>
    </row>
    <row r="3392" spans="1:6" x14ac:dyDescent="0.3">
      <c r="A3392" s="21" t="s">
        <v>16075</v>
      </c>
      <c r="B3392" s="22">
        <v>3000000</v>
      </c>
      <c r="C3392" s="22">
        <v>985341</v>
      </c>
      <c r="D3392" s="22" t="e">
        <v>#N/A</v>
      </c>
      <c r="E3392" s="22"/>
      <c r="F3392" s="27"/>
    </row>
    <row r="3393" spans="1:6" x14ac:dyDescent="0.3">
      <c r="A3393" s="24" t="s">
        <v>16079</v>
      </c>
      <c r="B3393" s="25">
        <v>4500000</v>
      </c>
      <c r="C3393" s="22">
        <v>982214</v>
      </c>
      <c r="D3393" s="25" t="e">
        <v>#N/A</v>
      </c>
      <c r="E3393" s="25"/>
      <c r="F3393" s="26"/>
    </row>
    <row r="3394" spans="1:6" x14ac:dyDescent="0.3">
      <c r="A3394" s="21" t="s">
        <v>16083</v>
      </c>
      <c r="B3394" s="22">
        <v>3500000</v>
      </c>
      <c r="C3394" s="25">
        <v>978908</v>
      </c>
      <c r="D3394" s="22" t="e">
        <v>#N/A</v>
      </c>
      <c r="E3394" s="22"/>
      <c r="F3394" s="27"/>
    </row>
    <row r="3395" spans="1:6" x14ac:dyDescent="0.3">
      <c r="A3395" s="24" t="s">
        <v>16087</v>
      </c>
      <c r="B3395" s="25">
        <v>3300000</v>
      </c>
      <c r="C3395" s="25">
        <v>958319</v>
      </c>
      <c r="D3395" s="25" t="e">
        <v>#N/A</v>
      </c>
      <c r="E3395" s="25"/>
      <c r="F3395" s="26"/>
    </row>
    <row r="3396" spans="1:6" x14ac:dyDescent="0.3">
      <c r="A3396" s="21" t="s">
        <v>16092</v>
      </c>
      <c r="B3396" s="22">
        <v>3000000</v>
      </c>
      <c r="C3396" s="25">
        <v>952620</v>
      </c>
      <c r="D3396" s="22" t="e">
        <v>#N/A</v>
      </c>
      <c r="E3396" s="22"/>
      <c r="F3396" s="27"/>
    </row>
    <row r="3397" spans="1:6" x14ac:dyDescent="0.3">
      <c r="A3397" s="24" t="s">
        <v>16098</v>
      </c>
      <c r="B3397" s="25">
        <v>3000000</v>
      </c>
      <c r="C3397" s="22">
        <v>925402</v>
      </c>
      <c r="D3397" s="25" t="e">
        <v>#N/A</v>
      </c>
      <c r="E3397" s="25"/>
      <c r="F3397" s="26"/>
    </row>
    <row r="3398" spans="1:6" x14ac:dyDescent="0.3">
      <c r="A3398" s="21" t="s">
        <v>16103</v>
      </c>
      <c r="B3398" s="22">
        <v>3000000</v>
      </c>
      <c r="C3398" s="22">
        <v>906666</v>
      </c>
      <c r="D3398" s="22" t="e">
        <v>#N/A</v>
      </c>
      <c r="E3398" s="22"/>
      <c r="F3398" s="27"/>
    </row>
    <row r="3399" spans="1:6" x14ac:dyDescent="0.3">
      <c r="A3399" s="24" t="s">
        <v>16107</v>
      </c>
      <c r="B3399" s="25">
        <v>3000000</v>
      </c>
      <c r="C3399" s="25">
        <v>902835</v>
      </c>
      <c r="D3399" s="25" t="e">
        <v>#N/A</v>
      </c>
      <c r="E3399" s="25"/>
      <c r="F3399" s="26"/>
    </row>
    <row r="3400" spans="1:6" x14ac:dyDescent="0.3">
      <c r="A3400" s="21" t="s">
        <v>16113</v>
      </c>
      <c r="B3400" s="22">
        <v>3500000</v>
      </c>
      <c r="C3400" s="22">
        <v>900926</v>
      </c>
      <c r="D3400" s="22" t="e">
        <v>#N/A</v>
      </c>
      <c r="E3400" s="22"/>
      <c r="F3400" s="27"/>
    </row>
    <row r="3401" spans="1:6" x14ac:dyDescent="0.3">
      <c r="A3401" s="24" t="s">
        <v>16119</v>
      </c>
      <c r="B3401" s="25">
        <v>3000000</v>
      </c>
      <c r="C3401" s="22">
        <v>886410</v>
      </c>
      <c r="D3401" s="25" t="e">
        <v>#N/A</v>
      </c>
      <c r="E3401" s="25"/>
      <c r="F3401" s="26"/>
    </row>
    <row r="3402" spans="1:6" x14ac:dyDescent="0.3">
      <c r="A3402" s="21" t="s">
        <v>16126</v>
      </c>
      <c r="B3402" s="22">
        <v>3000000</v>
      </c>
      <c r="C3402" s="25">
        <v>883887</v>
      </c>
      <c r="D3402" s="22" t="e">
        <v>#N/A</v>
      </c>
      <c r="E3402" s="22"/>
      <c r="F3402" s="27"/>
    </row>
    <row r="3403" spans="1:6" x14ac:dyDescent="0.3">
      <c r="A3403" s="24" t="s">
        <v>16130</v>
      </c>
      <c r="B3403" s="25">
        <v>3000000</v>
      </c>
      <c r="C3403" s="22">
        <v>882710</v>
      </c>
      <c r="D3403" s="25" t="e">
        <v>#N/A</v>
      </c>
      <c r="E3403" s="25"/>
      <c r="F3403" s="26"/>
    </row>
    <row r="3404" spans="1:6" x14ac:dyDescent="0.3">
      <c r="A3404" s="21" t="s">
        <v>9074</v>
      </c>
      <c r="B3404" s="22">
        <v>25000000</v>
      </c>
      <c r="C3404" s="25">
        <v>882290</v>
      </c>
      <c r="D3404" s="22" t="e">
        <v>#N/A</v>
      </c>
      <c r="E3404" s="22"/>
      <c r="F3404" s="27"/>
    </row>
    <row r="3405" spans="1:6" x14ac:dyDescent="0.3">
      <c r="A3405" s="24" t="s">
        <v>16135</v>
      </c>
      <c r="B3405" s="25">
        <v>2700000</v>
      </c>
      <c r="C3405" s="25">
        <v>876671</v>
      </c>
      <c r="D3405" s="25" t="e">
        <v>#N/A</v>
      </c>
      <c r="E3405" s="25"/>
      <c r="F3405" s="26"/>
    </row>
    <row r="3406" spans="1:6" x14ac:dyDescent="0.3">
      <c r="A3406" s="21" t="s">
        <v>16141</v>
      </c>
      <c r="B3406" s="22">
        <v>5000000</v>
      </c>
      <c r="C3406" s="25">
        <v>871577</v>
      </c>
      <c r="D3406" s="22" t="e">
        <v>#N/A</v>
      </c>
      <c r="E3406" s="22"/>
      <c r="F3406" s="27"/>
    </row>
    <row r="3407" spans="1:6" x14ac:dyDescent="0.3">
      <c r="A3407" s="24" t="s">
        <v>16145</v>
      </c>
      <c r="B3407" s="25">
        <v>3000000</v>
      </c>
      <c r="C3407" s="22">
        <v>871527</v>
      </c>
      <c r="D3407" s="25" t="e">
        <v>#N/A</v>
      </c>
      <c r="E3407" s="25"/>
      <c r="F3407" s="26"/>
    </row>
    <row r="3408" spans="1:6" x14ac:dyDescent="0.3">
      <c r="A3408" s="21" t="s">
        <v>16149</v>
      </c>
      <c r="B3408" s="22">
        <v>3000000</v>
      </c>
      <c r="C3408" s="22">
        <v>869325</v>
      </c>
      <c r="D3408" s="22" t="e">
        <v>#N/A</v>
      </c>
      <c r="E3408" s="22"/>
      <c r="F3408" s="27"/>
    </row>
    <row r="3409" spans="1:6" x14ac:dyDescent="0.3">
      <c r="A3409" s="24" t="s">
        <v>251</v>
      </c>
      <c r="B3409" s="25">
        <v>200000000</v>
      </c>
      <c r="C3409" s="25">
        <v>866778</v>
      </c>
      <c r="D3409" s="25" t="e">
        <v>#N/A</v>
      </c>
      <c r="E3409" s="25"/>
      <c r="F3409" s="26"/>
    </row>
    <row r="3410" spans="1:6" x14ac:dyDescent="0.3">
      <c r="A3410" s="21" t="s">
        <v>16155</v>
      </c>
      <c r="B3410" s="22">
        <v>3000000</v>
      </c>
      <c r="C3410" s="25">
        <v>864959</v>
      </c>
      <c r="D3410" s="22" t="e">
        <v>#N/A</v>
      </c>
      <c r="E3410" s="22"/>
      <c r="F3410" s="27"/>
    </row>
    <row r="3411" spans="1:6" x14ac:dyDescent="0.3">
      <c r="A3411" s="24" t="s">
        <v>16160</v>
      </c>
      <c r="B3411" s="25">
        <v>3000000</v>
      </c>
      <c r="C3411" s="25">
        <v>860002</v>
      </c>
      <c r="D3411" s="25" t="e">
        <v>#N/A</v>
      </c>
      <c r="E3411" s="25"/>
      <c r="F3411" s="26"/>
    </row>
    <row r="3412" spans="1:6" x14ac:dyDescent="0.3">
      <c r="A3412" s="21" t="s">
        <v>16164</v>
      </c>
      <c r="B3412" s="22">
        <v>3000000</v>
      </c>
      <c r="C3412" s="25">
        <v>856942</v>
      </c>
      <c r="D3412" s="22" t="e">
        <v>#N/A</v>
      </c>
      <c r="E3412" s="22"/>
      <c r="F3412" s="27"/>
    </row>
    <row r="3413" spans="1:6" x14ac:dyDescent="0.3">
      <c r="A3413" s="24" t="s">
        <v>16172</v>
      </c>
      <c r="B3413" s="25">
        <v>3000000</v>
      </c>
      <c r="C3413" s="25">
        <v>819939</v>
      </c>
      <c r="D3413" s="25" t="e">
        <v>#N/A</v>
      </c>
      <c r="E3413" s="25"/>
      <c r="F3413" s="26"/>
    </row>
    <row r="3414" spans="1:6" x14ac:dyDescent="0.3">
      <c r="A3414" s="21" t="s">
        <v>1934</v>
      </c>
      <c r="B3414" s="22">
        <v>95000000</v>
      </c>
      <c r="C3414" s="25">
        <v>800000</v>
      </c>
      <c r="D3414" s="22" t="e">
        <v>#N/A</v>
      </c>
      <c r="E3414" s="22"/>
      <c r="F3414" s="27"/>
    </row>
    <row r="3415" spans="1:6" x14ac:dyDescent="0.3">
      <c r="A3415" s="24" t="s">
        <v>16177</v>
      </c>
      <c r="B3415" s="25">
        <v>2900000</v>
      </c>
      <c r="C3415" s="25">
        <v>800000</v>
      </c>
      <c r="D3415" s="25" t="e">
        <v>#N/A</v>
      </c>
      <c r="E3415" s="25"/>
      <c r="F3415" s="26"/>
    </row>
    <row r="3416" spans="1:6" x14ac:dyDescent="0.3">
      <c r="A3416" s="21" t="s">
        <v>16182</v>
      </c>
      <c r="B3416" s="22">
        <v>1500000</v>
      </c>
      <c r="C3416" s="25">
        <v>798341</v>
      </c>
      <c r="D3416" s="22" t="e">
        <v>#N/A</v>
      </c>
      <c r="E3416" s="22"/>
      <c r="F3416" s="27"/>
    </row>
    <row r="3417" spans="1:6" x14ac:dyDescent="0.3">
      <c r="A3417" s="24" t="s">
        <v>16185</v>
      </c>
      <c r="B3417" s="25">
        <v>2200000</v>
      </c>
      <c r="C3417" s="22">
        <v>795126</v>
      </c>
      <c r="D3417" s="25" t="e">
        <v>#N/A</v>
      </c>
      <c r="E3417" s="25"/>
      <c r="F3417" s="26"/>
    </row>
    <row r="3418" spans="1:6" x14ac:dyDescent="0.3">
      <c r="A3418" s="21" t="s">
        <v>16191</v>
      </c>
      <c r="B3418" s="22">
        <v>8000000</v>
      </c>
      <c r="C3418" s="22">
        <v>792966</v>
      </c>
      <c r="D3418" s="22" t="e">
        <v>#N/A</v>
      </c>
      <c r="E3418" s="22"/>
      <c r="F3418" s="27"/>
    </row>
    <row r="3419" spans="1:6" x14ac:dyDescent="0.3">
      <c r="A3419" s="24" t="s">
        <v>16197</v>
      </c>
      <c r="B3419" s="25">
        <v>2883848</v>
      </c>
      <c r="C3419" s="25">
        <v>778565</v>
      </c>
      <c r="D3419" s="25" t="e">
        <v>#N/A</v>
      </c>
      <c r="E3419" s="25"/>
      <c r="F3419" s="26"/>
    </row>
    <row r="3420" spans="1:6" x14ac:dyDescent="0.3">
      <c r="A3420" s="21" t="s">
        <v>16203</v>
      </c>
      <c r="B3420" s="22">
        <v>2800000</v>
      </c>
      <c r="C3420" s="25">
        <v>777423</v>
      </c>
      <c r="D3420" s="22" t="e">
        <v>#N/A</v>
      </c>
      <c r="E3420" s="22"/>
      <c r="F3420" s="27"/>
    </row>
    <row r="3421" spans="1:6" x14ac:dyDescent="0.3">
      <c r="A3421" s="24" t="s">
        <v>16209</v>
      </c>
      <c r="B3421" s="25">
        <v>2800000</v>
      </c>
      <c r="C3421" s="22">
        <v>768045</v>
      </c>
      <c r="D3421" s="25" t="e">
        <v>#N/A</v>
      </c>
      <c r="E3421" s="25"/>
      <c r="F3421" s="26"/>
    </row>
    <row r="3422" spans="1:6" x14ac:dyDescent="0.3">
      <c r="A3422" s="21" t="s">
        <v>16213</v>
      </c>
      <c r="B3422" s="22">
        <v>2800000</v>
      </c>
      <c r="C3422" s="22">
        <v>766487</v>
      </c>
      <c r="D3422" s="22" t="e">
        <v>#N/A</v>
      </c>
      <c r="E3422" s="22"/>
      <c r="F3422" s="27"/>
    </row>
    <row r="3423" spans="1:6" x14ac:dyDescent="0.3">
      <c r="A3423" s="24" t="s">
        <v>16216</v>
      </c>
      <c r="B3423" s="25">
        <v>2000000</v>
      </c>
      <c r="C3423" s="25">
        <v>763044</v>
      </c>
      <c r="D3423" s="25" t="e">
        <v>#N/A</v>
      </c>
      <c r="E3423" s="25"/>
      <c r="F3423" s="26"/>
    </row>
    <row r="3424" spans="1:6" x14ac:dyDescent="0.3">
      <c r="A3424" s="21" t="s">
        <v>16222</v>
      </c>
      <c r="B3424" s="22">
        <v>2700000</v>
      </c>
      <c r="C3424" s="22">
        <v>727883</v>
      </c>
      <c r="D3424" s="22" t="e">
        <v>#N/A</v>
      </c>
      <c r="E3424" s="22"/>
      <c r="F3424" s="27"/>
    </row>
    <row r="3425" spans="1:6" x14ac:dyDescent="0.3">
      <c r="A3425" s="24" t="s">
        <v>16227</v>
      </c>
      <c r="B3425" s="25">
        <v>2686585</v>
      </c>
      <c r="C3425" s="25">
        <v>717753</v>
      </c>
      <c r="D3425" s="25" t="e">
        <v>#N/A</v>
      </c>
      <c r="E3425" s="25"/>
      <c r="F3425" s="26"/>
    </row>
    <row r="3426" spans="1:6" x14ac:dyDescent="0.3">
      <c r="A3426" s="21" t="s">
        <v>16232</v>
      </c>
      <c r="B3426" s="22">
        <v>2627000</v>
      </c>
      <c r="C3426" s="25">
        <v>713413</v>
      </c>
      <c r="D3426" s="22" t="e">
        <v>#N/A</v>
      </c>
      <c r="E3426" s="22"/>
      <c r="F3426" s="27"/>
    </row>
    <row r="3427" spans="1:6" x14ac:dyDescent="0.3">
      <c r="A3427" s="24" t="s">
        <v>16236</v>
      </c>
      <c r="B3427" s="25">
        <v>2600000</v>
      </c>
      <c r="C3427" s="22">
        <v>712294</v>
      </c>
      <c r="D3427" s="25" t="e">
        <v>#N/A</v>
      </c>
      <c r="E3427" s="25"/>
      <c r="F3427" s="26"/>
    </row>
    <row r="3428" spans="1:6" x14ac:dyDescent="0.3">
      <c r="A3428" s="21" t="s">
        <v>16241</v>
      </c>
      <c r="B3428" s="22">
        <v>1800000</v>
      </c>
      <c r="C3428" s="25">
        <v>703002</v>
      </c>
      <c r="D3428" s="22" t="e">
        <v>#N/A</v>
      </c>
      <c r="E3428" s="22"/>
      <c r="F3428" s="27"/>
    </row>
    <row r="3429" spans="1:6" x14ac:dyDescent="0.3">
      <c r="A3429" s="24" t="s">
        <v>16246</v>
      </c>
      <c r="B3429" s="25">
        <v>2600000</v>
      </c>
      <c r="C3429" s="22">
        <v>700000</v>
      </c>
      <c r="D3429" s="25" t="e">
        <v>#N/A</v>
      </c>
      <c r="E3429" s="25"/>
      <c r="F3429" s="26"/>
    </row>
    <row r="3430" spans="1:6" x14ac:dyDescent="0.3">
      <c r="A3430" s="21" t="s">
        <v>7368</v>
      </c>
      <c r="B3430" s="22">
        <v>34000000</v>
      </c>
      <c r="C3430" s="25">
        <v>695229</v>
      </c>
      <c r="D3430" s="22" t="e">
        <v>#N/A</v>
      </c>
      <c r="E3430" s="22"/>
      <c r="F3430" s="27"/>
    </row>
    <row r="3431" spans="1:6" x14ac:dyDescent="0.3">
      <c r="A3431" s="24" t="s">
        <v>16251</v>
      </c>
      <c r="B3431" s="25">
        <v>2600000</v>
      </c>
      <c r="C3431" s="22">
        <v>686383</v>
      </c>
      <c r="D3431" s="25" t="e">
        <v>#N/A</v>
      </c>
      <c r="E3431" s="25"/>
      <c r="F3431" s="26"/>
    </row>
    <row r="3432" spans="1:6" x14ac:dyDescent="0.3">
      <c r="A3432" s="21" t="s">
        <v>16255</v>
      </c>
      <c r="B3432" s="22">
        <v>2500000</v>
      </c>
      <c r="C3432" s="25">
        <v>676698</v>
      </c>
      <c r="D3432" s="22" t="e">
        <v>#N/A</v>
      </c>
      <c r="E3432" s="22"/>
      <c r="F3432" s="27"/>
    </row>
    <row r="3433" spans="1:6" x14ac:dyDescent="0.3">
      <c r="A3433" s="24" t="s">
        <v>16261</v>
      </c>
      <c r="B3433" s="25">
        <v>2500000</v>
      </c>
      <c r="C3433" s="22">
        <v>673780</v>
      </c>
      <c r="D3433" s="25" t="e">
        <v>#N/A</v>
      </c>
      <c r="E3433" s="25"/>
      <c r="F3433" s="26"/>
    </row>
    <row r="3434" spans="1:6" x14ac:dyDescent="0.3">
      <c r="A3434" s="21" t="s">
        <v>11665</v>
      </c>
      <c r="B3434" s="22">
        <v>15000000</v>
      </c>
      <c r="C3434" s="22">
        <v>671240</v>
      </c>
      <c r="D3434" s="22" t="e">
        <v>#N/A</v>
      </c>
      <c r="E3434" s="22"/>
      <c r="F3434" s="27"/>
    </row>
    <row r="3435" spans="1:6" x14ac:dyDescent="0.3">
      <c r="A3435" s="24" t="s">
        <v>16264</v>
      </c>
      <c r="B3435" s="25">
        <v>26000000</v>
      </c>
      <c r="C3435" s="25">
        <v>669276</v>
      </c>
      <c r="D3435" s="25" t="e">
        <v>#N/A</v>
      </c>
      <c r="E3435" s="25"/>
      <c r="F3435" s="26"/>
    </row>
    <row r="3436" spans="1:6" x14ac:dyDescent="0.3">
      <c r="A3436" s="21" t="s">
        <v>16268</v>
      </c>
      <c r="B3436" s="22">
        <v>2500000</v>
      </c>
      <c r="C3436" s="25">
        <v>668171</v>
      </c>
      <c r="D3436" s="22" t="e">
        <v>#N/A</v>
      </c>
      <c r="E3436" s="22"/>
      <c r="F3436" s="27"/>
    </row>
    <row r="3437" spans="1:6" x14ac:dyDescent="0.3">
      <c r="A3437" s="24" t="s">
        <v>16275</v>
      </c>
      <c r="B3437" s="25">
        <v>2500000</v>
      </c>
      <c r="C3437" s="22">
        <v>665426</v>
      </c>
      <c r="D3437" s="25" t="e">
        <v>#N/A</v>
      </c>
      <c r="E3437" s="25"/>
      <c r="F3437" s="26"/>
    </row>
    <row r="3438" spans="1:6" x14ac:dyDescent="0.3">
      <c r="A3438" s="21" t="s">
        <v>16279</v>
      </c>
      <c r="B3438" s="22">
        <v>2500000</v>
      </c>
      <c r="C3438" s="22">
        <v>653621</v>
      </c>
      <c r="D3438" s="22" t="e">
        <v>#N/A</v>
      </c>
      <c r="E3438" s="22"/>
      <c r="F3438" s="27"/>
    </row>
    <row r="3439" spans="1:6" x14ac:dyDescent="0.3">
      <c r="A3439" s="24" t="s">
        <v>16282</v>
      </c>
      <c r="B3439" s="25">
        <v>2500000</v>
      </c>
      <c r="C3439" s="22">
        <v>652526</v>
      </c>
      <c r="D3439" s="25" t="e">
        <v>#N/A</v>
      </c>
      <c r="E3439" s="25"/>
      <c r="F3439" s="26"/>
    </row>
    <row r="3440" spans="1:6" x14ac:dyDescent="0.3">
      <c r="A3440" s="21" t="s">
        <v>16288</v>
      </c>
      <c r="B3440" s="22">
        <v>2500000</v>
      </c>
      <c r="C3440" s="22">
        <v>638951</v>
      </c>
      <c r="D3440" s="22" t="e">
        <v>#N/A</v>
      </c>
      <c r="E3440" s="22"/>
      <c r="F3440" s="27"/>
    </row>
    <row r="3441" spans="1:6" x14ac:dyDescent="0.3">
      <c r="A3441" s="24" t="s">
        <v>16294</v>
      </c>
      <c r="B3441" s="25">
        <v>2500000</v>
      </c>
      <c r="C3441" s="22">
        <v>634277</v>
      </c>
      <c r="D3441" s="25" t="e">
        <v>#N/A</v>
      </c>
      <c r="E3441" s="25"/>
      <c r="F3441" s="26"/>
    </row>
    <row r="3442" spans="1:6" x14ac:dyDescent="0.3">
      <c r="A3442" s="21" t="s">
        <v>16299</v>
      </c>
      <c r="B3442" s="22">
        <v>2500000</v>
      </c>
      <c r="C3442" s="22">
        <v>630779</v>
      </c>
      <c r="D3442" s="22" t="e">
        <v>#N/A</v>
      </c>
      <c r="E3442" s="22"/>
      <c r="F3442" s="27"/>
    </row>
    <row r="3443" spans="1:6" x14ac:dyDescent="0.3">
      <c r="A3443" s="24" t="s">
        <v>16304</v>
      </c>
      <c r="B3443" s="25">
        <v>2000000</v>
      </c>
      <c r="C3443" s="22">
        <v>626809</v>
      </c>
      <c r="D3443" s="25" t="e">
        <v>#N/A</v>
      </c>
      <c r="E3443" s="25"/>
      <c r="F3443" s="26"/>
    </row>
    <row r="3444" spans="1:6" x14ac:dyDescent="0.3">
      <c r="A3444" s="21" t="s">
        <v>16309</v>
      </c>
      <c r="B3444" s="22">
        <v>2500000</v>
      </c>
      <c r="C3444" s="22">
        <v>623374</v>
      </c>
      <c r="D3444" s="22" t="e">
        <v>#N/A</v>
      </c>
      <c r="E3444" s="22"/>
      <c r="F3444" s="27"/>
    </row>
    <row r="3445" spans="1:6" x14ac:dyDescent="0.3">
      <c r="A3445" s="24" t="s">
        <v>16316</v>
      </c>
      <c r="B3445" s="25">
        <v>2500000</v>
      </c>
      <c r="C3445" s="25">
        <v>617840</v>
      </c>
      <c r="D3445" s="25" t="e">
        <v>#N/A</v>
      </c>
      <c r="E3445" s="25"/>
      <c r="F3445" s="26"/>
    </row>
    <row r="3446" spans="1:6" x14ac:dyDescent="0.3">
      <c r="A3446" s="21" t="s">
        <v>16322</v>
      </c>
      <c r="B3446" s="22">
        <v>2500000</v>
      </c>
      <c r="C3446" s="22">
        <v>617228</v>
      </c>
      <c r="D3446" s="22" t="e">
        <v>#N/A</v>
      </c>
      <c r="E3446" s="22"/>
      <c r="F3446" s="27"/>
    </row>
    <row r="3447" spans="1:6" x14ac:dyDescent="0.3">
      <c r="A3447" s="24" t="s">
        <v>7675</v>
      </c>
      <c r="B3447" s="25">
        <v>20000000</v>
      </c>
      <c r="C3447" s="22">
        <v>613556</v>
      </c>
      <c r="D3447" s="25" t="e">
        <v>#N/A</v>
      </c>
      <c r="E3447" s="25"/>
      <c r="F3447" s="26"/>
    </row>
    <row r="3448" spans="1:6" x14ac:dyDescent="0.3">
      <c r="A3448" s="21" t="s">
        <v>16327</v>
      </c>
      <c r="B3448" s="22">
        <v>2500000</v>
      </c>
      <c r="C3448" s="25">
        <v>611709</v>
      </c>
      <c r="D3448" s="22" t="e">
        <v>#N/A</v>
      </c>
      <c r="E3448" s="22"/>
      <c r="F3448" s="27"/>
    </row>
    <row r="3449" spans="1:6" x14ac:dyDescent="0.3">
      <c r="A3449" s="24" t="s">
        <v>16333</v>
      </c>
      <c r="B3449" s="25">
        <v>2500000</v>
      </c>
      <c r="C3449" s="22">
        <v>610968</v>
      </c>
      <c r="D3449" s="25" t="e">
        <v>#N/A</v>
      </c>
      <c r="E3449" s="25"/>
      <c r="F3449" s="26"/>
    </row>
    <row r="3450" spans="1:6" x14ac:dyDescent="0.3">
      <c r="A3450" s="21" t="s">
        <v>16338</v>
      </c>
      <c r="B3450" s="22">
        <v>14000000</v>
      </c>
      <c r="C3450" s="25">
        <v>609042</v>
      </c>
      <c r="D3450" s="22" t="e">
        <v>#N/A</v>
      </c>
      <c r="E3450" s="22"/>
      <c r="F3450" s="27"/>
    </row>
    <row r="3451" spans="1:6" x14ac:dyDescent="0.3">
      <c r="A3451" s="24" t="s">
        <v>16343</v>
      </c>
      <c r="B3451" s="25">
        <v>8400000</v>
      </c>
      <c r="C3451" s="25">
        <v>603943</v>
      </c>
      <c r="D3451" s="25" t="e">
        <v>#N/A</v>
      </c>
      <c r="E3451" s="25"/>
      <c r="F3451" s="26"/>
    </row>
    <row r="3452" spans="1:6" x14ac:dyDescent="0.3">
      <c r="A3452" s="21" t="s">
        <v>16348</v>
      </c>
      <c r="B3452" s="22">
        <v>2500000</v>
      </c>
      <c r="C3452" s="22">
        <v>598645</v>
      </c>
      <c r="D3452" s="22" t="e">
        <v>#N/A</v>
      </c>
      <c r="E3452" s="22"/>
      <c r="F3452" s="27"/>
    </row>
    <row r="3453" spans="1:6" x14ac:dyDescent="0.3">
      <c r="A3453" s="24" t="s">
        <v>16352</v>
      </c>
      <c r="B3453" s="25">
        <v>2500000</v>
      </c>
      <c r="C3453" s="25">
        <v>594904</v>
      </c>
      <c r="D3453" s="25" t="e">
        <v>#N/A</v>
      </c>
      <c r="E3453" s="25"/>
      <c r="F3453" s="26"/>
    </row>
    <row r="3454" spans="1:6" x14ac:dyDescent="0.3">
      <c r="A3454" s="21" t="s">
        <v>16356</v>
      </c>
      <c r="B3454" s="22">
        <v>2400000</v>
      </c>
      <c r="C3454" s="22">
        <v>592014</v>
      </c>
      <c r="D3454" s="22" t="e">
        <v>#N/A</v>
      </c>
      <c r="E3454" s="22"/>
      <c r="F3454" s="27"/>
    </row>
    <row r="3455" spans="1:6" x14ac:dyDescent="0.3">
      <c r="A3455" s="24" t="s">
        <v>16360</v>
      </c>
      <c r="B3455" s="25">
        <v>2400000</v>
      </c>
      <c r="C3455" s="22">
        <v>582024</v>
      </c>
      <c r="D3455" s="25" t="e">
        <v>#N/A</v>
      </c>
      <c r="E3455" s="25"/>
      <c r="F3455" s="26"/>
    </row>
    <row r="3456" spans="1:6" x14ac:dyDescent="0.3">
      <c r="A3456" s="21" t="s">
        <v>16364</v>
      </c>
      <c r="B3456" s="22">
        <v>1500000</v>
      </c>
      <c r="C3456" s="25">
        <v>578527</v>
      </c>
      <c r="D3456" s="22" t="e">
        <v>#N/A</v>
      </c>
      <c r="E3456" s="22"/>
      <c r="F3456" s="27"/>
    </row>
    <row r="3457" spans="1:6" x14ac:dyDescent="0.3">
      <c r="A3457" s="24" t="s">
        <v>16369</v>
      </c>
      <c r="B3457" s="25">
        <v>2450000</v>
      </c>
      <c r="C3457" s="22">
        <v>568695</v>
      </c>
      <c r="D3457" s="25" t="e">
        <v>#N/A</v>
      </c>
      <c r="E3457" s="25"/>
      <c r="F3457" s="26"/>
    </row>
    <row r="3458" spans="1:6" x14ac:dyDescent="0.3">
      <c r="A3458" s="21" t="s">
        <v>16375</v>
      </c>
      <c r="B3458" s="22">
        <v>4000000</v>
      </c>
      <c r="C3458" s="22">
        <v>562059</v>
      </c>
      <c r="D3458" s="22" t="e">
        <v>#N/A</v>
      </c>
      <c r="E3458" s="22"/>
      <c r="F3458" s="27"/>
    </row>
    <row r="3459" spans="1:6" x14ac:dyDescent="0.3">
      <c r="A3459" s="24" t="s">
        <v>16382</v>
      </c>
      <c r="B3459" s="25">
        <v>2200000</v>
      </c>
      <c r="C3459" s="22">
        <v>548934</v>
      </c>
      <c r="D3459" s="25" t="e">
        <v>#N/A</v>
      </c>
      <c r="E3459" s="25"/>
      <c r="F3459" s="26"/>
    </row>
    <row r="3460" spans="1:6" x14ac:dyDescent="0.3">
      <c r="A3460" s="21" t="s">
        <v>16386</v>
      </c>
      <c r="B3460" s="22">
        <v>2200000</v>
      </c>
      <c r="C3460" s="25">
        <v>548712</v>
      </c>
      <c r="D3460" s="22" t="e">
        <v>#N/A</v>
      </c>
      <c r="E3460" s="22"/>
      <c r="F3460" s="27"/>
    </row>
    <row r="3461" spans="1:6" x14ac:dyDescent="0.3">
      <c r="A3461" s="24" t="s">
        <v>16392</v>
      </c>
      <c r="B3461" s="25">
        <v>2500000</v>
      </c>
      <c r="C3461" s="25">
        <v>542860</v>
      </c>
      <c r="D3461" s="25" t="e">
        <v>#N/A</v>
      </c>
      <c r="E3461" s="25"/>
      <c r="F3461" s="26"/>
    </row>
    <row r="3462" spans="1:6" x14ac:dyDescent="0.3">
      <c r="A3462" s="21" t="s">
        <v>16398</v>
      </c>
      <c r="B3462" s="22">
        <v>2100000</v>
      </c>
      <c r="C3462" s="25">
        <v>537580</v>
      </c>
      <c r="D3462" s="22" t="e">
        <v>#N/A</v>
      </c>
      <c r="E3462" s="22"/>
      <c r="F3462" s="27"/>
    </row>
    <row r="3463" spans="1:6" x14ac:dyDescent="0.3">
      <c r="A3463" s="24" t="s">
        <v>16404</v>
      </c>
      <c r="B3463" s="25">
        <v>15500000</v>
      </c>
      <c r="C3463" s="22">
        <v>536767</v>
      </c>
      <c r="D3463" s="25" t="e">
        <v>#N/A</v>
      </c>
      <c r="E3463" s="25"/>
      <c r="F3463" s="26"/>
    </row>
    <row r="3464" spans="1:6" x14ac:dyDescent="0.3">
      <c r="A3464" s="21" t="s">
        <v>16410</v>
      </c>
      <c r="B3464" s="22">
        <v>2100000</v>
      </c>
      <c r="C3464" s="25">
        <v>535249</v>
      </c>
      <c r="D3464" s="22" t="e">
        <v>#N/A</v>
      </c>
      <c r="E3464" s="22"/>
      <c r="F3464" s="27"/>
    </row>
    <row r="3465" spans="1:6" x14ac:dyDescent="0.3">
      <c r="A3465" s="24" t="s">
        <v>16414</v>
      </c>
      <c r="B3465" s="25">
        <v>2000000</v>
      </c>
      <c r="C3465" s="25">
        <v>532988</v>
      </c>
      <c r="D3465" s="25" t="e">
        <v>#N/A</v>
      </c>
      <c r="E3465" s="25"/>
      <c r="F3465" s="26"/>
    </row>
    <row r="3466" spans="1:6" x14ac:dyDescent="0.3">
      <c r="A3466" s="21" t="s">
        <v>16421</v>
      </c>
      <c r="B3466" s="22">
        <v>2300000</v>
      </c>
      <c r="C3466" s="25">
        <v>532190</v>
      </c>
      <c r="D3466" s="22" t="e">
        <v>#N/A</v>
      </c>
      <c r="E3466" s="22"/>
      <c r="F3466" s="27"/>
    </row>
    <row r="3467" spans="1:6" x14ac:dyDescent="0.3">
      <c r="A3467" s="24" t="s">
        <v>16428</v>
      </c>
      <c r="B3467" s="25">
        <v>2000000</v>
      </c>
      <c r="C3467" s="25">
        <v>531009</v>
      </c>
      <c r="D3467" s="25" t="e">
        <v>#N/A</v>
      </c>
      <c r="E3467" s="25"/>
      <c r="F3467" s="26"/>
    </row>
    <row r="3468" spans="1:6" x14ac:dyDescent="0.3">
      <c r="A3468" s="21" t="s">
        <v>16432</v>
      </c>
      <c r="B3468" s="22">
        <v>2000000</v>
      </c>
      <c r="C3468" s="25">
        <v>529766</v>
      </c>
      <c r="D3468" s="22" t="e">
        <v>#N/A</v>
      </c>
      <c r="E3468" s="22"/>
      <c r="F3468" s="27"/>
    </row>
    <row r="3469" spans="1:6" x14ac:dyDescent="0.3">
      <c r="A3469" s="24" t="s">
        <v>16437</v>
      </c>
      <c r="B3469" s="25">
        <v>2000000</v>
      </c>
      <c r="C3469" s="25">
        <v>515005</v>
      </c>
      <c r="D3469" s="25" t="e">
        <v>#N/A</v>
      </c>
      <c r="E3469" s="25"/>
      <c r="F3469" s="26"/>
    </row>
    <row r="3470" spans="1:6" x14ac:dyDescent="0.3">
      <c r="A3470" s="21" t="s">
        <v>16442</v>
      </c>
      <c r="B3470" s="22">
        <v>2000000</v>
      </c>
      <c r="C3470" s="22">
        <v>513836</v>
      </c>
      <c r="D3470" s="22" t="e">
        <v>#N/A</v>
      </c>
      <c r="E3470" s="22"/>
      <c r="F3470" s="27"/>
    </row>
    <row r="3471" spans="1:6" x14ac:dyDescent="0.3">
      <c r="A3471" s="24" t="s">
        <v>16449</v>
      </c>
      <c r="B3471" s="25">
        <v>2000000</v>
      </c>
      <c r="C3471" s="22">
        <v>511920</v>
      </c>
      <c r="D3471" s="25" t="e">
        <v>#N/A</v>
      </c>
      <c r="E3471" s="25"/>
      <c r="F3471" s="26"/>
    </row>
    <row r="3472" spans="1:6" x14ac:dyDescent="0.3">
      <c r="A3472" s="21" t="s">
        <v>16453</v>
      </c>
      <c r="B3472" s="22">
        <v>2000000</v>
      </c>
      <c r="C3472" s="25">
        <v>499263</v>
      </c>
      <c r="D3472" s="22" t="e">
        <v>#N/A</v>
      </c>
      <c r="E3472" s="22"/>
      <c r="F3472" s="27"/>
    </row>
    <row r="3473" spans="1:6" x14ac:dyDescent="0.3">
      <c r="A3473" s="24" t="s">
        <v>16457</v>
      </c>
      <c r="B3473" s="25">
        <v>2000000</v>
      </c>
      <c r="C3473" s="22">
        <v>489220</v>
      </c>
      <c r="D3473" s="25" t="e">
        <v>#N/A</v>
      </c>
      <c r="E3473" s="25"/>
      <c r="F3473" s="26"/>
    </row>
    <row r="3474" spans="1:6" x14ac:dyDescent="0.3">
      <c r="A3474" s="21" t="s">
        <v>16465</v>
      </c>
      <c r="B3474" s="22">
        <v>9500000</v>
      </c>
      <c r="C3474" s="22">
        <v>488872</v>
      </c>
      <c r="D3474" s="22" t="e">
        <v>#N/A</v>
      </c>
      <c r="E3474" s="22"/>
      <c r="F3474" s="27"/>
    </row>
    <row r="3475" spans="1:6" x14ac:dyDescent="0.3">
      <c r="A3475" s="24" t="s">
        <v>16470</v>
      </c>
      <c r="B3475" s="25">
        <v>2000000</v>
      </c>
      <c r="C3475" s="25">
        <v>484221</v>
      </c>
      <c r="D3475" s="25" t="e">
        <v>#N/A</v>
      </c>
      <c r="E3475" s="25"/>
      <c r="F3475" s="26"/>
    </row>
    <row r="3476" spans="1:6" x14ac:dyDescent="0.3">
      <c r="A3476" s="21" t="s">
        <v>16474</v>
      </c>
      <c r="B3476" s="22">
        <v>2700000</v>
      </c>
      <c r="C3476" s="22">
        <v>480314</v>
      </c>
      <c r="D3476" s="22" t="e">
        <v>#N/A</v>
      </c>
      <c r="E3476" s="22"/>
      <c r="F3476" s="27"/>
    </row>
    <row r="3477" spans="1:6" x14ac:dyDescent="0.3">
      <c r="A3477" s="24" t="s">
        <v>16479</v>
      </c>
      <c r="B3477" s="25">
        <v>2000000</v>
      </c>
      <c r="C3477" s="25">
        <v>476270</v>
      </c>
      <c r="D3477" s="25" t="e">
        <v>#N/A</v>
      </c>
      <c r="E3477" s="25"/>
      <c r="F3477" s="26"/>
    </row>
    <row r="3478" spans="1:6" x14ac:dyDescent="0.3">
      <c r="A3478" s="21" t="s">
        <v>16484</v>
      </c>
      <c r="B3478" s="22">
        <v>1500000</v>
      </c>
      <c r="C3478" s="25">
        <v>469947</v>
      </c>
      <c r="D3478" s="22" t="e">
        <v>#N/A</v>
      </c>
      <c r="E3478" s="22"/>
      <c r="F3478" s="27"/>
    </row>
    <row r="3479" spans="1:6" x14ac:dyDescent="0.3">
      <c r="A3479" s="24" t="s">
        <v>16490</v>
      </c>
      <c r="B3479" s="25">
        <v>2000000</v>
      </c>
      <c r="C3479" s="22">
        <v>464655</v>
      </c>
      <c r="D3479" s="25" t="e">
        <v>#N/A</v>
      </c>
      <c r="E3479" s="25"/>
      <c r="F3479" s="26"/>
    </row>
    <row r="3480" spans="1:6" x14ac:dyDescent="0.3">
      <c r="A3480" s="21" t="s">
        <v>16496</v>
      </c>
      <c r="B3480" s="22">
        <v>2000000</v>
      </c>
      <c r="C3480" s="25">
        <v>464126</v>
      </c>
      <c r="D3480" s="22" t="e">
        <v>#N/A</v>
      </c>
      <c r="E3480" s="22"/>
      <c r="F3480" s="27"/>
    </row>
    <row r="3481" spans="1:6" x14ac:dyDescent="0.3">
      <c r="A3481" s="24" t="s">
        <v>16501</v>
      </c>
      <c r="B3481" s="25">
        <v>2000000</v>
      </c>
      <c r="C3481" s="22">
        <v>454255</v>
      </c>
      <c r="D3481" s="25" t="e">
        <v>#N/A</v>
      </c>
      <c r="E3481" s="25"/>
      <c r="F3481" s="26"/>
    </row>
    <row r="3482" spans="1:6" x14ac:dyDescent="0.3">
      <c r="A3482" s="21" t="s">
        <v>16504</v>
      </c>
      <c r="B3482" s="22">
        <v>2000000</v>
      </c>
      <c r="C3482" s="22">
        <v>453079</v>
      </c>
      <c r="D3482" s="22" t="e">
        <v>#N/A</v>
      </c>
      <c r="E3482" s="22"/>
      <c r="F3482" s="27"/>
    </row>
    <row r="3483" spans="1:6" x14ac:dyDescent="0.3">
      <c r="A3483" s="24" t="s">
        <v>16507</v>
      </c>
      <c r="B3483" s="25">
        <v>2000000</v>
      </c>
      <c r="C3483" s="22">
        <v>449558</v>
      </c>
      <c r="D3483" s="25" t="e">
        <v>#N/A</v>
      </c>
      <c r="E3483" s="25"/>
      <c r="F3483" s="26"/>
    </row>
    <row r="3484" spans="1:6" x14ac:dyDescent="0.3">
      <c r="A3484" s="21" t="s">
        <v>16511</v>
      </c>
      <c r="B3484" s="22">
        <v>2000000</v>
      </c>
      <c r="C3484" s="25">
        <v>447750</v>
      </c>
      <c r="D3484" s="22" t="e">
        <v>#N/A</v>
      </c>
      <c r="E3484" s="22"/>
      <c r="F3484" s="27"/>
    </row>
    <row r="3485" spans="1:6" x14ac:dyDescent="0.3">
      <c r="A3485" s="24" t="s">
        <v>16516</v>
      </c>
      <c r="B3485" s="25">
        <v>2000000</v>
      </c>
      <c r="C3485" s="25">
        <v>444044</v>
      </c>
      <c r="D3485" s="25" t="e">
        <v>#N/A</v>
      </c>
      <c r="E3485" s="25"/>
      <c r="F3485" s="26"/>
    </row>
    <row r="3486" spans="1:6" x14ac:dyDescent="0.3">
      <c r="A3486" s="21" t="s">
        <v>11006</v>
      </c>
      <c r="B3486" s="22">
        <v>18000000</v>
      </c>
      <c r="C3486" s="25">
        <v>439162</v>
      </c>
      <c r="D3486" s="22" t="e">
        <v>#N/A</v>
      </c>
      <c r="E3486" s="22"/>
      <c r="F3486" s="27"/>
    </row>
    <row r="3487" spans="1:6" x14ac:dyDescent="0.3">
      <c r="A3487" s="24" t="s">
        <v>16522</v>
      </c>
      <c r="B3487" s="25">
        <v>2000000</v>
      </c>
      <c r="C3487" s="25">
        <v>434417</v>
      </c>
      <c r="D3487" s="25" t="e">
        <v>#N/A</v>
      </c>
      <c r="E3487" s="25"/>
      <c r="F3487" s="26"/>
    </row>
    <row r="3488" spans="1:6" x14ac:dyDescent="0.3">
      <c r="A3488" s="21" t="s">
        <v>16529</v>
      </c>
      <c r="B3488" s="22">
        <v>1500000</v>
      </c>
      <c r="C3488" s="22">
        <v>424760</v>
      </c>
      <c r="D3488" s="22" t="e">
        <v>#N/A</v>
      </c>
      <c r="E3488" s="22"/>
      <c r="F3488" s="27"/>
    </row>
    <row r="3489" spans="1:6" x14ac:dyDescent="0.3">
      <c r="A3489" s="24" t="s">
        <v>16537</v>
      </c>
      <c r="B3489" s="25">
        <v>2000000</v>
      </c>
      <c r="C3489" s="22">
        <v>418953</v>
      </c>
      <c r="D3489" s="25" t="e">
        <v>#N/A</v>
      </c>
      <c r="E3489" s="25"/>
      <c r="F3489" s="26"/>
    </row>
    <row r="3490" spans="1:6" x14ac:dyDescent="0.3">
      <c r="A3490" s="21" t="s">
        <v>16542</v>
      </c>
      <c r="B3490" s="22">
        <v>2000000</v>
      </c>
      <c r="C3490" s="22">
        <v>418268</v>
      </c>
      <c r="D3490" s="22" t="e">
        <v>#N/A</v>
      </c>
      <c r="E3490" s="22"/>
      <c r="F3490" s="27"/>
    </row>
    <row r="3491" spans="1:6" x14ac:dyDescent="0.3">
      <c r="A3491" s="24" t="s">
        <v>16550</v>
      </c>
      <c r="B3491" s="25">
        <v>2000000</v>
      </c>
      <c r="C3491" s="22">
        <v>410388</v>
      </c>
      <c r="D3491" s="25" t="e">
        <v>#N/A</v>
      </c>
      <c r="E3491" s="25"/>
      <c r="F3491" s="26"/>
    </row>
    <row r="3492" spans="1:6" x14ac:dyDescent="0.3">
      <c r="A3492" s="21" t="s">
        <v>16556</v>
      </c>
      <c r="B3492" s="22">
        <v>2000000</v>
      </c>
      <c r="C3492" s="22">
        <v>410241</v>
      </c>
      <c r="D3492" s="22" t="e">
        <v>#N/A</v>
      </c>
      <c r="E3492" s="22"/>
      <c r="F3492" s="27"/>
    </row>
    <row r="3493" spans="1:6" x14ac:dyDescent="0.3">
      <c r="A3493" s="24" t="s">
        <v>16563</v>
      </c>
      <c r="B3493" s="25">
        <v>3400000</v>
      </c>
      <c r="C3493" s="25">
        <v>406035</v>
      </c>
      <c r="D3493" s="25" t="e">
        <v>#N/A</v>
      </c>
      <c r="E3493" s="25"/>
      <c r="F3493" s="26"/>
    </row>
    <row r="3494" spans="1:6" x14ac:dyDescent="0.3">
      <c r="A3494" s="21" t="s">
        <v>16569</v>
      </c>
      <c r="B3494" s="22">
        <v>6000000</v>
      </c>
      <c r="C3494" s="25">
        <v>403932</v>
      </c>
      <c r="D3494" s="22" t="e">
        <v>#N/A</v>
      </c>
      <c r="E3494" s="22"/>
      <c r="F3494" s="27"/>
    </row>
    <row r="3495" spans="1:6" x14ac:dyDescent="0.3">
      <c r="A3495" s="24" t="s">
        <v>16576</v>
      </c>
      <c r="B3495" s="25">
        <v>2000000</v>
      </c>
      <c r="C3495" s="22">
        <v>403932</v>
      </c>
      <c r="D3495" s="25" t="e">
        <v>#N/A</v>
      </c>
      <c r="E3495" s="25"/>
      <c r="F3495" s="26"/>
    </row>
    <row r="3496" spans="1:6" x14ac:dyDescent="0.3">
      <c r="A3496" s="21" t="s">
        <v>16581</v>
      </c>
      <c r="B3496" s="22">
        <v>3800000</v>
      </c>
      <c r="C3496" s="22">
        <v>399879</v>
      </c>
      <c r="D3496" s="22" t="e">
        <v>#N/A</v>
      </c>
      <c r="E3496" s="22"/>
      <c r="F3496" s="27"/>
    </row>
    <row r="3497" spans="1:6" x14ac:dyDescent="0.3">
      <c r="A3497" s="24" t="s">
        <v>16584</v>
      </c>
      <c r="B3497" s="25">
        <v>13500000</v>
      </c>
      <c r="C3497" s="25">
        <v>399793</v>
      </c>
      <c r="D3497" s="25" t="e">
        <v>#N/A</v>
      </c>
      <c r="E3497" s="25"/>
      <c r="F3497" s="26"/>
    </row>
    <row r="3498" spans="1:6" x14ac:dyDescent="0.3">
      <c r="A3498" s="21" t="s">
        <v>16587</v>
      </c>
      <c r="B3498" s="22"/>
      <c r="C3498" s="25">
        <v>399611</v>
      </c>
      <c r="D3498" s="22"/>
      <c r="E3498" s="22"/>
      <c r="F3498" s="27"/>
    </row>
    <row r="3499" spans="1:6" x14ac:dyDescent="0.3">
      <c r="A3499" s="24" t="s">
        <v>16592</v>
      </c>
      <c r="B3499" s="25">
        <v>14000</v>
      </c>
      <c r="C3499" s="25">
        <v>398420</v>
      </c>
      <c r="D3499" s="25"/>
      <c r="E3499" s="25"/>
      <c r="F3499" s="26"/>
    </row>
    <row r="3500" spans="1:6" x14ac:dyDescent="0.3">
      <c r="A3500" s="21" t="s">
        <v>16596</v>
      </c>
      <c r="B3500" s="22">
        <v>2000000</v>
      </c>
      <c r="C3500" s="25">
        <v>396035</v>
      </c>
      <c r="D3500" s="22"/>
      <c r="E3500" s="22"/>
      <c r="F3500" s="27"/>
    </row>
    <row r="3501" spans="1:6" x14ac:dyDescent="0.3">
      <c r="A3501" s="24" t="s">
        <v>9183</v>
      </c>
      <c r="B3501" s="25">
        <v>25000000</v>
      </c>
      <c r="C3501" s="25">
        <v>395592</v>
      </c>
      <c r="D3501" s="25"/>
      <c r="E3501" s="25"/>
      <c r="F3501" s="26"/>
    </row>
    <row r="3502" spans="1:6" x14ac:dyDescent="0.3">
      <c r="A3502" s="21" t="s">
        <v>16602</v>
      </c>
      <c r="B3502" s="22">
        <v>2000000</v>
      </c>
      <c r="C3502" s="22">
        <v>389804</v>
      </c>
      <c r="D3502" s="22"/>
      <c r="E3502" s="22"/>
      <c r="F3502" s="27"/>
    </row>
    <row r="3503" spans="1:6" x14ac:dyDescent="0.3">
      <c r="A3503" s="24" t="s">
        <v>16609</v>
      </c>
      <c r="B3503" s="25">
        <v>2000000</v>
      </c>
      <c r="C3503" s="25">
        <v>382946</v>
      </c>
      <c r="D3503" s="25"/>
      <c r="E3503" s="25"/>
      <c r="F3503" s="26"/>
    </row>
    <row r="3504" spans="1:6" x14ac:dyDescent="0.3">
      <c r="A3504" s="21" t="s">
        <v>16613</v>
      </c>
      <c r="B3504" s="22">
        <v>2000000</v>
      </c>
      <c r="C3504" s="25">
        <v>381186</v>
      </c>
      <c r="D3504" s="22"/>
      <c r="E3504" s="22"/>
      <c r="F3504" s="27"/>
    </row>
    <row r="3505" spans="1:6" x14ac:dyDescent="0.3">
      <c r="A3505" s="24" t="s">
        <v>16620</v>
      </c>
      <c r="B3505" s="25">
        <v>2300000</v>
      </c>
      <c r="C3505" s="22">
        <v>379643</v>
      </c>
      <c r="D3505" s="25"/>
      <c r="E3505" s="25"/>
      <c r="F3505" s="26"/>
    </row>
    <row r="3506" spans="1:6" x14ac:dyDescent="0.3">
      <c r="A3506" s="21" t="s">
        <v>16626</v>
      </c>
      <c r="B3506" s="22">
        <v>2000000</v>
      </c>
      <c r="C3506" s="25">
        <v>379122</v>
      </c>
      <c r="D3506" s="22"/>
      <c r="E3506" s="22"/>
      <c r="F3506" s="27"/>
    </row>
    <row r="3507" spans="1:6" x14ac:dyDescent="0.3">
      <c r="A3507" s="24" t="s">
        <v>16632</v>
      </c>
      <c r="B3507" s="25">
        <v>2000000</v>
      </c>
      <c r="C3507" s="22">
        <v>375723</v>
      </c>
      <c r="D3507" s="25"/>
      <c r="E3507" s="25"/>
      <c r="F3507" s="26"/>
    </row>
    <row r="3508" spans="1:6" x14ac:dyDescent="0.3">
      <c r="A3508" s="21" t="s">
        <v>16638</v>
      </c>
      <c r="B3508" s="22">
        <v>2000000</v>
      </c>
      <c r="C3508" s="25">
        <v>375474</v>
      </c>
      <c r="D3508" s="22"/>
      <c r="E3508" s="22"/>
      <c r="F3508" s="27"/>
    </row>
    <row r="3509" spans="1:6" x14ac:dyDescent="0.3">
      <c r="A3509" s="24" t="s">
        <v>16644</v>
      </c>
      <c r="B3509" s="25">
        <v>2000000</v>
      </c>
      <c r="C3509" s="22">
        <v>373967</v>
      </c>
      <c r="D3509" s="25"/>
      <c r="E3509" s="25"/>
      <c r="F3509" s="26"/>
    </row>
    <row r="3510" spans="1:6" x14ac:dyDescent="0.3">
      <c r="A3510" s="21" t="s">
        <v>16650</v>
      </c>
      <c r="B3510" s="22">
        <v>1250000</v>
      </c>
      <c r="C3510" s="22">
        <v>371897</v>
      </c>
      <c r="D3510" s="22"/>
      <c r="E3510" s="22"/>
      <c r="F3510" s="27"/>
    </row>
    <row r="3511" spans="1:6" x14ac:dyDescent="0.3">
      <c r="A3511" s="24" t="s">
        <v>16658</v>
      </c>
      <c r="B3511" s="25">
        <v>2000000</v>
      </c>
      <c r="C3511" s="22">
        <v>371081</v>
      </c>
      <c r="D3511" s="25"/>
      <c r="E3511" s="25"/>
      <c r="F3511" s="26"/>
    </row>
    <row r="3512" spans="1:6" x14ac:dyDescent="0.3">
      <c r="A3512" s="21" t="s">
        <v>16663</v>
      </c>
      <c r="B3512" s="22">
        <v>1900000</v>
      </c>
      <c r="C3512" s="25">
        <v>365734</v>
      </c>
      <c r="D3512" s="22"/>
      <c r="E3512" s="22"/>
      <c r="F3512" s="27"/>
    </row>
    <row r="3513" spans="1:6" x14ac:dyDescent="0.3">
      <c r="A3513" s="24" t="s">
        <v>16666</v>
      </c>
      <c r="B3513" s="25">
        <v>1900000</v>
      </c>
      <c r="C3513" s="22">
        <v>354704</v>
      </c>
      <c r="D3513" s="25"/>
      <c r="E3513" s="25"/>
      <c r="F3513" s="26"/>
    </row>
    <row r="3514" spans="1:6" x14ac:dyDescent="0.3">
      <c r="A3514" s="21" t="s">
        <v>16669</v>
      </c>
      <c r="B3514" s="22">
        <v>3000000</v>
      </c>
      <c r="C3514" s="25">
        <v>353743</v>
      </c>
      <c r="D3514" s="22"/>
      <c r="E3514" s="22"/>
      <c r="F3514" s="27"/>
    </row>
    <row r="3515" spans="1:6" x14ac:dyDescent="0.3">
      <c r="A3515" s="24" t="s">
        <v>16676</v>
      </c>
      <c r="B3515" s="25">
        <v>1400000</v>
      </c>
      <c r="C3515" s="25">
        <v>352786</v>
      </c>
      <c r="D3515" s="25"/>
      <c r="E3515" s="25"/>
      <c r="F3515" s="26"/>
    </row>
    <row r="3516" spans="1:6" x14ac:dyDescent="0.3">
      <c r="A3516" s="21" t="s">
        <v>7954</v>
      </c>
      <c r="B3516" s="22">
        <v>30000000</v>
      </c>
      <c r="C3516" s="25">
        <v>349618</v>
      </c>
      <c r="D3516" s="22"/>
      <c r="E3516" s="22"/>
      <c r="F3516" s="27"/>
    </row>
    <row r="3517" spans="1:6" x14ac:dyDescent="0.3">
      <c r="A3517" s="24" t="s">
        <v>6959</v>
      </c>
      <c r="B3517" s="25">
        <v>1800000</v>
      </c>
      <c r="C3517" s="22">
        <v>336467</v>
      </c>
      <c r="D3517" s="25"/>
      <c r="E3517" s="25"/>
      <c r="F3517" s="26"/>
    </row>
    <row r="3518" spans="1:6" x14ac:dyDescent="0.3">
      <c r="A3518" s="21" t="s">
        <v>16682</v>
      </c>
      <c r="B3518" s="22">
        <v>1000000</v>
      </c>
      <c r="C3518" s="22">
        <v>336456</v>
      </c>
      <c r="D3518" s="22"/>
      <c r="E3518" s="22"/>
      <c r="F3518" s="27"/>
    </row>
    <row r="3519" spans="1:6" x14ac:dyDescent="0.3">
      <c r="A3519" s="24" t="s">
        <v>16688</v>
      </c>
      <c r="B3519" s="25">
        <v>1900000</v>
      </c>
      <c r="C3519" s="22">
        <v>334041</v>
      </c>
      <c r="D3519" s="25"/>
      <c r="E3519" s="25"/>
      <c r="F3519" s="26"/>
    </row>
    <row r="3520" spans="1:6" x14ac:dyDescent="0.3">
      <c r="A3520" s="21" t="s">
        <v>16692</v>
      </c>
      <c r="B3520" s="22">
        <v>1800000</v>
      </c>
      <c r="C3520" s="22">
        <v>333976</v>
      </c>
      <c r="D3520" s="22"/>
      <c r="E3520" s="22"/>
      <c r="F3520" s="27"/>
    </row>
    <row r="3521" spans="1:6" x14ac:dyDescent="0.3">
      <c r="A3521" s="24" t="s">
        <v>16698</v>
      </c>
      <c r="B3521" s="25">
        <v>1800000</v>
      </c>
      <c r="C3521" s="22">
        <v>327919</v>
      </c>
      <c r="D3521" s="25"/>
      <c r="E3521" s="25"/>
      <c r="F3521" s="26"/>
    </row>
    <row r="3522" spans="1:6" x14ac:dyDescent="0.3">
      <c r="A3522" s="21" t="s">
        <v>16703</v>
      </c>
      <c r="B3522" s="22">
        <v>1800000</v>
      </c>
      <c r="C3522" s="25">
        <v>326308</v>
      </c>
      <c r="D3522" s="22"/>
      <c r="E3522" s="22"/>
      <c r="F3522" s="27"/>
    </row>
    <row r="3523" spans="1:6" x14ac:dyDescent="0.3">
      <c r="A3523" s="24" t="s">
        <v>16708</v>
      </c>
      <c r="B3523" s="25">
        <v>1800000</v>
      </c>
      <c r="C3523" s="22">
        <v>325491</v>
      </c>
      <c r="D3523" s="25"/>
      <c r="E3523" s="25"/>
      <c r="F3523" s="26"/>
    </row>
    <row r="3524" spans="1:6" x14ac:dyDescent="0.3">
      <c r="A3524" s="21" t="s">
        <v>16713</v>
      </c>
      <c r="B3524" s="22">
        <v>1800000</v>
      </c>
      <c r="C3524" s="25">
        <v>322157</v>
      </c>
      <c r="D3524" s="22"/>
      <c r="E3524" s="22"/>
      <c r="F3524" s="27"/>
    </row>
    <row r="3525" spans="1:6" x14ac:dyDescent="0.3">
      <c r="A3525" s="24" t="s">
        <v>16718</v>
      </c>
      <c r="B3525" s="25">
        <v>1800000</v>
      </c>
      <c r="C3525" s="25">
        <v>318622</v>
      </c>
      <c r="D3525" s="25"/>
      <c r="E3525" s="25"/>
      <c r="F3525" s="26"/>
    </row>
    <row r="3526" spans="1:6" x14ac:dyDescent="0.3">
      <c r="A3526" s="21" t="s">
        <v>16722</v>
      </c>
      <c r="B3526" s="22">
        <v>3500000</v>
      </c>
      <c r="C3526" s="25">
        <v>317125</v>
      </c>
      <c r="D3526" s="22"/>
      <c r="E3526" s="22"/>
      <c r="F3526" s="27"/>
    </row>
    <row r="3527" spans="1:6" x14ac:dyDescent="0.3">
      <c r="A3527" s="24" t="s">
        <v>16728</v>
      </c>
      <c r="B3527" s="25">
        <v>500000</v>
      </c>
      <c r="C3527" s="22">
        <v>317040</v>
      </c>
      <c r="D3527" s="25"/>
      <c r="E3527" s="25"/>
      <c r="F3527" s="26"/>
    </row>
    <row r="3528" spans="1:6" x14ac:dyDescent="0.3">
      <c r="A3528" s="21" t="s">
        <v>16731</v>
      </c>
      <c r="B3528" s="22">
        <v>1700000</v>
      </c>
      <c r="C3528" s="25">
        <v>313436</v>
      </c>
      <c r="D3528" s="22"/>
      <c r="E3528" s="22"/>
      <c r="F3528" s="27"/>
    </row>
    <row r="3529" spans="1:6" x14ac:dyDescent="0.3">
      <c r="A3529" s="24" t="s">
        <v>16736</v>
      </c>
      <c r="B3529" s="25">
        <v>2000000</v>
      </c>
      <c r="C3529" s="22">
        <v>306715</v>
      </c>
      <c r="D3529" s="25"/>
      <c r="E3529" s="25"/>
      <c r="F3529" s="26"/>
    </row>
    <row r="3530" spans="1:6" x14ac:dyDescent="0.3">
      <c r="A3530" s="21" t="s">
        <v>16742</v>
      </c>
      <c r="B3530" s="22">
        <v>1700000</v>
      </c>
      <c r="C3530" s="22">
        <v>305070</v>
      </c>
      <c r="D3530" s="22"/>
      <c r="E3530" s="22"/>
      <c r="F3530" s="27"/>
    </row>
    <row r="3531" spans="1:6" x14ac:dyDescent="0.3">
      <c r="A3531" s="24" t="s">
        <v>16746</v>
      </c>
      <c r="B3531" s="25">
        <v>1700000</v>
      </c>
      <c r="C3531" s="25">
        <v>304124</v>
      </c>
      <c r="D3531" s="25"/>
      <c r="E3531" s="25"/>
      <c r="F3531" s="26"/>
    </row>
    <row r="3532" spans="1:6" x14ac:dyDescent="0.3">
      <c r="A3532" s="21" t="s">
        <v>16752</v>
      </c>
      <c r="B3532" s="22">
        <v>1000000</v>
      </c>
      <c r="C3532" s="22">
        <v>303439</v>
      </c>
      <c r="D3532" s="22"/>
      <c r="E3532" s="22"/>
      <c r="F3532" s="27"/>
    </row>
    <row r="3533" spans="1:6" x14ac:dyDescent="0.3">
      <c r="A3533" s="24" t="s">
        <v>16756</v>
      </c>
      <c r="B3533" s="25">
        <v>1000000</v>
      </c>
      <c r="C3533" s="25">
        <v>302204</v>
      </c>
      <c r="D3533" s="25"/>
      <c r="E3533" s="25"/>
      <c r="F3533" s="26"/>
    </row>
    <row r="3534" spans="1:6" x14ac:dyDescent="0.3">
      <c r="A3534" s="21" t="s">
        <v>16762</v>
      </c>
      <c r="B3534" s="22">
        <v>1300000</v>
      </c>
      <c r="C3534" s="22">
        <v>301305</v>
      </c>
      <c r="D3534" s="22"/>
      <c r="E3534" s="22"/>
      <c r="F3534" s="27"/>
    </row>
    <row r="3535" spans="1:6" x14ac:dyDescent="0.3">
      <c r="A3535" s="24" t="s">
        <v>16767</v>
      </c>
      <c r="B3535" s="25">
        <v>1600000</v>
      </c>
      <c r="C3535" s="25">
        <v>298110</v>
      </c>
      <c r="D3535" s="25"/>
      <c r="E3535" s="25"/>
      <c r="F3535" s="26"/>
    </row>
    <row r="3536" spans="1:6" x14ac:dyDescent="0.3">
      <c r="A3536" s="21" t="s">
        <v>16772</v>
      </c>
      <c r="B3536" s="22">
        <v>1650000</v>
      </c>
      <c r="C3536" s="22">
        <v>296665</v>
      </c>
      <c r="D3536" s="22"/>
      <c r="E3536" s="22"/>
      <c r="F3536" s="27"/>
    </row>
    <row r="3537" spans="1:6" x14ac:dyDescent="0.3">
      <c r="A3537" s="24" t="s">
        <v>8330</v>
      </c>
      <c r="B3537" s="25">
        <v>26000000</v>
      </c>
      <c r="C3537" s="25">
        <v>295468</v>
      </c>
      <c r="D3537" s="25"/>
      <c r="E3537" s="25"/>
      <c r="F3537" s="26"/>
    </row>
    <row r="3538" spans="1:6" x14ac:dyDescent="0.3">
      <c r="A3538" s="21" t="s">
        <v>16776</v>
      </c>
      <c r="B3538" s="22">
        <v>2000000</v>
      </c>
      <c r="C3538" s="22">
        <v>287761</v>
      </c>
      <c r="D3538" s="22"/>
      <c r="E3538" s="22"/>
      <c r="F3538" s="27"/>
    </row>
    <row r="3539" spans="1:6" x14ac:dyDescent="0.3">
      <c r="A3539" s="24" t="s">
        <v>16781</v>
      </c>
      <c r="B3539" s="25">
        <v>1100000</v>
      </c>
      <c r="C3539" s="25">
        <v>279282</v>
      </c>
      <c r="D3539" s="25"/>
      <c r="E3539" s="25"/>
      <c r="F3539" s="26"/>
    </row>
    <row r="3540" spans="1:6" x14ac:dyDescent="0.3">
      <c r="A3540" s="21" t="s">
        <v>16787</v>
      </c>
      <c r="B3540" s="22">
        <v>1500000</v>
      </c>
      <c r="C3540" s="25">
        <v>277233</v>
      </c>
      <c r="D3540" s="22"/>
      <c r="E3540" s="22"/>
      <c r="F3540" s="27"/>
    </row>
    <row r="3541" spans="1:6" x14ac:dyDescent="0.3">
      <c r="A3541" s="24" t="s">
        <v>16793</v>
      </c>
      <c r="B3541" s="25">
        <v>1000000</v>
      </c>
      <c r="C3541" s="22">
        <v>274661</v>
      </c>
      <c r="D3541" s="25"/>
      <c r="E3541" s="25"/>
      <c r="F3541" s="26"/>
    </row>
    <row r="3542" spans="1:6" x14ac:dyDescent="0.3">
      <c r="A3542" s="21" t="s">
        <v>16798</v>
      </c>
      <c r="B3542" s="22">
        <v>2000000</v>
      </c>
      <c r="C3542" s="25">
        <v>274299</v>
      </c>
      <c r="D3542" s="22"/>
      <c r="E3542" s="22"/>
      <c r="F3542" s="27"/>
    </row>
    <row r="3543" spans="1:6" x14ac:dyDescent="0.3">
      <c r="A3543" s="24" t="s">
        <v>16801</v>
      </c>
      <c r="B3543" s="25">
        <v>1500000</v>
      </c>
      <c r="C3543" s="25">
        <v>273420</v>
      </c>
      <c r="D3543" s="25"/>
      <c r="E3543" s="25"/>
      <c r="F3543" s="26"/>
    </row>
    <row r="3544" spans="1:6" x14ac:dyDescent="0.3">
      <c r="A3544" s="21" t="s">
        <v>16804</v>
      </c>
      <c r="B3544" s="22">
        <v>1500000</v>
      </c>
      <c r="C3544" s="22">
        <v>269061</v>
      </c>
      <c r="D3544" s="22"/>
      <c r="E3544" s="22"/>
      <c r="F3544" s="27"/>
    </row>
    <row r="3545" spans="1:6" x14ac:dyDescent="0.3">
      <c r="A3545" s="24" t="s">
        <v>16810</v>
      </c>
      <c r="B3545" s="25">
        <v>1500000</v>
      </c>
      <c r="C3545" s="25">
        <v>265107</v>
      </c>
      <c r="D3545" s="25"/>
      <c r="E3545" s="25"/>
      <c r="F3545" s="26"/>
    </row>
    <row r="3546" spans="1:6" x14ac:dyDescent="0.3">
      <c r="A3546" s="21" t="s">
        <v>16815</v>
      </c>
      <c r="B3546" s="22">
        <v>1500000</v>
      </c>
      <c r="C3546" s="25">
        <v>263365</v>
      </c>
      <c r="D3546" s="22"/>
      <c r="E3546" s="22"/>
      <c r="F3546" s="27"/>
    </row>
    <row r="3547" spans="1:6" x14ac:dyDescent="0.3">
      <c r="A3547" s="24" t="s">
        <v>16820</v>
      </c>
      <c r="B3547" s="25">
        <v>1500000</v>
      </c>
      <c r="C3547" s="25">
        <v>261481</v>
      </c>
      <c r="D3547" s="25"/>
      <c r="E3547" s="25"/>
      <c r="F3547" s="26"/>
    </row>
    <row r="3548" spans="1:6" x14ac:dyDescent="0.3">
      <c r="A3548" s="21" t="s">
        <v>16824</v>
      </c>
      <c r="B3548" s="22">
        <v>1500000</v>
      </c>
      <c r="C3548" s="22">
        <v>258113</v>
      </c>
      <c r="D3548" s="22"/>
      <c r="E3548" s="22"/>
      <c r="F3548" s="27"/>
    </row>
    <row r="3549" spans="1:6" x14ac:dyDescent="0.3">
      <c r="A3549" s="24" t="s">
        <v>16829</v>
      </c>
      <c r="B3549" s="25">
        <v>1500000</v>
      </c>
      <c r="C3549" s="22">
        <v>255352</v>
      </c>
      <c r="D3549" s="25"/>
      <c r="E3549" s="25"/>
      <c r="F3549" s="26"/>
    </row>
    <row r="3550" spans="1:6" x14ac:dyDescent="0.3">
      <c r="A3550" s="21" t="s">
        <v>16833</v>
      </c>
      <c r="B3550" s="22">
        <v>1500000</v>
      </c>
      <c r="C3550" s="25">
        <v>252652</v>
      </c>
      <c r="D3550" s="22"/>
      <c r="E3550" s="22"/>
      <c r="F3550" s="27"/>
    </row>
    <row r="3551" spans="1:6" x14ac:dyDescent="0.3">
      <c r="A3551" s="24" t="s">
        <v>16837</v>
      </c>
      <c r="B3551" s="25">
        <v>1500000</v>
      </c>
      <c r="C3551" s="22">
        <v>243347</v>
      </c>
      <c r="D3551" s="25"/>
      <c r="E3551" s="25"/>
      <c r="F3551" s="26"/>
    </row>
    <row r="3552" spans="1:6" x14ac:dyDescent="0.3">
      <c r="A3552" s="21" t="s">
        <v>16843</v>
      </c>
      <c r="B3552" s="22">
        <v>1500000</v>
      </c>
      <c r="C3552" s="22">
        <v>241816</v>
      </c>
      <c r="D3552" s="22"/>
      <c r="E3552" s="22"/>
      <c r="F3552" s="27"/>
    </row>
    <row r="3553" spans="1:6" x14ac:dyDescent="0.3">
      <c r="A3553" s="24" t="s">
        <v>16848</v>
      </c>
      <c r="B3553" s="25">
        <v>1500000</v>
      </c>
      <c r="C3553" s="22">
        <v>237301</v>
      </c>
      <c r="D3553" s="25"/>
      <c r="E3553" s="25"/>
      <c r="F3553" s="26"/>
    </row>
    <row r="3554" spans="1:6" x14ac:dyDescent="0.3">
      <c r="A3554" s="21" t="s">
        <v>16851</v>
      </c>
      <c r="B3554" s="22">
        <v>1500000</v>
      </c>
      <c r="C3554" s="22">
        <v>233103</v>
      </c>
      <c r="D3554" s="22"/>
      <c r="E3554" s="22"/>
      <c r="F3554" s="27"/>
    </row>
    <row r="3555" spans="1:6" x14ac:dyDescent="0.3">
      <c r="A3555" s="24" t="s">
        <v>16857</v>
      </c>
      <c r="B3555" s="25">
        <v>1500000</v>
      </c>
      <c r="C3555" s="22">
        <v>229311</v>
      </c>
      <c r="D3555" s="25"/>
      <c r="E3555" s="25"/>
      <c r="F3555" s="26"/>
    </row>
    <row r="3556" spans="1:6" x14ac:dyDescent="0.3">
      <c r="A3556" s="21" t="s">
        <v>16862</v>
      </c>
      <c r="B3556" s="22">
        <v>2000000</v>
      </c>
      <c r="C3556" s="25">
        <v>228524</v>
      </c>
      <c r="D3556" s="22"/>
      <c r="E3556" s="22"/>
      <c r="F3556" s="27"/>
    </row>
    <row r="3557" spans="1:6" x14ac:dyDescent="0.3">
      <c r="A3557" s="24" t="s">
        <v>16865</v>
      </c>
      <c r="B3557" s="25">
        <v>2500000</v>
      </c>
      <c r="C3557" s="22">
        <v>226792</v>
      </c>
      <c r="D3557" s="25"/>
      <c r="E3557" s="25"/>
      <c r="F3557" s="26"/>
    </row>
    <row r="3558" spans="1:6" x14ac:dyDescent="0.3">
      <c r="A3558" s="21" t="s">
        <v>16870</v>
      </c>
      <c r="B3558" s="22">
        <v>1500000</v>
      </c>
      <c r="C3558" s="25">
        <v>225377</v>
      </c>
      <c r="D3558" s="22"/>
      <c r="E3558" s="22"/>
      <c r="F3558" s="27"/>
    </row>
    <row r="3559" spans="1:6" x14ac:dyDescent="0.3">
      <c r="A3559" s="24" t="s">
        <v>3895</v>
      </c>
      <c r="B3559" s="25">
        <v>60000000</v>
      </c>
      <c r="C3559" s="25">
        <v>223878</v>
      </c>
      <c r="D3559" s="25"/>
      <c r="E3559" s="25"/>
      <c r="F3559" s="26"/>
    </row>
    <row r="3560" spans="1:6" x14ac:dyDescent="0.3">
      <c r="A3560" s="21" t="s">
        <v>16875</v>
      </c>
      <c r="B3560" s="22">
        <v>2000000</v>
      </c>
      <c r="C3560" s="22">
        <v>220914</v>
      </c>
      <c r="D3560" s="22"/>
      <c r="E3560" s="22"/>
      <c r="F3560" s="27"/>
    </row>
    <row r="3561" spans="1:6" x14ac:dyDescent="0.3">
      <c r="A3561" s="24" t="s">
        <v>16881</v>
      </c>
      <c r="B3561" s="25">
        <v>1400000</v>
      </c>
      <c r="C3561" s="22">
        <v>220234</v>
      </c>
      <c r="D3561" s="25"/>
      <c r="E3561" s="25"/>
      <c r="F3561" s="26"/>
    </row>
    <row r="3562" spans="1:6" x14ac:dyDescent="0.3">
      <c r="A3562" s="21" t="s">
        <v>16888</v>
      </c>
      <c r="B3562" s="22">
        <v>1400000</v>
      </c>
      <c r="C3562" s="22">
        <v>214966</v>
      </c>
      <c r="D3562" s="22"/>
      <c r="E3562" s="22"/>
      <c r="F3562" s="27"/>
    </row>
    <row r="3563" spans="1:6" x14ac:dyDescent="0.3">
      <c r="A3563" s="24" t="s">
        <v>16893</v>
      </c>
      <c r="B3563" s="25">
        <v>960000</v>
      </c>
      <c r="C3563" s="25">
        <v>214202</v>
      </c>
      <c r="D3563" s="25"/>
      <c r="E3563" s="25"/>
      <c r="F3563" s="26"/>
    </row>
    <row r="3564" spans="1:6" x14ac:dyDescent="0.3">
      <c r="A3564" s="21" t="s">
        <v>16897</v>
      </c>
      <c r="B3564" s="22">
        <v>1300000</v>
      </c>
      <c r="C3564" s="25">
        <v>211667</v>
      </c>
      <c r="D3564" s="22"/>
      <c r="E3564" s="22"/>
      <c r="F3564" s="27"/>
    </row>
    <row r="3565" spans="1:6" x14ac:dyDescent="0.3">
      <c r="A3565" s="24" t="s">
        <v>16901</v>
      </c>
      <c r="B3565" s="25">
        <v>1300000</v>
      </c>
      <c r="C3565" s="25">
        <v>203134</v>
      </c>
      <c r="D3565" s="25"/>
      <c r="E3565" s="25"/>
      <c r="F3565" s="26"/>
    </row>
    <row r="3566" spans="1:6" x14ac:dyDescent="0.3">
      <c r="A3566" s="21" t="s">
        <v>16907</v>
      </c>
      <c r="B3566" s="22">
        <v>1592000</v>
      </c>
      <c r="C3566" s="25">
        <v>200803</v>
      </c>
      <c r="D3566" s="22"/>
      <c r="E3566" s="22"/>
      <c r="F3566" s="27"/>
    </row>
    <row r="3567" spans="1:6" x14ac:dyDescent="0.3">
      <c r="A3567" s="24" t="s">
        <v>16913</v>
      </c>
      <c r="B3567" s="25">
        <v>1300000</v>
      </c>
      <c r="C3567" s="22">
        <v>198407</v>
      </c>
      <c r="D3567" s="25"/>
      <c r="E3567" s="25"/>
      <c r="F3567" s="26"/>
    </row>
    <row r="3568" spans="1:6" x14ac:dyDescent="0.3">
      <c r="A3568" s="21" t="s">
        <v>4118</v>
      </c>
      <c r="B3568" s="22">
        <v>60000000</v>
      </c>
      <c r="C3568" s="25">
        <v>197148</v>
      </c>
      <c r="D3568" s="22"/>
      <c r="E3568" s="22"/>
      <c r="F3568" s="27"/>
    </row>
    <row r="3569" spans="1:6" x14ac:dyDescent="0.3">
      <c r="A3569" s="24" t="s">
        <v>16917</v>
      </c>
      <c r="B3569" s="25">
        <v>1000000</v>
      </c>
      <c r="C3569" s="22">
        <v>196067</v>
      </c>
      <c r="D3569" s="25"/>
      <c r="E3569" s="25"/>
      <c r="F3569" s="26"/>
    </row>
    <row r="3570" spans="1:6" x14ac:dyDescent="0.3">
      <c r="A3570" s="21" t="s">
        <v>16922</v>
      </c>
      <c r="B3570" s="22">
        <v>1288000</v>
      </c>
      <c r="C3570" s="22">
        <v>195888</v>
      </c>
      <c r="D3570" s="22"/>
      <c r="E3570" s="22"/>
      <c r="F3570" s="27"/>
    </row>
    <row r="3571" spans="1:6" x14ac:dyDescent="0.3">
      <c r="A3571" s="24" t="s">
        <v>16927</v>
      </c>
      <c r="B3571" s="25">
        <v>1250000</v>
      </c>
      <c r="C3571" s="25">
        <v>194568</v>
      </c>
      <c r="D3571" s="25"/>
      <c r="E3571" s="25"/>
      <c r="F3571" s="26"/>
    </row>
    <row r="3572" spans="1:6" x14ac:dyDescent="0.3">
      <c r="A3572" s="21" t="s">
        <v>16932</v>
      </c>
      <c r="B3572" s="22">
        <v>1420000</v>
      </c>
      <c r="C3572" s="22">
        <v>191309</v>
      </c>
      <c r="D3572" s="22"/>
      <c r="E3572" s="22"/>
      <c r="F3572" s="27"/>
    </row>
    <row r="3573" spans="1:6" x14ac:dyDescent="0.3">
      <c r="A3573" s="24" t="s">
        <v>16937</v>
      </c>
      <c r="B3573" s="25">
        <v>1200000</v>
      </c>
      <c r="C3573" s="22">
        <v>190562</v>
      </c>
      <c r="D3573" s="25"/>
      <c r="E3573" s="25"/>
      <c r="F3573" s="26"/>
    </row>
    <row r="3574" spans="1:6" x14ac:dyDescent="0.3">
      <c r="A3574" s="21" t="s">
        <v>16940</v>
      </c>
      <c r="B3574" s="22">
        <v>1200000</v>
      </c>
      <c r="C3574" s="25">
        <v>186354</v>
      </c>
      <c r="D3574" s="22"/>
      <c r="E3574" s="22"/>
      <c r="F3574" s="27"/>
    </row>
    <row r="3575" spans="1:6" x14ac:dyDescent="0.3">
      <c r="A3575" s="24" t="s">
        <v>16943</v>
      </c>
      <c r="B3575" s="25">
        <v>1200000</v>
      </c>
      <c r="C3575" s="22">
        <v>185577</v>
      </c>
      <c r="D3575" s="25"/>
      <c r="E3575" s="25"/>
      <c r="F3575" s="26"/>
    </row>
    <row r="3576" spans="1:6" x14ac:dyDescent="0.3">
      <c r="A3576" s="21" t="s">
        <v>2597</v>
      </c>
      <c r="B3576" s="22">
        <v>80000000</v>
      </c>
      <c r="C3576" s="25">
        <v>183662</v>
      </c>
      <c r="D3576" s="22"/>
      <c r="E3576" s="22"/>
      <c r="F3576" s="27"/>
    </row>
    <row r="3577" spans="1:6" x14ac:dyDescent="0.3">
      <c r="A3577" s="24" t="s">
        <v>16947</v>
      </c>
      <c r="B3577" s="25">
        <v>7000000</v>
      </c>
      <c r="C3577" s="22">
        <v>183125</v>
      </c>
      <c r="D3577" s="25"/>
      <c r="E3577" s="25"/>
      <c r="F3577" s="26"/>
    </row>
    <row r="3578" spans="1:6" x14ac:dyDescent="0.3">
      <c r="A3578" s="21" t="s">
        <v>16950</v>
      </c>
      <c r="B3578" s="22">
        <v>1200000</v>
      </c>
      <c r="C3578" s="22">
        <v>183088</v>
      </c>
      <c r="D3578" s="22"/>
      <c r="E3578" s="22"/>
      <c r="F3578" s="27"/>
    </row>
    <row r="3579" spans="1:6" x14ac:dyDescent="0.3">
      <c r="A3579" s="24" t="s">
        <v>8551</v>
      </c>
      <c r="B3579" s="25">
        <v>27000000</v>
      </c>
      <c r="C3579" s="22">
        <v>180483</v>
      </c>
      <c r="D3579" s="25"/>
      <c r="E3579" s="25"/>
      <c r="F3579" s="26"/>
    </row>
    <row r="3580" spans="1:6" x14ac:dyDescent="0.3">
      <c r="A3580" s="21" t="s">
        <v>16954</v>
      </c>
      <c r="B3580" s="22">
        <v>1200000</v>
      </c>
      <c r="C3580" s="25">
        <v>178739</v>
      </c>
      <c r="D3580" s="22"/>
      <c r="E3580" s="22"/>
      <c r="F3580" s="27"/>
    </row>
    <row r="3581" spans="1:6" x14ac:dyDescent="0.3">
      <c r="A3581" s="24" t="s">
        <v>16958</v>
      </c>
      <c r="B3581" s="25">
        <v>1200000</v>
      </c>
      <c r="C3581" s="25">
        <v>175370</v>
      </c>
      <c r="D3581" s="25"/>
      <c r="E3581" s="25"/>
      <c r="F3581" s="26"/>
    </row>
    <row r="3582" spans="1:6" x14ac:dyDescent="0.3">
      <c r="A3582" s="21" t="s">
        <v>16961</v>
      </c>
      <c r="B3582" s="22">
        <v>1200000</v>
      </c>
      <c r="C3582" s="22">
        <v>173783</v>
      </c>
      <c r="D3582" s="22"/>
      <c r="E3582" s="22"/>
      <c r="F3582" s="27"/>
    </row>
    <row r="3583" spans="1:6" x14ac:dyDescent="0.3">
      <c r="A3583" s="24" t="s">
        <v>16965</v>
      </c>
      <c r="B3583" s="25">
        <v>1200000</v>
      </c>
      <c r="C3583" s="22">
        <v>173066</v>
      </c>
      <c r="D3583" s="25"/>
      <c r="E3583" s="25"/>
      <c r="F3583" s="26"/>
    </row>
    <row r="3584" spans="1:6" x14ac:dyDescent="0.3">
      <c r="A3584" s="21" t="s">
        <v>16972</v>
      </c>
      <c r="B3584" s="22">
        <v>4000000</v>
      </c>
      <c r="C3584" s="22">
        <v>171988</v>
      </c>
      <c r="D3584" s="22"/>
      <c r="E3584" s="22"/>
      <c r="F3584" s="27"/>
    </row>
    <row r="3585" spans="1:6" x14ac:dyDescent="0.3">
      <c r="A3585" s="24" t="s">
        <v>16978</v>
      </c>
      <c r="B3585" s="25">
        <v>1200000</v>
      </c>
      <c r="C3585" s="25">
        <v>163591</v>
      </c>
      <c r="D3585" s="25"/>
      <c r="E3585" s="25"/>
      <c r="F3585" s="26"/>
    </row>
    <row r="3586" spans="1:6" x14ac:dyDescent="0.3">
      <c r="A3586" s="21" t="s">
        <v>16985</v>
      </c>
      <c r="B3586" s="22">
        <v>1200000</v>
      </c>
      <c r="C3586" s="22">
        <v>163245</v>
      </c>
      <c r="D3586" s="22"/>
      <c r="E3586" s="22"/>
      <c r="F3586" s="27"/>
    </row>
    <row r="3587" spans="1:6" x14ac:dyDescent="0.3">
      <c r="A3587" s="24" t="s">
        <v>16993</v>
      </c>
      <c r="B3587" s="25">
        <v>1200000</v>
      </c>
      <c r="C3587" s="25">
        <v>155984</v>
      </c>
      <c r="D3587" s="25"/>
      <c r="E3587" s="25"/>
      <c r="F3587" s="26"/>
    </row>
    <row r="3588" spans="1:6" x14ac:dyDescent="0.3">
      <c r="A3588" s="21" t="s">
        <v>16998</v>
      </c>
      <c r="B3588" s="22">
        <v>2600000</v>
      </c>
      <c r="C3588" s="25">
        <v>154077</v>
      </c>
      <c r="D3588" s="22"/>
      <c r="E3588" s="22"/>
      <c r="F3588" s="27"/>
    </row>
    <row r="3589" spans="1:6" x14ac:dyDescent="0.3">
      <c r="A3589" s="24" t="s">
        <v>17003</v>
      </c>
      <c r="B3589" s="25">
        <v>3000000</v>
      </c>
      <c r="C3589" s="22">
        <v>146402</v>
      </c>
      <c r="D3589" s="25"/>
      <c r="E3589" s="25"/>
      <c r="F3589" s="26"/>
    </row>
    <row r="3590" spans="1:6" x14ac:dyDescent="0.3">
      <c r="A3590" s="21" t="s">
        <v>17007</v>
      </c>
      <c r="B3590" s="22">
        <v>1100000</v>
      </c>
      <c r="C3590" s="25">
        <v>145540</v>
      </c>
      <c r="D3590" s="22"/>
      <c r="E3590" s="22"/>
      <c r="F3590" s="27"/>
    </row>
    <row r="3591" spans="1:6" x14ac:dyDescent="0.3">
      <c r="A3591" s="24" t="s">
        <v>17014</v>
      </c>
      <c r="B3591" s="25">
        <v>1100000</v>
      </c>
      <c r="C3591" s="25">
        <v>145109</v>
      </c>
      <c r="D3591" s="25"/>
      <c r="E3591" s="25"/>
      <c r="F3591" s="26"/>
    </row>
    <row r="3592" spans="1:6" x14ac:dyDescent="0.3">
      <c r="A3592" s="21" t="s">
        <v>17021</v>
      </c>
      <c r="B3592" s="22">
        <v>1100000</v>
      </c>
      <c r="C3592" s="22">
        <v>144583</v>
      </c>
      <c r="D3592" s="22"/>
      <c r="E3592" s="22"/>
      <c r="F3592" s="27"/>
    </row>
    <row r="3593" spans="1:6" x14ac:dyDescent="0.3">
      <c r="A3593" s="24" t="s">
        <v>17027</v>
      </c>
      <c r="B3593" s="25">
        <v>950000</v>
      </c>
      <c r="C3593" s="25">
        <v>144431</v>
      </c>
      <c r="D3593" s="25"/>
      <c r="E3593" s="25"/>
      <c r="F3593" s="26"/>
    </row>
    <row r="3594" spans="1:6" x14ac:dyDescent="0.3">
      <c r="A3594" s="21" t="s">
        <v>17034</v>
      </c>
      <c r="B3594" s="22">
        <v>1400000</v>
      </c>
      <c r="C3594" s="22">
        <v>143653</v>
      </c>
      <c r="D3594" s="22"/>
      <c r="E3594" s="22"/>
      <c r="F3594" s="27"/>
    </row>
    <row r="3595" spans="1:6" x14ac:dyDescent="0.3">
      <c r="A3595" s="24" t="s">
        <v>17039</v>
      </c>
      <c r="B3595" s="25">
        <v>1000000</v>
      </c>
      <c r="C3595" s="22">
        <v>143000</v>
      </c>
      <c r="D3595" s="25"/>
      <c r="E3595" s="25"/>
      <c r="F3595" s="26"/>
    </row>
    <row r="3596" spans="1:6" x14ac:dyDescent="0.3">
      <c r="A3596" s="21" t="s">
        <v>17043</v>
      </c>
      <c r="B3596" s="22">
        <v>960000</v>
      </c>
      <c r="C3596" s="25">
        <v>141853</v>
      </c>
      <c r="D3596" s="22"/>
      <c r="E3596" s="22"/>
      <c r="F3596" s="27"/>
    </row>
    <row r="3597" spans="1:6" x14ac:dyDescent="0.3">
      <c r="A3597" s="24" t="s">
        <v>10856</v>
      </c>
      <c r="B3597" s="25">
        <v>1000000</v>
      </c>
      <c r="C3597" s="25">
        <v>140244</v>
      </c>
      <c r="D3597" s="25"/>
      <c r="E3597" s="25"/>
      <c r="F3597" s="26"/>
    </row>
    <row r="3598" spans="1:6" x14ac:dyDescent="0.3">
      <c r="A3598" s="21" t="s">
        <v>17048</v>
      </c>
      <c r="B3598" s="22">
        <v>1000000</v>
      </c>
      <c r="C3598" s="22">
        <v>137945</v>
      </c>
      <c r="D3598" s="22"/>
      <c r="E3598" s="22"/>
      <c r="F3598" s="27"/>
    </row>
    <row r="3599" spans="1:6" x14ac:dyDescent="0.3">
      <c r="A3599" s="24" t="s">
        <v>17052</v>
      </c>
      <c r="B3599" s="25">
        <v>1000000</v>
      </c>
      <c r="C3599" s="25">
        <v>136432</v>
      </c>
      <c r="D3599" s="25"/>
      <c r="E3599" s="25"/>
      <c r="F3599" s="26"/>
    </row>
    <row r="3600" spans="1:6" x14ac:dyDescent="0.3">
      <c r="A3600" s="21" t="s">
        <v>17057</v>
      </c>
      <c r="B3600" s="22">
        <v>1100000</v>
      </c>
      <c r="C3600" s="25">
        <v>136007</v>
      </c>
      <c r="D3600" s="22"/>
      <c r="E3600" s="22"/>
      <c r="F3600" s="27"/>
    </row>
    <row r="3601" spans="1:6" x14ac:dyDescent="0.3">
      <c r="A3601" s="24" t="s">
        <v>17061</v>
      </c>
      <c r="B3601" s="25">
        <v>1000000</v>
      </c>
      <c r="C3601" s="22">
        <v>134904</v>
      </c>
      <c r="D3601" s="25"/>
      <c r="E3601" s="25"/>
      <c r="F3601" s="26"/>
    </row>
    <row r="3602" spans="1:6" x14ac:dyDescent="0.3">
      <c r="A3602" s="21" t="s">
        <v>17067</v>
      </c>
      <c r="B3602" s="22">
        <v>1000000</v>
      </c>
      <c r="C3602" s="22">
        <v>131617</v>
      </c>
      <c r="D3602" s="22"/>
      <c r="E3602" s="22"/>
      <c r="F3602" s="27"/>
    </row>
    <row r="3603" spans="1:6" x14ac:dyDescent="0.3">
      <c r="A3603" s="24" t="s">
        <v>17074</v>
      </c>
      <c r="B3603" s="25">
        <v>5000000</v>
      </c>
      <c r="C3603" s="22">
        <v>131175</v>
      </c>
      <c r="D3603" s="25"/>
      <c r="E3603" s="25"/>
      <c r="F3603" s="26"/>
    </row>
    <row r="3604" spans="1:6" x14ac:dyDescent="0.3">
      <c r="A3604" s="21" t="s">
        <v>17078</v>
      </c>
      <c r="B3604" s="22">
        <v>1000000</v>
      </c>
      <c r="C3604" s="25">
        <v>128978</v>
      </c>
      <c r="D3604" s="22"/>
      <c r="E3604" s="22"/>
      <c r="F3604" s="27"/>
    </row>
    <row r="3605" spans="1:6" x14ac:dyDescent="0.3">
      <c r="A3605" s="24" t="s">
        <v>17084</v>
      </c>
      <c r="B3605" s="25">
        <v>1000000000</v>
      </c>
      <c r="C3605" s="25">
        <v>128486</v>
      </c>
      <c r="D3605" s="25"/>
      <c r="E3605" s="25"/>
      <c r="F3605" s="26"/>
    </row>
    <row r="3606" spans="1:6" x14ac:dyDescent="0.3">
      <c r="A3606" s="21" t="s">
        <v>17088</v>
      </c>
      <c r="B3606" s="22">
        <v>3500000</v>
      </c>
      <c r="C3606" s="22">
        <v>127437</v>
      </c>
      <c r="D3606" s="22"/>
      <c r="E3606" s="22"/>
      <c r="F3606" s="27"/>
    </row>
    <row r="3607" spans="1:6" x14ac:dyDescent="0.3">
      <c r="A3607" s="24" t="s">
        <v>17092</v>
      </c>
      <c r="B3607" s="25">
        <v>1000000</v>
      </c>
      <c r="C3607" s="22">
        <v>127144</v>
      </c>
      <c r="D3607" s="25"/>
      <c r="E3607" s="25"/>
      <c r="F3607" s="26"/>
    </row>
    <row r="3608" spans="1:6" x14ac:dyDescent="0.3">
      <c r="A3608" s="21" t="s">
        <v>17098</v>
      </c>
      <c r="B3608" s="22">
        <v>1000000</v>
      </c>
      <c r="C3608" s="25">
        <v>126387</v>
      </c>
      <c r="D3608" s="22"/>
      <c r="E3608" s="22"/>
      <c r="F3608" s="27"/>
    </row>
    <row r="3609" spans="1:6" x14ac:dyDescent="0.3">
      <c r="A3609" s="24" t="s">
        <v>17103</v>
      </c>
      <c r="B3609" s="25">
        <v>900000</v>
      </c>
      <c r="C3609" s="25">
        <v>126247</v>
      </c>
      <c r="D3609" s="25"/>
      <c r="E3609" s="25"/>
      <c r="F3609" s="26"/>
    </row>
    <row r="3610" spans="1:6" x14ac:dyDescent="0.3">
      <c r="A3610" s="21" t="s">
        <v>17108</v>
      </c>
      <c r="B3610" s="22">
        <v>6000000</v>
      </c>
      <c r="C3610" s="22">
        <v>124720</v>
      </c>
      <c r="D3610" s="22"/>
      <c r="E3610" s="22"/>
      <c r="F3610" s="27"/>
    </row>
    <row r="3611" spans="1:6" x14ac:dyDescent="0.3">
      <c r="A3611" s="24" t="s">
        <v>17113</v>
      </c>
      <c r="B3611" s="25">
        <v>1000000</v>
      </c>
      <c r="C3611" s="25">
        <v>124494</v>
      </c>
      <c r="D3611" s="25"/>
      <c r="E3611" s="25"/>
      <c r="F3611" s="26"/>
    </row>
    <row r="3612" spans="1:6" x14ac:dyDescent="0.3">
      <c r="A3612" s="21" t="s">
        <v>17117</v>
      </c>
      <c r="B3612" s="22">
        <v>1000000</v>
      </c>
      <c r="C3612" s="22">
        <v>121972</v>
      </c>
      <c r="D3612" s="22"/>
      <c r="E3612" s="22"/>
      <c r="F3612" s="27"/>
    </row>
    <row r="3613" spans="1:6" x14ac:dyDescent="0.3">
      <c r="A3613" s="24" t="s">
        <v>14330</v>
      </c>
      <c r="B3613" s="25">
        <v>7500000</v>
      </c>
      <c r="C3613" s="22">
        <v>119922</v>
      </c>
      <c r="D3613" s="25"/>
      <c r="E3613" s="25"/>
      <c r="F3613" s="26"/>
    </row>
    <row r="3614" spans="1:6" x14ac:dyDescent="0.3">
      <c r="A3614" s="21" t="s">
        <v>17122</v>
      </c>
      <c r="B3614" s="22">
        <v>1000000</v>
      </c>
      <c r="C3614" s="25">
        <v>119841</v>
      </c>
      <c r="D3614" s="22"/>
      <c r="E3614" s="22"/>
      <c r="F3614" s="27"/>
    </row>
    <row r="3615" spans="1:6" x14ac:dyDescent="0.3">
      <c r="A3615" s="24" t="s">
        <v>17128</v>
      </c>
      <c r="B3615" s="25">
        <v>1000000</v>
      </c>
      <c r="C3615" s="25">
        <v>117560</v>
      </c>
      <c r="D3615" s="25"/>
      <c r="E3615" s="25"/>
      <c r="F3615" s="26"/>
    </row>
    <row r="3616" spans="1:6" x14ac:dyDescent="0.3">
      <c r="A3616" s="21" t="s">
        <v>17133</v>
      </c>
      <c r="B3616" s="22">
        <v>1000000</v>
      </c>
      <c r="C3616" s="25">
        <v>117190</v>
      </c>
      <c r="D3616" s="22"/>
      <c r="E3616" s="22"/>
      <c r="F3616" s="27"/>
    </row>
    <row r="3617" spans="1:6" x14ac:dyDescent="0.3">
      <c r="A3617" s="24" t="s">
        <v>17137</v>
      </c>
      <c r="B3617" s="25">
        <v>1000000</v>
      </c>
      <c r="C3617" s="22">
        <v>115862</v>
      </c>
      <c r="D3617" s="25"/>
      <c r="E3617" s="25"/>
      <c r="F3617" s="26"/>
    </row>
    <row r="3618" spans="1:6" x14ac:dyDescent="0.3">
      <c r="A3618" s="21" t="s">
        <v>15804</v>
      </c>
      <c r="B3618" s="22">
        <v>3500000</v>
      </c>
      <c r="C3618" s="22">
        <v>115504</v>
      </c>
      <c r="D3618" s="22"/>
      <c r="E3618" s="22"/>
      <c r="F3618" s="27"/>
    </row>
    <row r="3619" spans="1:6" x14ac:dyDescent="0.3">
      <c r="A3619" s="24" t="s">
        <v>17142</v>
      </c>
      <c r="B3619" s="25">
        <v>1000000</v>
      </c>
      <c r="C3619" s="22">
        <v>112935</v>
      </c>
      <c r="D3619" s="25"/>
      <c r="E3619" s="25"/>
      <c r="F3619" s="26"/>
    </row>
    <row r="3620" spans="1:6" x14ac:dyDescent="0.3">
      <c r="A3620" s="21" t="s">
        <v>17147</v>
      </c>
      <c r="B3620" s="22">
        <v>1000000</v>
      </c>
      <c r="C3620" s="25">
        <v>111300</v>
      </c>
      <c r="D3620" s="22"/>
      <c r="E3620" s="22"/>
      <c r="F3620" s="27"/>
    </row>
    <row r="3621" spans="1:6" x14ac:dyDescent="0.3">
      <c r="A3621" s="24" t="s">
        <v>4269</v>
      </c>
      <c r="B3621" s="25">
        <v>58000000</v>
      </c>
      <c r="C3621" s="25">
        <v>110536</v>
      </c>
      <c r="D3621" s="25"/>
      <c r="E3621" s="25"/>
      <c r="F3621" s="26"/>
    </row>
    <row r="3622" spans="1:6" x14ac:dyDescent="0.3">
      <c r="A3622" s="21" t="s">
        <v>17152</v>
      </c>
      <c r="B3622" s="22">
        <v>1000000</v>
      </c>
      <c r="C3622" s="22">
        <v>110029</v>
      </c>
      <c r="D3622" s="22"/>
      <c r="E3622" s="22"/>
      <c r="F3622" s="27"/>
    </row>
    <row r="3623" spans="1:6" x14ac:dyDescent="0.3">
      <c r="A3623" s="24" t="s">
        <v>17158</v>
      </c>
      <c r="B3623" s="25">
        <v>1000000</v>
      </c>
      <c r="C3623" s="22">
        <v>108662</v>
      </c>
      <c r="D3623" s="25"/>
      <c r="E3623" s="25"/>
      <c r="F3623" s="26"/>
    </row>
    <row r="3624" spans="1:6" x14ac:dyDescent="0.3">
      <c r="A3624" s="21" t="s">
        <v>17163</v>
      </c>
      <c r="B3624" s="22">
        <v>1000000</v>
      </c>
      <c r="C3624" s="22">
        <v>108229</v>
      </c>
      <c r="D3624" s="22"/>
      <c r="E3624" s="22"/>
      <c r="F3624" s="27"/>
    </row>
    <row r="3625" spans="1:6" x14ac:dyDescent="0.3">
      <c r="A3625" s="24" t="s">
        <v>17167</v>
      </c>
      <c r="B3625" s="25">
        <v>2500000</v>
      </c>
      <c r="C3625" s="25">
        <v>104257</v>
      </c>
      <c r="D3625" s="25"/>
      <c r="E3625" s="25"/>
      <c r="F3625" s="26"/>
    </row>
    <row r="3626" spans="1:6" x14ac:dyDescent="0.3">
      <c r="A3626" s="21" t="s">
        <v>17171</v>
      </c>
      <c r="B3626" s="22">
        <v>1000000</v>
      </c>
      <c r="C3626" s="22">
        <v>104077</v>
      </c>
      <c r="D3626" s="22"/>
      <c r="E3626" s="22"/>
      <c r="F3626" s="27"/>
    </row>
    <row r="3627" spans="1:6" x14ac:dyDescent="0.3">
      <c r="A3627" s="24" t="s">
        <v>17174</v>
      </c>
      <c r="B3627" s="25">
        <v>1000000</v>
      </c>
      <c r="C3627" s="22">
        <v>102055</v>
      </c>
      <c r="D3627" s="25"/>
      <c r="E3627" s="25"/>
      <c r="F3627" s="26"/>
    </row>
    <row r="3628" spans="1:6" x14ac:dyDescent="0.3">
      <c r="A3628" s="21" t="s">
        <v>17178</v>
      </c>
      <c r="B3628" s="22">
        <v>1000000</v>
      </c>
      <c r="C3628" s="22">
        <v>101228</v>
      </c>
      <c r="D3628" s="22"/>
      <c r="E3628" s="22"/>
      <c r="F3628" s="27"/>
    </row>
    <row r="3629" spans="1:6" x14ac:dyDescent="0.3">
      <c r="A3629" s="24" t="s">
        <v>17183</v>
      </c>
      <c r="B3629" s="25">
        <v>1000000</v>
      </c>
      <c r="C3629" s="22">
        <v>101055</v>
      </c>
      <c r="D3629" s="25"/>
      <c r="E3629" s="25"/>
      <c r="F3629" s="26"/>
    </row>
    <row r="3630" spans="1:6" x14ac:dyDescent="0.3">
      <c r="A3630" s="21" t="s">
        <v>1940</v>
      </c>
      <c r="B3630" s="22">
        <v>65000000</v>
      </c>
      <c r="C3630" s="22">
        <v>100669</v>
      </c>
      <c r="D3630" s="22"/>
      <c r="E3630" s="22"/>
      <c r="F3630" s="27"/>
    </row>
    <row r="3631" spans="1:6" x14ac:dyDescent="0.3">
      <c r="A3631" s="24" t="s">
        <v>17190</v>
      </c>
      <c r="B3631" s="25">
        <v>1000000</v>
      </c>
      <c r="C3631" s="22">
        <v>100659</v>
      </c>
      <c r="D3631" s="25"/>
      <c r="E3631" s="25"/>
      <c r="F3631" s="26"/>
    </row>
    <row r="3632" spans="1:6" x14ac:dyDescent="0.3">
      <c r="A3632" s="21" t="s">
        <v>17195</v>
      </c>
      <c r="B3632" s="22">
        <v>1000000</v>
      </c>
      <c r="C3632" s="22">
        <v>100503</v>
      </c>
      <c r="D3632" s="22"/>
      <c r="E3632" s="22"/>
      <c r="F3632" s="27"/>
    </row>
    <row r="3633" spans="1:6" x14ac:dyDescent="0.3">
      <c r="A3633" s="24" t="s">
        <v>17202</v>
      </c>
      <c r="B3633" s="25">
        <v>1000000</v>
      </c>
      <c r="C3633" s="25">
        <v>99851</v>
      </c>
      <c r="D3633" s="25"/>
      <c r="E3633" s="25"/>
      <c r="F3633" s="26"/>
    </row>
    <row r="3634" spans="1:6" x14ac:dyDescent="0.3">
      <c r="A3634" s="21" t="s">
        <v>17210</v>
      </c>
      <c r="B3634" s="22">
        <v>1000000</v>
      </c>
      <c r="C3634" s="22">
        <v>99462</v>
      </c>
      <c r="D3634" s="22"/>
      <c r="E3634" s="22"/>
      <c r="F3634" s="27"/>
    </row>
    <row r="3635" spans="1:6" x14ac:dyDescent="0.3">
      <c r="A3635" s="24" t="s">
        <v>17214</v>
      </c>
      <c r="B3635" s="25">
        <v>1000000</v>
      </c>
      <c r="C3635" s="25">
        <v>99147</v>
      </c>
      <c r="D3635" s="25"/>
      <c r="E3635" s="25"/>
      <c r="F3635" s="26"/>
    </row>
    <row r="3636" spans="1:6" x14ac:dyDescent="0.3">
      <c r="A3636" s="21" t="s">
        <v>17220</v>
      </c>
      <c r="B3636" s="22">
        <v>900000</v>
      </c>
      <c r="C3636" s="22">
        <v>98017</v>
      </c>
      <c r="D3636" s="22"/>
      <c r="E3636" s="22"/>
      <c r="F3636" s="27"/>
    </row>
    <row r="3637" spans="1:6" x14ac:dyDescent="0.3">
      <c r="A3637" s="24" t="s">
        <v>17224</v>
      </c>
      <c r="B3637" s="25">
        <v>500000</v>
      </c>
      <c r="C3637" s="25">
        <v>96793</v>
      </c>
      <c r="D3637" s="25"/>
      <c r="E3637" s="25"/>
      <c r="F3637" s="26"/>
    </row>
    <row r="3638" spans="1:6" x14ac:dyDescent="0.3">
      <c r="A3638" s="21" t="s">
        <v>17227</v>
      </c>
      <c r="B3638" s="22">
        <v>1000000</v>
      </c>
      <c r="C3638" s="25">
        <v>96734</v>
      </c>
      <c r="D3638" s="22"/>
      <c r="E3638" s="22"/>
      <c r="F3638" s="27"/>
    </row>
    <row r="3639" spans="1:6" x14ac:dyDescent="0.3">
      <c r="A3639" s="24" t="s">
        <v>17230</v>
      </c>
      <c r="B3639" s="25">
        <v>1000000</v>
      </c>
      <c r="C3639" s="25">
        <v>95016</v>
      </c>
      <c r="D3639" s="25"/>
      <c r="E3639" s="25"/>
      <c r="F3639" s="26"/>
    </row>
    <row r="3640" spans="1:6" x14ac:dyDescent="0.3">
      <c r="A3640" s="21" t="s">
        <v>17235</v>
      </c>
      <c r="B3640" s="22">
        <v>1000000</v>
      </c>
      <c r="C3640" s="25">
        <v>92900</v>
      </c>
      <c r="D3640" s="22"/>
      <c r="E3640" s="22"/>
      <c r="F3640" s="27"/>
    </row>
    <row r="3641" spans="1:6" x14ac:dyDescent="0.3">
      <c r="A3641" s="24" t="s">
        <v>17241</v>
      </c>
      <c r="B3641" s="25">
        <v>1000000</v>
      </c>
      <c r="C3641" s="25">
        <v>92401</v>
      </c>
      <c r="D3641" s="25"/>
      <c r="E3641" s="25"/>
      <c r="F3641" s="26"/>
    </row>
    <row r="3642" spans="1:6" x14ac:dyDescent="0.3">
      <c r="A3642" s="21" t="s">
        <v>17247</v>
      </c>
      <c r="B3642" s="22">
        <v>1000000</v>
      </c>
      <c r="C3642" s="22">
        <v>92191</v>
      </c>
      <c r="D3642" s="22"/>
      <c r="E3642" s="22"/>
      <c r="F3642" s="27"/>
    </row>
    <row r="3643" spans="1:6" x14ac:dyDescent="0.3">
      <c r="A3643" s="24" t="s">
        <v>17252</v>
      </c>
      <c r="B3643" s="25">
        <v>1000000</v>
      </c>
      <c r="C3643" s="25">
        <v>85433</v>
      </c>
      <c r="D3643" s="25"/>
      <c r="E3643" s="25"/>
      <c r="F3643" s="26"/>
    </row>
    <row r="3644" spans="1:6" x14ac:dyDescent="0.3">
      <c r="A3644" s="21" t="s">
        <v>17256</v>
      </c>
      <c r="B3644" s="22">
        <v>1500000</v>
      </c>
      <c r="C3644" s="22">
        <v>85222</v>
      </c>
      <c r="D3644" s="22"/>
      <c r="E3644" s="22"/>
      <c r="F3644" s="27"/>
    </row>
    <row r="3645" spans="1:6" x14ac:dyDescent="0.3">
      <c r="A3645" s="24" t="s">
        <v>17262</v>
      </c>
      <c r="B3645" s="25">
        <v>1000000</v>
      </c>
      <c r="C3645" s="25">
        <v>84961</v>
      </c>
      <c r="D3645" s="25"/>
      <c r="E3645" s="25"/>
      <c r="F3645" s="26"/>
    </row>
    <row r="3646" spans="1:6" x14ac:dyDescent="0.3">
      <c r="A3646" s="21" t="s">
        <v>17268</v>
      </c>
      <c r="B3646" s="22">
        <v>1000000</v>
      </c>
      <c r="C3646" s="25">
        <v>84961</v>
      </c>
      <c r="D3646" s="22"/>
      <c r="E3646" s="22"/>
      <c r="F3646" s="27"/>
    </row>
    <row r="3647" spans="1:6" x14ac:dyDescent="0.3">
      <c r="A3647" s="24" t="s">
        <v>17275</v>
      </c>
      <c r="B3647" s="25">
        <v>500000</v>
      </c>
      <c r="C3647" s="25">
        <v>81525</v>
      </c>
      <c r="D3647" s="25"/>
      <c r="E3647" s="25"/>
      <c r="F3647" s="26"/>
    </row>
    <row r="3648" spans="1:6" x14ac:dyDescent="0.3">
      <c r="A3648" s="21" t="s">
        <v>17280</v>
      </c>
      <c r="B3648" s="22">
        <v>1000000</v>
      </c>
      <c r="C3648" s="22">
        <v>77501</v>
      </c>
      <c r="D3648" s="22"/>
      <c r="E3648" s="22"/>
      <c r="F3648" s="27"/>
    </row>
    <row r="3649" spans="1:6" x14ac:dyDescent="0.3">
      <c r="A3649" s="24" t="s">
        <v>17284</v>
      </c>
      <c r="B3649" s="25">
        <v>1000000</v>
      </c>
      <c r="C3649" s="22">
        <v>77231</v>
      </c>
      <c r="D3649" s="25"/>
      <c r="E3649" s="25"/>
      <c r="F3649" s="26"/>
    </row>
    <row r="3650" spans="1:6" x14ac:dyDescent="0.3">
      <c r="A3650" s="21" t="s">
        <v>17291</v>
      </c>
      <c r="B3650" s="22">
        <v>1000000</v>
      </c>
      <c r="C3650" s="22">
        <v>75727</v>
      </c>
      <c r="D3650" s="22"/>
      <c r="E3650" s="22"/>
      <c r="F3650" s="27"/>
    </row>
    <row r="3651" spans="1:6" x14ac:dyDescent="0.3">
      <c r="A3651" s="24" t="s">
        <v>17297</v>
      </c>
      <c r="B3651" s="25">
        <v>1000000</v>
      </c>
      <c r="C3651" s="22">
        <v>75078</v>
      </c>
      <c r="D3651" s="25"/>
      <c r="E3651" s="25"/>
      <c r="F3651" s="26"/>
    </row>
    <row r="3652" spans="1:6" x14ac:dyDescent="0.3">
      <c r="A3652" s="21" t="s">
        <v>17304</v>
      </c>
      <c r="B3652" s="22">
        <v>1000000</v>
      </c>
      <c r="C3652" s="22">
        <v>74205</v>
      </c>
      <c r="D3652" s="22"/>
      <c r="E3652" s="22"/>
      <c r="F3652" s="27"/>
    </row>
    <row r="3653" spans="1:6" x14ac:dyDescent="0.3">
      <c r="A3653" s="24" t="s">
        <v>11461</v>
      </c>
      <c r="B3653" s="25">
        <v>20000000</v>
      </c>
      <c r="C3653" s="25">
        <v>73548</v>
      </c>
      <c r="D3653" s="25"/>
      <c r="E3653" s="25"/>
      <c r="F3653" s="26"/>
    </row>
    <row r="3654" spans="1:6" x14ac:dyDescent="0.3">
      <c r="A3654" s="21" t="s">
        <v>17310</v>
      </c>
      <c r="B3654" s="22">
        <v>950000</v>
      </c>
      <c r="C3654" s="22">
        <v>72413</v>
      </c>
      <c r="D3654" s="22"/>
      <c r="E3654" s="22"/>
      <c r="F3654" s="27"/>
    </row>
    <row r="3655" spans="1:6" x14ac:dyDescent="0.3">
      <c r="A3655" s="24" t="s">
        <v>17314</v>
      </c>
      <c r="B3655" s="25">
        <v>989000</v>
      </c>
      <c r="C3655" s="22">
        <v>71904</v>
      </c>
      <c r="D3655" s="25"/>
      <c r="E3655" s="25"/>
      <c r="F3655" s="26"/>
    </row>
    <row r="3656" spans="1:6" x14ac:dyDescent="0.3">
      <c r="A3656" s="21" t="s">
        <v>17321</v>
      </c>
      <c r="B3656" s="22">
        <v>913000</v>
      </c>
      <c r="C3656" s="22">
        <v>71442</v>
      </c>
      <c r="D3656" s="22"/>
      <c r="E3656" s="22"/>
      <c r="F3656" s="27"/>
    </row>
    <row r="3657" spans="1:6" x14ac:dyDescent="0.3">
      <c r="A3657" s="24" t="s">
        <v>17325</v>
      </c>
      <c r="B3657" s="25">
        <v>910000</v>
      </c>
      <c r="C3657" s="22">
        <v>70527</v>
      </c>
      <c r="D3657" s="25"/>
      <c r="E3657" s="25"/>
      <c r="F3657" s="26"/>
    </row>
    <row r="3658" spans="1:6" x14ac:dyDescent="0.3">
      <c r="A3658" s="21" t="s">
        <v>17329</v>
      </c>
      <c r="B3658" s="22">
        <v>930000</v>
      </c>
      <c r="C3658" s="22">
        <v>66637</v>
      </c>
      <c r="D3658" s="22"/>
      <c r="E3658" s="22"/>
      <c r="F3658" s="27"/>
    </row>
    <row r="3659" spans="1:6" x14ac:dyDescent="0.3">
      <c r="A3659" s="24" t="s">
        <v>17335</v>
      </c>
      <c r="B3659" s="25">
        <v>590000</v>
      </c>
      <c r="C3659" s="22">
        <v>65804</v>
      </c>
      <c r="D3659" s="25"/>
      <c r="E3659" s="25"/>
      <c r="F3659" s="26"/>
    </row>
    <row r="3660" spans="1:6" x14ac:dyDescent="0.3">
      <c r="A3660" s="21" t="s">
        <v>17342</v>
      </c>
      <c r="B3660" s="22">
        <v>950000</v>
      </c>
      <c r="C3660" s="22">
        <v>65087</v>
      </c>
      <c r="D3660" s="22"/>
      <c r="E3660" s="22"/>
      <c r="F3660" s="27"/>
    </row>
    <row r="3661" spans="1:6" x14ac:dyDescent="0.3">
      <c r="A3661" s="24" t="s">
        <v>17346</v>
      </c>
      <c r="B3661" s="25">
        <v>900000</v>
      </c>
      <c r="C3661" s="25">
        <v>64286</v>
      </c>
      <c r="D3661" s="25"/>
      <c r="E3661" s="25"/>
      <c r="F3661" s="26"/>
    </row>
    <row r="3662" spans="1:6" x14ac:dyDescent="0.3">
      <c r="A3662" s="21" t="s">
        <v>17351</v>
      </c>
      <c r="B3662" s="22">
        <v>900000</v>
      </c>
      <c r="C3662" s="25">
        <v>63260</v>
      </c>
      <c r="D3662" s="22"/>
      <c r="E3662" s="22"/>
      <c r="F3662" s="27"/>
    </row>
    <row r="3663" spans="1:6" x14ac:dyDescent="0.3">
      <c r="A3663" s="24" t="s">
        <v>17357</v>
      </c>
      <c r="B3663" s="25">
        <v>900000</v>
      </c>
      <c r="C3663" s="25">
        <v>62480</v>
      </c>
      <c r="D3663" s="25"/>
      <c r="E3663" s="25"/>
      <c r="F3663" s="26"/>
    </row>
    <row r="3664" spans="1:6" x14ac:dyDescent="0.3">
      <c r="A3664" s="21" t="s">
        <v>11623</v>
      </c>
      <c r="B3664" s="22">
        <v>15000000</v>
      </c>
      <c r="C3664" s="22">
        <v>59379</v>
      </c>
      <c r="D3664" s="22"/>
      <c r="E3664" s="22"/>
      <c r="F3664" s="27"/>
    </row>
    <row r="3665" spans="1:6" x14ac:dyDescent="0.3">
      <c r="A3665" s="24" t="s">
        <v>17361</v>
      </c>
      <c r="B3665" s="25">
        <v>850000</v>
      </c>
      <c r="C3665" s="22">
        <v>58936</v>
      </c>
      <c r="D3665" s="25"/>
      <c r="E3665" s="25"/>
      <c r="F3665" s="26"/>
    </row>
    <row r="3666" spans="1:6" x14ac:dyDescent="0.3">
      <c r="A3666" s="21" t="s">
        <v>17365</v>
      </c>
      <c r="B3666" s="22">
        <v>850000</v>
      </c>
      <c r="C3666" s="25">
        <v>58214</v>
      </c>
      <c r="D3666" s="22"/>
      <c r="E3666" s="22"/>
      <c r="F3666" s="27"/>
    </row>
    <row r="3667" spans="1:6" x14ac:dyDescent="0.3">
      <c r="A3667" s="24" t="s">
        <v>17371</v>
      </c>
      <c r="B3667" s="25">
        <v>825000</v>
      </c>
      <c r="C3667" s="25">
        <v>56692</v>
      </c>
      <c r="D3667" s="25"/>
      <c r="E3667" s="25"/>
      <c r="F3667" s="26"/>
    </row>
    <row r="3668" spans="1:6" x14ac:dyDescent="0.3">
      <c r="A3668" s="21" t="s">
        <v>17378</v>
      </c>
      <c r="B3668" s="22">
        <v>500000</v>
      </c>
      <c r="C3668" s="25">
        <v>56129</v>
      </c>
      <c r="D3668" s="22"/>
      <c r="E3668" s="22"/>
      <c r="F3668" s="27"/>
    </row>
    <row r="3669" spans="1:6" x14ac:dyDescent="0.3">
      <c r="A3669" s="24" t="s">
        <v>17383</v>
      </c>
      <c r="B3669" s="25">
        <v>800000</v>
      </c>
      <c r="C3669" s="22">
        <v>56007</v>
      </c>
      <c r="D3669" s="25"/>
      <c r="E3669" s="25"/>
      <c r="F3669" s="26"/>
    </row>
    <row r="3670" spans="1:6" x14ac:dyDescent="0.3">
      <c r="A3670" s="21" t="s">
        <v>17388</v>
      </c>
      <c r="B3670" s="22">
        <v>800000</v>
      </c>
      <c r="C3670" s="22">
        <v>54606</v>
      </c>
      <c r="D3670" s="22"/>
      <c r="E3670" s="22"/>
      <c r="F3670" s="27"/>
    </row>
    <row r="3671" spans="1:6" x14ac:dyDescent="0.3">
      <c r="A3671" s="24" t="s">
        <v>17393</v>
      </c>
      <c r="B3671" s="25">
        <v>800000</v>
      </c>
      <c r="C3671" s="25">
        <v>53481</v>
      </c>
      <c r="D3671" s="25"/>
      <c r="E3671" s="25"/>
      <c r="F3671" s="26"/>
    </row>
    <row r="3672" spans="1:6" x14ac:dyDescent="0.3">
      <c r="A3672" s="21" t="s">
        <v>17397</v>
      </c>
      <c r="B3672" s="22">
        <v>800000</v>
      </c>
      <c r="C3672" s="25">
        <v>52850</v>
      </c>
      <c r="D3672" s="22"/>
      <c r="E3672" s="22"/>
      <c r="F3672" s="27"/>
    </row>
    <row r="3673" spans="1:6" x14ac:dyDescent="0.3">
      <c r="A3673" s="24" t="s">
        <v>17401</v>
      </c>
      <c r="B3673" s="25">
        <v>800000</v>
      </c>
      <c r="C3673" s="22">
        <v>52166</v>
      </c>
      <c r="D3673" s="25"/>
      <c r="E3673" s="25"/>
      <c r="F3673" s="26"/>
    </row>
    <row r="3674" spans="1:6" x14ac:dyDescent="0.3">
      <c r="A3674" s="21" t="s">
        <v>17405</v>
      </c>
      <c r="B3674" s="22">
        <v>777000</v>
      </c>
      <c r="C3674" s="25">
        <v>49526</v>
      </c>
      <c r="D3674" s="22"/>
      <c r="E3674" s="22"/>
      <c r="F3674" s="27"/>
    </row>
    <row r="3675" spans="1:6" x14ac:dyDescent="0.3">
      <c r="A3675" s="24" t="s">
        <v>17411</v>
      </c>
      <c r="B3675" s="25">
        <v>750000</v>
      </c>
      <c r="C3675" s="22">
        <v>49494</v>
      </c>
      <c r="D3675" s="25"/>
      <c r="E3675" s="25"/>
      <c r="F3675" s="26"/>
    </row>
    <row r="3676" spans="1:6" x14ac:dyDescent="0.3">
      <c r="A3676" s="21" t="s">
        <v>17414</v>
      </c>
      <c r="B3676" s="22">
        <v>750000</v>
      </c>
      <c r="C3676" s="25">
        <v>49413</v>
      </c>
      <c r="D3676" s="22"/>
      <c r="E3676" s="22"/>
      <c r="F3676" s="27"/>
    </row>
    <row r="3677" spans="1:6" x14ac:dyDescent="0.3">
      <c r="A3677" s="24" t="s">
        <v>17418</v>
      </c>
      <c r="B3677" s="25">
        <v>500000</v>
      </c>
      <c r="C3677" s="25">
        <v>48430</v>
      </c>
      <c r="D3677" s="25"/>
      <c r="E3677" s="25"/>
      <c r="F3677" s="26"/>
    </row>
    <row r="3678" spans="1:6" x14ac:dyDescent="0.3">
      <c r="A3678" s="21" t="s">
        <v>17422</v>
      </c>
      <c r="B3678" s="22">
        <v>750000</v>
      </c>
      <c r="C3678" s="22">
        <v>47329</v>
      </c>
      <c r="D3678" s="22"/>
      <c r="E3678" s="22"/>
      <c r="F3678" s="27"/>
    </row>
    <row r="3679" spans="1:6" x14ac:dyDescent="0.3">
      <c r="A3679" s="24" t="s">
        <v>11318</v>
      </c>
      <c r="B3679" s="25">
        <v>16000000</v>
      </c>
      <c r="C3679" s="25">
        <v>46495</v>
      </c>
      <c r="D3679" s="25"/>
      <c r="E3679" s="25"/>
      <c r="F3679" s="26"/>
    </row>
    <row r="3680" spans="1:6" x14ac:dyDescent="0.3">
      <c r="A3680" s="21" t="s">
        <v>17428</v>
      </c>
      <c r="B3680" s="22">
        <v>750000</v>
      </c>
      <c r="C3680" s="25">
        <v>46451</v>
      </c>
      <c r="D3680" s="22"/>
      <c r="E3680" s="22"/>
      <c r="F3680" s="27"/>
    </row>
    <row r="3681" spans="1:6" x14ac:dyDescent="0.3">
      <c r="A3681" s="24" t="s">
        <v>17434</v>
      </c>
      <c r="B3681" s="25">
        <v>900000</v>
      </c>
      <c r="C3681" s="25">
        <v>45661</v>
      </c>
      <c r="D3681" s="25"/>
      <c r="E3681" s="25"/>
      <c r="F3681" s="26"/>
    </row>
    <row r="3682" spans="1:6" x14ac:dyDescent="0.3">
      <c r="A3682" s="21" t="s">
        <v>17441</v>
      </c>
      <c r="B3682" s="22">
        <v>700000</v>
      </c>
      <c r="C3682" s="25">
        <v>45250</v>
      </c>
      <c r="D3682" s="22"/>
      <c r="E3682" s="22"/>
      <c r="F3682" s="27"/>
    </row>
    <row r="3683" spans="1:6" x14ac:dyDescent="0.3">
      <c r="A3683" s="24" t="s">
        <v>17445</v>
      </c>
      <c r="B3683" s="25">
        <v>700000</v>
      </c>
      <c r="C3683" s="22">
        <v>42880</v>
      </c>
      <c r="D3683" s="25"/>
      <c r="E3683" s="25"/>
      <c r="F3683" s="26"/>
    </row>
    <row r="3684" spans="1:6" x14ac:dyDescent="0.3">
      <c r="A3684" s="21" t="s">
        <v>204</v>
      </c>
      <c r="B3684" s="22">
        <v>207000000</v>
      </c>
      <c r="C3684" s="25">
        <v>41709</v>
      </c>
      <c r="D3684" s="22"/>
      <c r="E3684" s="22"/>
      <c r="F3684" s="27"/>
    </row>
    <row r="3685" spans="1:6" x14ac:dyDescent="0.3">
      <c r="A3685" s="24" t="s">
        <v>7090</v>
      </c>
      <c r="B3685" s="25">
        <v>30000000</v>
      </c>
      <c r="C3685" s="22">
        <v>41229</v>
      </c>
      <c r="D3685" s="25"/>
      <c r="E3685" s="25"/>
      <c r="F3685" s="26"/>
    </row>
    <row r="3686" spans="1:6" x14ac:dyDescent="0.3">
      <c r="A3686" s="21" t="s">
        <v>17450</v>
      </c>
      <c r="B3686" s="22">
        <v>700000</v>
      </c>
      <c r="C3686" s="22">
        <v>40557</v>
      </c>
      <c r="D3686" s="22"/>
      <c r="E3686" s="22"/>
      <c r="F3686" s="27"/>
    </row>
    <row r="3687" spans="1:6" x14ac:dyDescent="0.3">
      <c r="A3687" s="24" t="s">
        <v>17457</v>
      </c>
      <c r="B3687" s="25">
        <v>609000</v>
      </c>
      <c r="C3687" s="25">
        <v>39852</v>
      </c>
      <c r="D3687" s="25"/>
      <c r="E3687" s="25"/>
      <c r="F3687" s="26"/>
    </row>
    <row r="3688" spans="1:6" x14ac:dyDescent="0.3">
      <c r="A3688" s="21" t="s">
        <v>17464</v>
      </c>
      <c r="B3688" s="22">
        <v>60000</v>
      </c>
      <c r="C3688" s="25">
        <v>38108</v>
      </c>
      <c r="D3688" s="22"/>
      <c r="E3688" s="22"/>
      <c r="F3688" s="27"/>
    </row>
    <row r="3689" spans="1:6" x14ac:dyDescent="0.3">
      <c r="A3689" s="24" t="s">
        <v>17472</v>
      </c>
      <c r="B3689" s="25">
        <v>600000</v>
      </c>
      <c r="C3689" s="25">
        <v>37606</v>
      </c>
      <c r="D3689" s="25"/>
      <c r="E3689" s="25"/>
      <c r="F3689" s="26"/>
    </row>
    <row r="3690" spans="1:6" x14ac:dyDescent="0.3">
      <c r="A3690" s="21" t="s">
        <v>17477</v>
      </c>
      <c r="B3690" s="22">
        <v>600000</v>
      </c>
      <c r="C3690" s="22">
        <v>36830</v>
      </c>
      <c r="D3690" s="22"/>
      <c r="E3690" s="22"/>
      <c r="F3690" s="27"/>
    </row>
    <row r="3691" spans="1:6" x14ac:dyDescent="0.3">
      <c r="A3691" s="24" t="s">
        <v>17482</v>
      </c>
      <c r="B3691" s="25">
        <v>600000</v>
      </c>
      <c r="C3691" s="25">
        <v>36497</v>
      </c>
      <c r="D3691" s="25"/>
      <c r="E3691" s="25"/>
      <c r="F3691" s="26"/>
    </row>
    <row r="3692" spans="1:6" x14ac:dyDescent="0.3">
      <c r="A3692" s="21" t="s">
        <v>17487</v>
      </c>
      <c r="B3692" s="22">
        <v>600000</v>
      </c>
      <c r="C3692" s="22">
        <v>32645</v>
      </c>
      <c r="D3692" s="22"/>
      <c r="E3692" s="22"/>
      <c r="F3692" s="27"/>
    </row>
    <row r="3693" spans="1:6" x14ac:dyDescent="0.3">
      <c r="A3693" s="24" t="s">
        <v>17492</v>
      </c>
      <c r="B3693" s="25">
        <v>560000</v>
      </c>
      <c r="C3693" s="22">
        <v>31937</v>
      </c>
      <c r="D3693" s="25"/>
      <c r="E3693" s="25"/>
      <c r="F3693" s="26"/>
    </row>
    <row r="3694" spans="1:6" x14ac:dyDescent="0.3">
      <c r="A3694" s="21" t="s">
        <v>17498</v>
      </c>
      <c r="B3694" s="22">
        <v>500000</v>
      </c>
      <c r="C3694" s="25">
        <v>30084</v>
      </c>
      <c r="D3694" s="22"/>
      <c r="E3694" s="22"/>
      <c r="F3694" s="27"/>
    </row>
    <row r="3695" spans="1:6" x14ac:dyDescent="0.3">
      <c r="A3695" s="24" t="s">
        <v>17506</v>
      </c>
      <c r="B3695" s="25">
        <v>500000</v>
      </c>
      <c r="C3695" s="22">
        <v>28870</v>
      </c>
      <c r="D3695" s="25"/>
      <c r="E3695" s="25"/>
      <c r="F3695" s="26"/>
    </row>
    <row r="3696" spans="1:6" x14ac:dyDescent="0.3">
      <c r="A3696" s="21" t="s">
        <v>17513</v>
      </c>
      <c r="B3696" s="22">
        <v>500000</v>
      </c>
      <c r="C3696" s="25">
        <v>27445</v>
      </c>
      <c r="D3696" s="22"/>
      <c r="E3696" s="22"/>
      <c r="F3696" s="27"/>
    </row>
    <row r="3697" spans="1:6" x14ac:dyDescent="0.3">
      <c r="A3697" s="24" t="s">
        <v>17519</v>
      </c>
      <c r="B3697" s="25">
        <v>500000</v>
      </c>
      <c r="C3697" s="22">
        <v>27024</v>
      </c>
      <c r="D3697" s="25"/>
      <c r="E3697" s="25"/>
      <c r="F3697" s="26"/>
    </row>
    <row r="3698" spans="1:6" x14ac:dyDescent="0.3">
      <c r="A3698" s="21" t="s">
        <v>17523</v>
      </c>
      <c r="B3698" s="22">
        <v>500000</v>
      </c>
      <c r="C3698" s="25">
        <v>26893</v>
      </c>
      <c r="D3698" s="22"/>
      <c r="E3698" s="22"/>
      <c r="F3698" s="27"/>
    </row>
    <row r="3699" spans="1:6" x14ac:dyDescent="0.3">
      <c r="A3699" s="24" t="s">
        <v>17527</v>
      </c>
      <c r="B3699" s="25">
        <v>1000000</v>
      </c>
      <c r="C3699" s="22">
        <v>26871</v>
      </c>
      <c r="D3699" s="25"/>
      <c r="E3699" s="25"/>
      <c r="F3699" s="26"/>
    </row>
    <row r="3700" spans="1:6" x14ac:dyDescent="0.3">
      <c r="A3700" s="21" t="s">
        <v>17534</v>
      </c>
      <c r="B3700" s="22">
        <v>500000</v>
      </c>
      <c r="C3700" s="25">
        <v>26435</v>
      </c>
      <c r="D3700" s="22"/>
      <c r="E3700" s="22"/>
      <c r="F3700" s="27"/>
    </row>
    <row r="3701" spans="1:6" x14ac:dyDescent="0.3">
      <c r="A3701" s="24" t="s">
        <v>17541</v>
      </c>
      <c r="B3701" s="25">
        <v>46000</v>
      </c>
      <c r="C3701" s="22">
        <v>26345</v>
      </c>
      <c r="D3701" s="25"/>
      <c r="E3701" s="25"/>
      <c r="F3701" s="26"/>
    </row>
    <row r="3702" spans="1:6" x14ac:dyDescent="0.3">
      <c r="A3702" s="21" t="s">
        <v>17548</v>
      </c>
      <c r="B3702" s="22">
        <v>500000</v>
      </c>
      <c r="C3702" s="25">
        <v>26297</v>
      </c>
      <c r="D3702" s="22"/>
      <c r="E3702" s="22"/>
      <c r="F3702" s="27"/>
    </row>
    <row r="3703" spans="1:6" x14ac:dyDescent="0.3">
      <c r="A3703" s="24" t="s">
        <v>17554</v>
      </c>
      <c r="B3703" s="25">
        <v>500000</v>
      </c>
      <c r="C3703" s="25">
        <v>23947</v>
      </c>
      <c r="D3703" s="25"/>
      <c r="E3703" s="25"/>
      <c r="F3703" s="26"/>
    </row>
    <row r="3704" spans="1:6" x14ac:dyDescent="0.3">
      <c r="A3704" s="21" t="s">
        <v>17559</v>
      </c>
      <c r="B3704" s="22">
        <v>500000</v>
      </c>
      <c r="C3704" s="25">
        <v>23838</v>
      </c>
      <c r="D3704" s="22"/>
      <c r="E3704" s="22"/>
      <c r="F3704" s="27"/>
    </row>
    <row r="3705" spans="1:6" x14ac:dyDescent="0.3">
      <c r="A3705" s="24" t="s">
        <v>17563</v>
      </c>
      <c r="B3705" s="25">
        <v>500000</v>
      </c>
      <c r="C3705" s="22">
        <v>23106</v>
      </c>
      <c r="D3705" s="25"/>
      <c r="E3705" s="25"/>
      <c r="F3705" s="26"/>
    </row>
    <row r="3706" spans="1:6" x14ac:dyDescent="0.3">
      <c r="A3706" s="21" t="s">
        <v>17566</v>
      </c>
      <c r="B3706" s="22">
        <v>500000</v>
      </c>
      <c r="C3706" s="25">
        <v>23091</v>
      </c>
      <c r="D3706" s="22"/>
      <c r="E3706" s="22"/>
      <c r="F3706" s="27"/>
    </row>
    <row r="3707" spans="1:6" x14ac:dyDescent="0.3">
      <c r="A3707" s="24" t="s">
        <v>17570</v>
      </c>
      <c r="B3707" s="25">
        <v>500000</v>
      </c>
      <c r="C3707" s="22">
        <v>23000</v>
      </c>
      <c r="D3707" s="25"/>
      <c r="E3707" s="25"/>
      <c r="F3707" s="26"/>
    </row>
    <row r="3708" spans="1:6" x14ac:dyDescent="0.3">
      <c r="A3708" s="21" t="s">
        <v>17574</v>
      </c>
      <c r="B3708" s="22">
        <v>500000</v>
      </c>
      <c r="C3708" s="22">
        <v>22770</v>
      </c>
      <c r="D3708" s="22"/>
      <c r="E3708" s="22"/>
      <c r="F3708" s="27"/>
    </row>
    <row r="3709" spans="1:6" x14ac:dyDescent="0.3">
      <c r="A3709" s="24" t="s">
        <v>17577</v>
      </c>
      <c r="B3709" s="25">
        <v>500000</v>
      </c>
      <c r="C3709" s="25">
        <v>22723</v>
      </c>
      <c r="D3709" s="25"/>
      <c r="E3709" s="25"/>
      <c r="F3709" s="26"/>
    </row>
    <row r="3710" spans="1:6" x14ac:dyDescent="0.3">
      <c r="A3710" s="21" t="s">
        <v>17583</v>
      </c>
      <c r="B3710" s="22">
        <v>2000000</v>
      </c>
      <c r="C3710" s="25">
        <v>22451</v>
      </c>
      <c r="D3710" s="22"/>
      <c r="E3710" s="22"/>
      <c r="F3710" s="27"/>
    </row>
    <row r="3711" spans="1:6" x14ac:dyDescent="0.3">
      <c r="A3711" s="24" t="s">
        <v>17588</v>
      </c>
      <c r="B3711" s="25">
        <v>500000</v>
      </c>
      <c r="C3711" s="22">
        <v>22000</v>
      </c>
      <c r="D3711" s="25"/>
      <c r="E3711" s="25"/>
      <c r="F3711" s="26"/>
    </row>
    <row r="3712" spans="1:6" x14ac:dyDescent="0.3">
      <c r="A3712" s="21" t="s">
        <v>17593</v>
      </c>
      <c r="B3712" s="22">
        <v>500000</v>
      </c>
      <c r="C3712" s="22">
        <v>21210</v>
      </c>
      <c r="D3712" s="22"/>
      <c r="E3712" s="22"/>
      <c r="F3712" s="27"/>
    </row>
    <row r="3713" spans="1:6" x14ac:dyDescent="0.3">
      <c r="A3713" s="24" t="s">
        <v>1146</v>
      </c>
      <c r="B3713" s="25">
        <v>135000000</v>
      </c>
      <c r="C3713" s="22">
        <v>20380</v>
      </c>
      <c r="D3713" s="25"/>
      <c r="E3713" s="25"/>
      <c r="F3713" s="26"/>
    </row>
    <row r="3714" spans="1:6" x14ac:dyDescent="0.3">
      <c r="A3714" s="21" t="s">
        <v>17599</v>
      </c>
      <c r="B3714" s="22">
        <v>500000</v>
      </c>
      <c r="C3714" s="25">
        <v>20262</v>
      </c>
      <c r="D3714" s="22"/>
      <c r="E3714" s="22"/>
      <c r="F3714" s="27"/>
    </row>
    <row r="3715" spans="1:6" x14ac:dyDescent="0.3">
      <c r="A3715" s="24" t="s">
        <v>17604</v>
      </c>
      <c r="B3715" s="25">
        <v>500000</v>
      </c>
      <c r="C3715" s="25">
        <v>20218</v>
      </c>
      <c r="D3715" s="25"/>
      <c r="E3715" s="25"/>
      <c r="F3715" s="26"/>
    </row>
    <row r="3716" spans="1:6" x14ac:dyDescent="0.3">
      <c r="A3716" s="21" t="s">
        <v>17609</v>
      </c>
      <c r="B3716" s="22">
        <v>500000</v>
      </c>
      <c r="C3716" s="22">
        <v>20186</v>
      </c>
      <c r="D3716" s="22"/>
      <c r="E3716" s="22"/>
      <c r="F3716" s="27"/>
    </row>
    <row r="3717" spans="1:6" x14ac:dyDescent="0.3">
      <c r="A3717" s="24" t="s">
        <v>17614</v>
      </c>
      <c r="B3717" s="25">
        <v>500000</v>
      </c>
      <c r="C3717" s="25">
        <v>19959</v>
      </c>
      <c r="D3717" s="25"/>
      <c r="E3717" s="25"/>
      <c r="F3717" s="26"/>
    </row>
    <row r="3718" spans="1:6" x14ac:dyDescent="0.3">
      <c r="A3718" s="21" t="s">
        <v>17621</v>
      </c>
      <c r="B3718" s="22">
        <v>500000</v>
      </c>
      <c r="C3718" s="25">
        <v>19539</v>
      </c>
      <c r="D3718" s="22"/>
      <c r="E3718" s="22"/>
      <c r="F3718" s="27"/>
    </row>
    <row r="3719" spans="1:6" x14ac:dyDescent="0.3">
      <c r="A3719" s="24" t="s">
        <v>17627</v>
      </c>
      <c r="B3719" s="25"/>
      <c r="C3719" s="25">
        <v>19348</v>
      </c>
      <c r="D3719" s="25"/>
      <c r="E3719" s="25"/>
      <c r="F3719" s="26"/>
    </row>
    <row r="3720" spans="1:6" x14ac:dyDescent="0.3">
      <c r="A3720" s="21" t="s">
        <v>12724</v>
      </c>
      <c r="B3720" s="22">
        <v>12000000</v>
      </c>
      <c r="C3720" s="25">
        <v>18469</v>
      </c>
      <c r="D3720" s="22"/>
      <c r="E3720" s="22"/>
      <c r="F3720" s="27"/>
    </row>
    <row r="3721" spans="1:6" x14ac:dyDescent="0.3">
      <c r="A3721" s="24" t="s">
        <v>17633</v>
      </c>
      <c r="B3721" s="25">
        <v>500000</v>
      </c>
      <c r="C3721" s="25">
        <v>18435</v>
      </c>
      <c r="D3721" s="25"/>
      <c r="E3721" s="25"/>
      <c r="F3721" s="26"/>
    </row>
    <row r="3722" spans="1:6" x14ac:dyDescent="0.3">
      <c r="A3722" s="21" t="s">
        <v>287</v>
      </c>
      <c r="B3722" s="22">
        <v>215000000</v>
      </c>
      <c r="C3722" s="25">
        <v>18378</v>
      </c>
      <c r="D3722" s="22"/>
      <c r="E3722" s="22"/>
      <c r="F3722" s="27"/>
    </row>
    <row r="3723" spans="1:6" x14ac:dyDescent="0.3">
      <c r="A3723" s="24" t="s">
        <v>17637</v>
      </c>
      <c r="B3723" s="25">
        <v>450000</v>
      </c>
      <c r="C3723" s="22">
        <v>17149</v>
      </c>
      <c r="D3723" s="25"/>
      <c r="E3723" s="25"/>
      <c r="F3723" s="26"/>
    </row>
    <row r="3724" spans="1:6" x14ac:dyDescent="0.3">
      <c r="A3724" s="21" t="s">
        <v>17641</v>
      </c>
      <c r="B3724" s="22">
        <v>2000000</v>
      </c>
      <c r="C3724" s="25">
        <v>16066</v>
      </c>
      <c r="D3724" s="22"/>
      <c r="E3724" s="22"/>
      <c r="F3724" s="27"/>
    </row>
    <row r="3725" spans="1:6" x14ac:dyDescent="0.3">
      <c r="A3725" s="24" t="s">
        <v>17646</v>
      </c>
      <c r="B3725" s="25">
        <v>450000</v>
      </c>
      <c r="C3725" s="22">
        <v>15593</v>
      </c>
      <c r="D3725" s="25"/>
      <c r="E3725" s="25"/>
      <c r="F3725" s="26"/>
    </row>
    <row r="3726" spans="1:6" x14ac:dyDescent="0.3">
      <c r="A3726" s="21" t="s">
        <v>17651</v>
      </c>
      <c r="B3726" s="22">
        <v>500000</v>
      </c>
      <c r="C3726" s="22">
        <v>15447</v>
      </c>
      <c r="D3726" s="22"/>
      <c r="E3726" s="22"/>
      <c r="F3726" s="27"/>
    </row>
    <row r="3727" spans="1:6" x14ac:dyDescent="0.3">
      <c r="A3727" s="24" t="s">
        <v>17657</v>
      </c>
      <c r="B3727" s="25">
        <v>439000</v>
      </c>
      <c r="C3727" s="25">
        <v>15278</v>
      </c>
      <c r="D3727" s="25"/>
      <c r="E3727" s="25"/>
      <c r="F3727" s="26"/>
    </row>
    <row r="3728" spans="1:6" x14ac:dyDescent="0.3">
      <c r="A3728" s="21" t="s">
        <v>17663</v>
      </c>
      <c r="B3728" s="22">
        <v>225000</v>
      </c>
      <c r="C3728" s="25">
        <v>14873</v>
      </c>
      <c r="D3728" s="22"/>
      <c r="E3728" s="22"/>
      <c r="F3728" s="27"/>
    </row>
    <row r="3729" spans="1:6" x14ac:dyDescent="0.3">
      <c r="A3729" s="24" t="s">
        <v>17667</v>
      </c>
      <c r="B3729" s="25">
        <v>400000</v>
      </c>
      <c r="C3729" s="22">
        <v>13751</v>
      </c>
      <c r="D3729" s="25"/>
      <c r="E3729" s="25"/>
      <c r="F3729" s="26"/>
    </row>
    <row r="3730" spans="1:6" x14ac:dyDescent="0.3">
      <c r="A3730" s="21" t="s">
        <v>17671</v>
      </c>
      <c r="B3730" s="22">
        <v>1066167</v>
      </c>
      <c r="C3730" s="25">
        <v>13493</v>
      </c>
      <c r="D3730" s="22"/>
      <c r="E3730" s="22"/>
      <c r="F3730" s="27"/>
    </row>
    <row r="3731" spans="1:6" x14ac:dyDescent="0.3">
      <c r="A3731" s="24" t="s">
        <v>17676</v>
      </c>
      <c r="B3731" s="25">
        <v>15000</v>
      </c>
      <c r="C3731" s="25">
        <v>13134</v>
      </c>
      <c r="D3731" s="25"/>
      <c r="E3731" s="25"/>
      <c r="F3731" s="26"/>
    </row>
    <row r="3732" spans="1:6" x14ac:dyDescent="0.3">
      <c r="A3732" s="21" t="s">
        <v>17680</v>
      </c>
      <c r="B3732" s="22">
        <v>229575</v>
      </c>
      <c r="C3732" s="25">
        <v>12996</v>
      </c>
      <c r="D3732" s="22"/>
      <c r="E3732" s="22"/>
      <c r="F3732" s="27"/>
    </row>
    <row r="3733" spans="1:6" x14ac:dyDescent="0.3">
      <c r="A3733" s="24" t="s">
        <v>17685</v>
      </c>
      <c r="B3733" s="25">
        <v>400000</v>
      </c>
      <c r="C3733" s="22">
        <v>12843</v>
      </c>
      <c r="D3733" s="25"/>
      <c r="E3733" s="25"/>
      <c r="F3733" s="26"/>
    </row>
    <row r="3734" spans="1:6" x14ac:dyDescent="0.3">
      <c r="A3734" s="21" t="s">
        <v>17692</v>
      </c>
      <c r="B3734" s="22">
        <v>218</v>
      </c>
      <c r="C3734" s="22">
        <v>12836</v>
      </c>
      <c r="D3734" s="22"/>
      <c r="E3734" s="22"/>
      <c r="F3734" s="27"/>
    </row>
    <row r="3735" spans="1:6" x14ac:dyDescent="0.3">
      <c r="A3735" s="24" t="s">
        <v>17699</v>
      </c>
      <c r="B3735" s="25">
        <v>400000</v>
      </c>
      <c r="C3735" s="25">
        <v>12667</v>
      </c>
      <c r="D3735" s="25"/>
      <c r="E3735" s="25"/>
      <c r="F3735" s="26"/>
    </row>
    <row r="3736" spans="1:6" x14ac:dyDescent="0.3">
      <c r="A3736" s="21" t="s">
        <v>17703</v>
      </c>
      <c r="B3736" s="22">
        <v>35000000</v>
      </c>
      <c r="C3736" s="22">
        <v>12561</v>
      </c>
      <c r="D3736" s="22"/>
      <c r="E3736" s="22"/>
      <c r="F3736" s="27"/>
    </row>
    <row r="3737" spans="1:6" x14ac:dyDescent="0.3">
      <c r="A3737" s="24" t="s">
        <v>17710</v>
      </c>
      <c r="B3737" s="25">
        <v>379000</v>
      </c>
      <c r="C3737" s="22">
        <v>10696</v>
      </c>
      <c r="D3737" s="25"/>
      <c r="E3737" s="25"/>
      <c r="F3737" s="26"/>
    </row>
    <row r="3738" spans="1:6" x14ac:dyDescent="0.3">
      <c r="A3738" s="21" t="s">
        <v>17717</v>
      </c>
      <c r="B3738" s="22">
        <v>6000000</v>
      </c>
      <c r="C3738" s="22">
        <v>10018</v>
      </c>
      <c r="D3738" s="22"/>
      <c r="E3738" s="22"/>
      <c r="F3738" s="27"/>
    </row>
    <row r="3739" spans="1:6" x14ac:dyDescent="0.3">
      <c r="A3739" s="24" t="s">
        <v>17724</v>
      </c>
      <c r="B3739" s="25">
        <v>1750211</v>
      </c>
      <c r="C3739" s="22">
        <v>9213</v>
      </c>
      <c r="D3739" s="25"/>
      <c r="E3739" s="25"/>
      <c r="F3739" s="26"/>
    </row>
    <row r="3740" spans="1:6" x14ac:dyDescent="0.3">
      <c r="A3740" s="21" t="s">
        <v>17729</v>
      </c>
      <c r="B3740" s="22">
        <v>350000</v>
      </c>
      <c r="C3740" s="22">
        <v>8060</v>
      </c>
      <c r="D3740" s="22"/>
      <c r="E3740" s="22"/>
      <c r="F3740" s="27"/>
    </row>
    <row r="3741" spans="1:6" x14ac:dyDescent="0.3">
      <c r="A3741" s="24" t="s">
        <v>11126</v>
      </c>
      <c r="B3741" s="25">
        <v>300000</v>
      </c>
      <c r="C3741" s="25">
        <v>7927</v>
      </c>
      <c r="D3741" s="25"/>
      <c r="E3741" s="25"/>
      <c r="F3741" s="26"/>
    </row>
    <row r="3742" spans="1:6" x14ac:dyDescent="0.3">
      <c r="A3742" s="21" t="s">
        <v>17733</v>
      </c>
      <c r="B3742" s="22">
        <v>312000</v>
      </c>
      <c r="C3742" s="25">
        <v>6643</v>
      </c>
      <c r="D3742" s="22"/>
      <c r="E3742" s="22"/>
      <c r="F3742" s="27"/>
    </row>
    <row r="3743" spans="1:6" x14ac:dyDescent="0.3">
      <c r="A3743" s="24" t="s">
        <v>17738</v>
      </c>
      <c r="B3743" s="25">
        <v>8000000</v>
      </c>
      <c r="C3743" s="22">
        <v>6387</v>
      </c>
      <c r="D3743" s="25"/>
      <c r="E3743" s="25"/>
      <c r="F3743" s="26"/>
    </row>
    <row r="3744" spans="1:6" x14ac:dyDescent="0.3">
      <c r="A3744" s="21" t="s">
        <v>17742</v>
      </c>
      <c r="B3744" s="22">
        <v>300000</v>
      </c>
      <c r="C3744" s="25">
        <v>5725</v>
      </c>
      <c r="D3744" s="22"/>
      <c r="E3744" s="22"/>
      <c r="F3744" s="27"/>
    </row>
    <row r="3745" spans="1:6" x14ac:dyDescent="0.3">
      <c r="A3745" s="24" t="s">
        <v>17746</v>
      </c>
      <c r="B3745" s="25">
        <v>300000</v>
      </c>
      <c r="C3745" s="22">
        <v>5561</v>
      </c>
      <c r="D3745" s="25"/>
      <c r="E3745" s="25"/>
      <c r="F3745" s="26"/>
    </row>
    <row r="3746" spans="1:6" x14ac:dyDescent="0.3">
      <c r="A3746" s="21" t="s">
        <v>17751</v>
      </c>
      <c r="B3746" s="22">
        <v>300000</v>
      </c>
      <c r="C3746" s="22">
        <v>5199</v>
      </c>
      <c r="D3746" s="22"/>
      <c r="E3746" s="22"/>
      <c r="F3746" s="27"/>
    </row>
    <row r="3747" spans="1:6" x14ac:dyDescent="0.3">
      <c r="A3747" s="24" t="s">
        <v>17755</v>
      </c>
      <c r="B3747" s="25">
        <v>200000</v>
      </c>
      <c r="C3747" s="22">
        <v>4958</v>
      </c>
      <c r="D3747" s="25"/>
      <c r="E3747" s="25"/>
      <c r="F3747" s="26"/>
    </row>
    <row r="3748" spans="1:6" x14ac:dyDescent="0.3">
      <c r="A3748" s="21" t="s">
        <v>17760</v>
      </c>
      <c r="B3748" s="22">
        <v>200000</v>
      </c>
      <c r="C3748" s="22">
        <v>4756</v>
      </c>
      <c r="D3748" s="22"/>
      <c r="E3748" s="22"/>
      <c r="F3748" s="27"/>
    </row>
    <row r="3749" spans="1:6" x14ac:dyDescent="0.3">
      <c r="A3749" s="24" t="s">
        <v>5597</v>
      </c>
      <c r="B3749" s="25">
        <v>45000000</v>
      </c>
      <c r="C3749" s="25">
        <v>3607</v>
      </c>
      <c r="D3749" s="25"/>
      <c r="E3749" s="25"/>
      <c r="F3749" s="26"/>
    </row>
    <row r="3750" spans="1:6" x14ac:dyDescent="0.3">
      <c r="A3750" s="21" t="s">
        <v>17765</v>
      </c>
      <c r="B3750" s="22">
        <v>300000</v>
      </c>
      <c r="C3750" s="25">
        <v>3478</v>
      </c>
      <c r="D3750" s="22"/>
      <c r="E3750" s="22"/>
      <c r="F3750" s="27"/>
    </row>
    <row r="3751" spans="1:6" x14ac:dyDescent="0.3">
      <c r="A3751" s="24" t="s">
        <v>17769</v>
      </c>
      <c r="B3751" s="25">
        <v>270000</v>
      </c>
      <c r="C3751" s="25">
        <v>2964</v>
      </c>
      <c r="D3751" s="25"/>
      <c r="E3751" s="25"/>
      <c r="F3751" s="26"/>
    </row>
    <row r="3752" spans="1:6" x14ac:dyDescent="0.3">
      <c r="A3752" s="21" t="s">
        <v>17773</v>
      </c>
      <c r="B3752" s="22">
        <v>250000</v>
      </c>
      <c r="C3752" s="22">
        <v>2580</v>
      </c>
      <c r="D3752" s="22"/>
      <c r="E3752" s="22"/>
      <c r="F3752" s="27"/>
    </row>
    <row r="3753" spans="1:6" x14ac:dyDescent="0.3">
      <c r="A3753" s="24" t="s">
        <v>17776</v>
      </c>
      <c r="B3753" s="25">
        <v>250000</v>
      </c>
      <c r="C3753" s="22">
        <v>2468</v>
      </c>
      <c r="D3753" s="25"/>
      <c r="E3753" s="25"/>
      <c r="F3753" s="26"/>
    </row>
    <row r="3754" spans="1:6" x14ac:dyDescent="0.3">
      <c r="A3754" s="21" t="s">
        <v>17782</v>
      </c>
      <c r="B3754" s="22">
        <v>250000</v>
      </c>
      <c r="C3754" s="25">
        <v>2436</v>
      </c>
      <c r="D3754" s="22"/>
      <c r="E3754" s="22"/>
      <c r="F3754" s="27"/>
    </row>
    <row r="3755" spans="1:6" x14ac:dyDescent="0.3">
      <c r="A3755" s="24" t="s">
        <v>17787</v>
      </c>
      <c r="B3755" s="25">
        <v>250000</v>
      </c>
      <c r="C3755" s="25">
        <v>1332</v>
      </c>
      <c r="D3755" s="25"/>
      <c r="E3755" s="25"/>
      <c r="F3755" s="26"/>
    </row>
    <row r="3756" spans="1:6" x14ac:dyDescent="0.3">
      <c r="A3756" s="21" t="s">
        <v>17791</v>
      </c>
      <c r="B3756" s="22">
        <v>250000</v>
      </c>
      <c r="C3756" s="22">
        <v>1111</v>
      </c>
      <c r="D3756" s="22"/>
      <c r="E3756" s="22"/>
      <c r="F3756" s="27"/>
    </row>
    <row r="3757" spans="1:6" x14ac:dyDescent="0.3">
      <c r="A3757" s="24" t="s">
        <v>17797</v>
      </c>
      <c r="B3757" s="25">
        <v>250000</v>
      </c>
      <c r="C3757" s="25">
        <v>721</v>
      </c>
      <c r="D3757" s="25"/>
      <c r="E3757" s="25"/>
      <c r="F3757" s="26"/>
    </row>
    <row r="3758" spans="1:6" x14ac:dyDescent="0.3">
      <c r="A3758" s="21" t="s">
        <v>17801</v>
      </c>
      <c r="B3758" s="22">
        <v>365000</v>
      </c>
      <c r="C3758" s="22">
        <v>703</v>
      </c>
      <c r="D3758" s="22"/>
      <c r="E3758" s="22"/>
      <c r="F3758" s="27"/>
    </row>
    <row r="3759" spans="1:6" x14ac:dyDescent="0.3">
      <c r="A3759" s="24" t="s">
        <v>17808</v>
      </c>
      <c r="B3759" s="25">
        <v>250000</v>
      </c>
      <c r="C3759" s="25">
        <v>162</v>
      </c>
      <c r="D3759" s="25"/>
      <c r="E3759" s="25"/>
      <c r="F3759" s="26"/>
    </row>
    <row r="3760" spans="1:6" x14ac:dyDescent="0.3">
      <c r="A3760" s="21" t="s">
        <v>17813</v>
      </c>
      <c r="B3760" s="22">
        <v>150000</v>
      </c>
      <c r="C3760" s="22"/>
      <c r="D3760" s="22"/>
      <c r="E3760" s="22"/>
      <c r="F3760" s="27"/>
    </row>
    <row r="3761" spans="1:6" x14ac:dyDescent="0.3">
      <c r="A3761" s="24" t="s">
        <v>17818</v>
      </c>
      <c r="B3761" s="25">
        <v>250000</v>
      </c>
      <c r="C3761" s="25"/>
      <c r="D3761" s="25"/>
      <c r="E3761" s="25"/>
      <c r="F3761" s="26"/>
    </row>
    <row r="3762" spans="1:6" x14ac:dyDescent="0.3">
      <c r="A3762" s="21" t="s">
        <v>17822</v>
      </c>
      <c r="B3762" s="22">
        <v>250000</v>
      </c>
      <c r="C3762" s="22"/>
      <c r="D3762" s="22"/>
      <c r="E3762" s="22"/>
      <c r="F3762" s="27"/>
    </row>
    <row r="3763" spans="1:6" x14ac:dyDescent="0.3">
      <c r="A3763" s="24" t="s">
        <v>17828</v>
      </c>
      <c r="B3763" s="25"/>
      <c r="C3763" s="25"/>
      <c r="D3763" s="25"/>
      <c r="E3763" s="25"/>
      <c r="F3763" s="26"/>
    </row>
    <row r="3764" spans="1:6" x14ac:dyDescent="0.3">
      <c r="A3764" s="21" t="s">
        <v>17835</v>
      </c>
      <c r="B3764" s="22">
        <v>250000</v>
      </c>
      <c r="C3764" s="22"/>
      <c r="D3764" s="22"/>
      <c r="E3764" s="22"/>
      <c r="F3764" s="27"/>
    </row>
    <row r="3765" spans="1:6" x14ac:dyDescent="0.3">
      <c r="A3765" s="24" t="s">
        <v>17841</v>
      </c>
      <c r="B3765" s="25">
        <v>225000</v>
      </c>
      <c r="C3765" s="22"/>
      <c r="D3765" s="25"/>
      <c r="E3765" s="25"/>
      <c r="F3765" s="26"/>
    </row>
    <row r="3766" spans="1:6" x14ac:dyDescent="0.3">
      <c r="A3766" s="21" t="s">
        <v>17846</v>
      </c>
      <c r="B3766" s="22">
        <v>225000</v>
      </c>
      <c r="C3766" s="25"/>
      <c r="D3766" s="22"/>
      <c r="E3766" s="22"/>
      <c r="F3766" s="27"/>
    </row>
    <row r="3767" spans="1:6" x14ac:dyDescent="0.3">
      <c r="A3767" s="24" t="s">
        <v>17854</v>
      </c>
      <c r="B3767" s="25">
        <v>210000</v>
      </c>
      <c r="C3767" s="22"/>
      <c r="D3767" s="25"/>
      <c r="E3767" s="25"/>
      <c r="F3767" s="26"/>
    </row>
    <row r="3768" spans="1:6" x14ac:dyDescent="0.3">
      <c r="A3768" s="21" t="s">
        <v>17859</v>
      </c>
      <c r="B3768" s="22">
        <v>200000</v>
      </c>
      <c r="C3768" s="25"/>
      <c r="D3768" s="22"/>
      <c r="E3768" s="22"/>
      <c r="F3768" s="27"/>
    </row>
    <row r="3769" spans="1:6" x14ac:dyDescent="0.3">
      <c r="A3769" s="24" t="s">
        <v>17864</v>
      </c>
      <c r="B3769" s="25">
        <v>200000</v>
      </c>
      <c r="C3769" s="22"/>
      <c r="D3769" s="25"/>
      <c r="E3769" s="25"/>
      <c r="F3769" s="26"/>
    </row>
    <row r="3770" spans="1:6" x14ac:dyDescent="0.3">
      <c r="A3770" s="21" t="s">
        <v>7979</v>
      </c>
      <c r="B3770" s="22">
        <v>30000000</v>
      </c>
      <c r="C3770" s="25"/>
      <c r="D3770" s="22"/>
      <c r="E3770" s="22"/>
      <c r="F3770" s="27"/>
    </row>
    <row r="3771" spans="1:6" x14ac:dyDescent="0.3">
      <c r="A3771" s="24" t="s">
        <v>17870</v>
      </c>
      <c r="B3771" s="25">
        <v>13000000</v>
      </c>
      <c r="C3771" s="25"/>
      <c r="D3771" s="25"/>
      <c r="E3771" s="25"/>
      <c r="F3771" s="26"/>
    </row>
    <row r="3772" spans="1:6" x14ac:dyDescent="0.3">
      <c r="A3772" s="21" t="s">
        <v>17877</v>
      </c>
      <c r="B3772" s="22">
        <v>200000</v>
      </c>
      <c r="C3772" s="22"/>
      <c r="D3772" s="22"/>
      <c r="E3772" s="22"/>
      <c r="F3772" s="27"/>
    </row>
    <row r="3773" spans="1:6" x14ac:dyDescent="0.3">
      <c r="A3773" s="24" t="s">
        <v>17884</v>
      </c>
      <c r="B3773" s="25">
        <v>200000</v>
      </c>
      <c r="C3773" s="25"/>
      <c r="D3773" s="25"/>
      <c r="E3773" s="25"/>
      <c r="F3773" s="26"/>
    </row>
    <row r="3774" spans="1:6" x14ac:dyDescent="0.3">
      <c r="A3774" s="21" t="s">
        <v>17889</v>
      </c>
      <c r="B3774" s="22">
        <v>180000</v>
      </c>
      <c r="C3774" s="22"/>
      <c r="D3774" s="22"/>
      <c r="E3774" s="22"/>
      <c r="F3774" s="27"/>
    </row>
    <row r="3775" spans="1:6" x14ac:dyDescent="0.3">
      <c r="A3775" s="24" t="s">
        <v>17895</v>
      </c>
      <c r="B3775" s="25">
        <v>120000</v>
      </c>
      <c r="C3775" s="25"/>
      <c r="D3775" s="25"/>
      <c r="E3775" s="25"/>
      <c r="F3775" s="26"/>
    </row>
    <row r="3776" spans="1:6" x14ac:dyDescent="0.3">
      <c r="A3776" s="21" t="s">
        <v>17900</v>
      </c>
      <c r="B3776" s="22">
        <v>175000</v>
      </c>
      <c r="C3776" s="22"/>
      <c r="D3776" s="22"/>
      <c r="E3776" s="22"/>
      <c r="F3776" s="27"/>
    </row>
    <row r="3777" spans="1:6" x14ac:dyDescent="0.3">
      <c r="A3777" s="24" t="s">
        <v>17905</v>
      </c>
      <c r="B3777" s="25">
        <v>100000</v>
      </c>
      <c r="C3777" s="22"/>
      <c r="D3777" s="25"/>
      <c r="E3777" s="25"/>
      <c r="F3777" s="26"/>
    </row>
    <row r="3778" spans="1:6" x14ac:dyDescent="0.3">
      <c r="A3778" s="21" t="s">
        <v>17910</v>
      </c>
      <c r="B3778" s="22">
        <v>500000</v>
      </c>
      <c r="C3778" s="22"/>
      <c r="D3778" s="22"/>
      <c r="E3778" s="22"/>
      <c r="F3778" s="27"/>
    </row>
    <row r="3779" spans="1:6" x14ac:dyDescent="0.3">
      <c r="A3779" s="24" t="s">
        <v>17913</v>
      </c>
      <c r="B3779" s="25">
        <v>150000</v>
      </c>
      <c r="C3779" s="25"/>
      <c r="D3779" s="25"/>
      <c r="E3779" s="25"/>
      <c r="F3779" s="26"/>
    </row>
    <row r="3780" spans="1:6" x14ac:dyDescent="0.3">
      <c r="A3780" s="21" t="s">
        <v>17918</v>
      </c>
      <c r="B3780" s="22">
        <v>180000</v>
      </c>
      <c r="C3780" s="22"/>
      <c r="D3780" s="22"/>
      <c r="E3780" s="22"/>
      <c r="F3780" s="27"/>
    </row>
    <row r="3781" spans="1:6" x14ac:dyDescent="0.3">
      <c r="A3781" s="24" t="s">
        <v>17925</v>
      </c>
      <c r="B3781" s="25">
        <v>160000</v>
      </c>
      <c r="C3781" s="25"/>
      <c r="D3781" s="25"/>
      <c r="E3781" s="25"/>
      <c r="F3781" s="26"/>
    </row>
    <row r="3782" spans="1:6" x14ac:dyDescent="0.3">
      <c r="A3782" s="21" t="s">
        <v>13806</v>
      </c>
      <c r="B3782" s="22">
        <v>83532</v>
      </c>
      <c r="C3782" s="22"/>
      <c r="D3782" s="22"/>
      <c r="E3782" s="22"/>
      <c r="F3782" s="27"/>
    </row>
    <row r="3783" spans="1:6" x14ac:dyDescent="0.3">
      <c r="A3783" s="24" t="s">
        <v>17930</v>
      </c>
      <c r="B3783" s="25">
        <v>160000</v>
      </c>
      <c r="C3783" s="25"/>
      <c r="D3783" s="25"/>
      <c r="E3783" s="25"/>
      <c r="F3783" s="26"/>
    </row>
    <row r="3784" spans="1:6" x14ac:dyDescent="0.3">
      <c r="A3784" s="21" t="s">
        <v>15540</v>
      </c>
      <c r="B3784" s="22">
        <v>114000</v>
      </c>
      <c r="C3784" s="22"/>
      <c r="D3784" s="22"/>
      <c r="E3784" s="22"/>
      <c r="F3784" s="27"/>
    </row>
    <row r="3785" spans="1:6" x14ac:dyDescent="0.3">
      <c r="A3785" s="24" t="s">
        <v>17936</v>
      </c>
      <c r="B3785" s="25">
        <v>103000</v>
      </c>
      <c r="C3785" s="22"/>
      <c r="D3785" s="25"/>
      <c r="E3785" s="25"/>
      <c r="F3785" s="26"/>
    </row>
    <row r="3786" spans="1:6" x14ac:dyDescent="0.3">
      <c r="A3786" s="21" t="s">
        <v>17940</v>
      </c>
      <c r="B3786" s="22">
        <v>100000</v>
      </c>
      <c r="C3786" s="22"/>
      <c r="D3786" s="22"/>
      <c r="E3786" s="22"/>
      <c r="F3786" s="27"/>
    </row>
    <row r="3787" spans="1:6" x14ac:dyDescent="0.3">
      <c r="A3787" s="24" t="s">
        <v>17947</v>
      </c>
      <c r="B3787" s="25">
        <v>100000</v>
      </c>
      <c r="C3787" s="25"/>
      <c r="D3787" s="25"/>
      <c r="E3787" s="25"/>
      <c r="F3787" s="26"/>
    </row>
    <row r="3788" spans="1:6" x14ac:dyDescent="0.3">
      <c r="A3788" s="21" t="s">
        <v>17951</v>
      </c>
      <c r="B3788" s="22">
        <v>100000</v>
      </c>
      <c r="C3788" s="25"/>
      <c r="D3788" s="22"/>
      <c r="E3788" s="22"/>
      <c r="F3788" s="27"/>
    </row>
    <row r="3789" spans="1:6" x14ac:dyDescent="0.3">
      <c r="A3789" s="24" t="s">
        <v>17957</v>
      </c>
      <c r="B3789" s="25">
        <v>40000</v>
      </c>
      <c r="C3789" s="22"/>
      <c r="D3789" s="25"/>
      <c r="E3789" s="25"/>
      <c r="F3789" s="26"/>
    </row>
    <row r="3790" spans="1:6" x14ac:dyDescent="0.3">
      <c r="A3790" s="21" t="s">
        <v>17962</v>
      </c>
      <c r="B3790" s="22">
        <v>200000</v>
      </c>
      <c r="C3790" s="25"/>
      <c r="D3790" s="22"/>
      <c r="E3790" s="22"/>
      <c r="F3790" s="27"/>
    </row>
    <row r="3791" spans="1:6" x14ac:dyDescent="0.3">
      <c r="A3791" s="24" t="s">
        <v>17969</v>
      </c>
      <c r="B3791" s="25">
        <v>100000</v>
      </c>
      <c r="C3791" s="25"/>
      <c r="D3791" s="25"/>
      <c r="E3791" s="25"/>
      <c r="F3791" s="26"/>
    </row>
    <row r="3792" spans="1:6" x14ac:dyDescent="0.3">
      <c r="A3792" s="21" t="s">
        <v>11672</v>
      </c>
      <c r="B3792" s="22">
        <v>15000000</v>
      </c>
      <c r="C3792" s="22"/>
      <c r="D3792" s="22"/>
      <c r="E3792" s="22"/>
      <c r="F3792" s="27"/>
    </row>
    <row r="3793" spans="1:6" x14ac:dyDescent="0.3">
      <c r="A3793" s="24" t="s">
        <v>17974</v>
      </c>
      <c r="B3793" s="25">
        <v>60000</v>
      </c>
      <c r="C3793" s="25"/>
      <c r="D3793" s="25"/>
      <c r="E3793" s="25"/>
      <c r="F3793" s="26"/>
    </row>
    <row r="3794" spans="1:6" x14ac:dyDescent="0.3">
      <c r="A3794" s="21" t="s">
        <v>17980</v>
      </c>
      <c r="B3794" s="22">
        <v>60000</v>
      </c>
      <c r="C3794" s="22"/>
      <c r="D3794" s="22"/>
      <c r="E3794" s="22"/>
      <c r="F3794" s="27"/>
    </row>
    <row r="3795" spans="1:6" x14ac:dyDescent="0.3">
      <c r="A3795" s="24" t="s">
        <v>17987</v>
      </c>
      <c r="B3795" s="25">
        <v>65000</v>
      </c>
      <c r="C3795" s="25"/>
      <c r="D3795" s="25"/>
      <c r="E3795" s="25"/>
      <c r="F3795" s="26"/>
    </row>
    <row r="3796" spans="1:6" x14ac:dyDescent="0.3">
      <c r="A3796" s="21" t="s">
        <v>17993</v>
      </c>
      <c r="B3796" s="22">
        <v>60000</v>
      </c>
      <c r="C3796" s="22"/>
      <c r="D3796" s="22"/>
      <c r="E3796" s="22"/>
      <c r="F3796" s="27"/>
    </row>
    <row r="3797" spans="1:6" x14ac:dyDescent="0.3">
      <c r="A3797" s="24" t="s">
        <v>17997</v>
      </c>
      <c r="B3797" s="25">
        <v>70000</v>
      </c>
      <c r="C3797" s="25"/>
      <c r="D3797" s="25"/>
      <c r="E3797" s="25"/>
      <c r="F3797" s="26"/>
    </row>
    <row r="3798" spans="1:6" x14ac:dyDescent="0.3">
      <c r="A3798" s="21" t="s">
        <v>18002</v>
      </c>
      <c r="B3798" s="22">
        <v>70000</v>
      </c>
      <c r="C3798" s="22"/>
      <c r="D3798" s="22"/>
      <c r="E3798" s="22"/>
      <c r="F3798" s="27"/>
    </row>
    <row r="3799" spans="1:6" x14ac:dyDescent="0.3">
      <c r="A3799" s="24" t="s">
        <v>18007</v>
      </c>
      <c r="B3799" s="25">
        <v>25000</v>
      </c>
      <c r="C3799" s="22"/>
      <c r="D3799" s="25"/>
      <c r="E3799" s="25"/>
      <c r="F3799" s="26"/>
    </row>
    <row r="3800" spans="1:6" x14ac:dyDescent="0.3">
      <c r="A3800" s="21" t="s">
        <v>18011</v>
      </c>
      <c r="B3800" s="22">
        <v>65000</v>
      </c>
      <c r="C3800" s="25"/>
      <c r="D3800" s="22"/>
      <c r="E3800" s="22"/>
      <c r="F3800" s="27"/>
    </row>
    <row r="3801" spans="1:6" x14ac:dyDescent="0.3">
      <c r="A3801" s="24" t="s">
        <v>18018</v>
      </c>
      <c r="B3801" s="25">
        <v>50000</v>
      </c>
      <c r="C3801" s="22"/>
      <c r="D3801" s="25"/>
      <c r="E3801" s="25"/>
      <c r="F3801" s="26"/>
    </row>
    <row r="3802" spans="1:6" x14ac:dyDescent="0.3">
      <c r="A3802" s="21" t="s">
        <v>18024</v>
      </c>
      <c r="B3802" s="22">
        <v>4000000</v>
      </c>
      <c r="C3802" s="22"/>
      <c r="D3802" s="22"/>
      <c r="E3802" s="22"/>
      <c r="F3802" s="27"/>
    </row>
    <row r="3803" spans="1:6" x14ac:dyDescent="0.3">
      <c r="A3803" s="24" t="s">
        <v>18031</v>
      </c>
      <c r="B3803" s="25">
        <v>42000</v>
      </c>
      <c r="C3803" s="22"/>
      <c r="D3803" s="25"/>
      <c r="E3803" s="25"/>
      <c r="F3803" s="26"/>
    </row>
    <row r="3804" spans="1:6" x14ac:dyDescent="0.3">
      <c r="A3804" s="21" t="s">
        <v>18035</v>
      </c>
      <c r="B3804" s="22">
        <v>42000</v>
      </c>
      <c r="C3804" s="25"/>
      <c r="D3804" s="22"/>
      <c r="E3804" s="22"/>
      <c r="F3804" s="27"/>
    </row>
    <row r="3805" spans="1:6" x14ac:dyDescent="0.3">
      <c r="A3805" s="24" t="s">
        <v>18041</v>
      </c>
      <c r="B3805" s="25">
        <v>40000</v>
      </c>
      <c r="C3805" s="25"/>
      <c r="D3805" s="25"/>
      <c r="E3805" s="25"/>
      <c r="F3805" s="26"/>
    </row>
    <row r="3806" spans="1:6" x14ac:dyDescent="0.3">
      <c r="A3806" s="21" t="s">
        <v>18045</v>
      </c>
      <c r="B3806" s="22">
        <v>230000</v>
      </c>
      <c r="C3806" s="22"/>
      <c r="D3806" s="22"/>
      <c r="E3806" s="22"/>
      <c r="F3806" s="27"/>
    </row>
    <row r="3807" spans="1:6" x14ac:dyDescent="0.3">
      <c r="A3807" s="24" t="s">
        <v>18049</v>
      </c>
      <c r="B3807" s="25">
        <v>25000</v>
      </c>
      <c r="C3807" s="25"/>
      <c r="D3807" s="25"/>
      <c r="E3807" s="25"/>
      <c r="F3807" s="26"/>
    </row>
    <row r="3808" spans="1:6" x14ac:dyDescent="0.3">
      <c r="A3808" s="21" t="s">
        <v>7266</v>
      </c>
      <c r="B3808" s="22">
        <v>35000000</v>
      </c>
      <c r="C3808" s="25"/>
      <c r="D3808" s="22"/>
      <c r="E3808" s="22"/>
      <c r="F3808" s="27"/>
    </row>
    <row r="3809" spans="1:6" x14ac:dyDescent="0.3">
      <c r="A3809" s="24" t="s">
        <v>18054</v>
      </c>
      <c r="B3809" s="25">
        <v>23000</v>
      </c>
      <c r="C3809" s="22"/>
      <c r="D3809" s="25"/>
      <c r="E3809" s="25"/>
      <c r="F3809" s="26"/>
    </row>
    <row r="3810" spans="1:6" x14ac:dyDescent="0.3">
      <c r="A3810" s="21" t="s">
        <v>18061</v>
      </c>
      <c r="B3810" s="22">
        <v>10000</v>
      </c>
      <c r="C3810" s="25"/>
      <c r="D3810" s="22"/>
      <c r="E3810" s="22"/>
      <c r="F3810" s="27"/>
    </row>
    <row r="3811" spans="1:6" x14ac:dyDescent="0.3">
      <c r="A3811" s="24" t="s">
        <v>18066</v>
      </c>
      <c r="B3811" s="25">
        <v>4500</v>
      </c>
      <c r="C3811" s="25"/>
      <c r="D3811" s="25"/>
      <c r="E3811" s="25"/>
      <c r="F3811" s="26"/>
    </row>
    <row r="3812" spans="1:6" x14ac:dyDescent="0.3">
      <c r="A3812" s="21" t="s">
        <v>18072</v>
      </c>
      <c r="B3812" s="22">
        <v>10000</v>
      </c>
      <c r="C3812" s="22"/>
      <c r="D3812" s="22"/>
      <c r="E3812" s="22"/>
      <c r="F3812" s="27"/>
    </row>
    <row r="3813" spans="1:6" x14ac:dyDescent="0.3">
      <c r="A3813" s="24" t="s">
        <v>18077</v>
      </c>
      <c r="B3813" s="25"/>
      <c r="C3813" s="25"/>
      <c r="D3813" s="25"/>
      <c r="E3813" s="25"/>
      <c r="F3813" s="26"/>
    </row>
    <row r="3814" spans="1:6" x14ac:dyDescent="0.3">
      <c r="A3814" s="21" t="s">
        <v>18083</v>
      </c>
      <c r="B3814" s="22">
        <v>7000</v>
      </c>
      <c r="C3814" s="22"/>
      <c r="D3814" s="22"/>
      <c r="E3814" s="22"/>
      <c r="F3814" s="27"/>
    </row>
    <row r="3815" spans="1:6" x14ac:dyDescent="0.3">
      <c r="A3815" s="24" t="s">
        <v>18089</v>
      </c>
      <c r="B3815" s="25">
        <v>7000</v>
      </c>
      <c r="C3815" s="25"/>
      <c r="D3815" s="25"/>
      <c r="E3815" s="25"/>
      <c r="F3815" s="26"/>
    </row>
    <row r="3816" spans="1:6" x14ac:dyDescent="0.3">
      <c r="A3816" s="17" t="s">
        <v>18095</v>
      </c>
      <c r="B3816" s="15">
        <v>1100</v>
      </c>
      <c r="C3816" s="32"/>
      <c r="D3816" s="15"/>
      <c r="E3816" s="15"/>
      <c r="F3816" s="16"/>
    </row>
  </sheetData>
  <sortState xmlns:xlrd2="http://schemas.microsoft.com/office/spreadsheetml/2017/richdata2" ref="C2:C3817">
    <sortCondition descending="1" ref="C1:C381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 Analysis</vt:lpstr>
      <vt:lpstr>Movie Duration Analysis</vt:lpstr>
      <vt:lpstr>Language Analysis</vt:lpstr>
      <vt:lpstr>Director Analysis</vt:lpstr>
      <vt:lpstr>Movie 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Garg</dc:creator>
  <cp:lastModifiedBy>Ashish Garg</cp:lastModifiedBy>
  <dcterms:created xsi:type="dcterms:W3CDTF">2025-02-20T09:56:31Z</dcterms:created>
  <dcterms:modified xsi:type="dcterms:W3CDTF">2025-02-21T18:24:09Z</dcterms:modified>
</cp:coreProperties>
</file>