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 Jain\OneDrive\Desktop\Tri Nagar Tiles Work on Mezzanine Floor for Tenants (2022-May-22)\"/>
    </mc:Choice>
  </mc:AlternateContent>
  <xr:revisionPtr revIDLastSave="0" documentId="13_ncr:1_{7D08F32D-CCBF-4586-9474-07C850AE98E1}" xr6:coauthVersionLast="47" xr6:coauthVersionMax="47" xr10:uidLastSave="{00000000-0000-0000-0000-000000000000}"/>
  <bookViews>
    <workbookView xWindow="-108" yWindow="-108" windowWidth="23256" windowHeight="12576" activeTab="1" xr2:uid="{8F34E8BD-F6F3-4EC2-BD66-3B42E05F69DE}"/>
  </bookViews>
  <sheets>
    <sheet name="Labor" sheetId="1" r:id="rId1"/>
    <sheet name="Labor + Materi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9" i="2" l="1"/>
  <c r="F12" i="1"/>
  <c r="C15" i="1"/>
  <c r="C14" i="1"/>
  <c r="C13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<sst xmlns="http://schemas.openxmlformats.org/spreadsheetml/2006/main" count="33" uniqueCount="31">
  <si>
    <t>Room</t>
  </si>
  <si>
    <t>H-L in</t>
  </si>
  <si>
    <t>W in</t>
  </si>
  <si>
    <t>73M Bathroom Floor</t>
  </si>
  <si>
    <t>73M Bathroom Wall</t>
  </si>
  <si>
    <t>73M Toilet Wall</t>
  </si>
  <si>
    <t>75M Toilet Wall</t>
  </si>
  <si>
    <t>75M Toilet Floor</t>
  </si>
  <si>
    <t>75M Bathroom Wall</t>
  </si>
  <si>
    <t>75M Bathroom Floor</t>
  </si>
  <si>
    <t>H ft</t>
  </si>
  <si>
    <t>W ft</t>
  </si>
  <si>
    <t>Area</t>
  </si>
  <si>
    <t>Dehadi Labor</t>
  </si>
  <si>
    <t>Dehadi Mistry</t>
  </si>
  <si>
    <t>Tejbhan Vidhayak</t>
  </si>
  <si>
    <t>cement and badarpur</t>
  </si>
  <si>
    <t>Cement, badarpur</t>
  </si>
  <si>
    <t>tiles</t>
  </si>
  <si>
    <t>Tiles</t>
  </si>
  <si>
    <t>2 katta cement</t>
  </si>
  <si>
    <t>2 packets of white cement</t>
  </si>
  <si>
    <t>construction material Sajiwal</t>
  </si>
  <si>
    <t>White cement and Dr fixit by Sajiwal</t>
  </si>
  <si>
    <t>Mukesh Kumar mason gift</t>
  </si>
  <si>
    <t>Ram Sajiwal Gift</t>
  </si>
  <si>
    <t>for 73M bathroom, paid to Tejbhan Vidhayak</t>
  </si>
  <si>
    <t>gift to Sajiwal</t>
  </si>
  <si>
    <t>2 Bori cement for Sajiwal</t>
  </si>
  <si>
    <t>Tejbhan Vidhayak pay for Mezzanine floor</t>
  </si>
  <si>
    <t>misc (tea, cold drinks, juice, snacks, etc)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</si>
</sst>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DFD1F-9A03-4B8E-A85C-72D579F589E8}">
  <dimension ref="A1:F15"/>
  <sheetViews>
    <sheetView zoomScaleNormal="100" workbookViewId="0">
      <selection activeCell="J19" sqref="J19"/>
    </sheetView>
  </sheetViews>
  <sheetFormatPr defaultRowHeight="14.4" x14ac:dyDescent="0.3"/>
  <cols>
    <col min="1" max="1" width="18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12</v>
      </c>
    </row>
    <row r="2" spans="1:6" x14ac:dyDescent="0.3">
      <c r="A2" t="s">
        <v>4</v>
      </c>
      <c r="B2">
        <v>87</v>
      </c>
      <c r="C2">
        <v>100</v>
      </c>
      <c r="D2">
        <v>7.25</v>
      </c>
      <c r="E2">
        <v>8.3000000000000007</v>
      </c>
      <c r="F2">
        <f t="shared" ref="F2:F8" si="0">D2*E2</f>
        <v>60.175000000000004</v>
      </c>
    </row>
    <row r="3" spans="1:6" x14ac:dyDescent="0.3">
      <c r="A3" t="s">
        <v>3</v>
      </c>
      <c r="B3">
        <v>40</v>
      </c>
      <c r="C3">
        <v>24</v>
      </c>
      <c r="D3">
        <v>3.3</v>
      </c>
      <c r="E3">
        <v>2</v>
      </c>
      <c r="F3">
        <f t="shared" si="0"/>
        <v>6.6</v>
      </c>
    </row>
    <row r="4" spans="1:6" x14ac:dyDescent="0.3">
      <c r="A4" t="s">
        <v>5</v>
      </c>
      <c r="B4">
        <v>83</v>
      </c>
      <c r="C4">
        <v>88</v>
      </c>
      <c r="D4">
        <v>6.9</v>
      </c>
      <c r="E4">
        <v>7.3</v>
      </c>
      <c r="F4">
        <f t="shared" si="0"/>
        <v>50.370000000000005</v>
      </c>
    </row>
    <row r="5" spans="1:6" x14ac:dyDescent="0.3">
      <c r="A5" t="s">
        <v>6</v>
      </c>
      <c r="B5">
        <v>77</v>
      </c>
      <c r="C5">
        <v>117</v>
      </c>
      <c r="D5">
        <v>6.4</v>
      </c>
      <c r="E5">
        <v>9.75</v>
      </c>
      <c r="F5">
        <f t="shared" si="0"/>
        <v>62.400000000000006</v>
      </c>
    </row>
    <row r="6" spans="1:6" x14ac:dyDescent="0.3">
      <c r="A6" t="s">
        <v>7</v>
      </c>
      <c r="B6">
        <v>47</v>
      </c>
      <c r="C6">
        <v>27</v>
      </c>
      <c r="D6">
        <v>3.9</v>
      </c>
      <c r="E6">
        <v>2.25</v>
      </c>
      <c r="F6">
        <f t="shared" si="0"/>
        <v>8.7750000000000004</v>
      </c>
    </row>
    <row r="7" spans="1:6" x14ac:dyDescent="0.3">
      <c r="A7" t="s">
        <v>8</v>
      </c>
      <c r="B7">
        <v>78</v>
      </c>
      <c r="C7">
        <v>105</v>
      </c>
      <c r="D7">
        <v>6.5</v>
      </c>
      <c r="E7">
        <v>8.75</v>
      </c>
      <c r="F7">
        <f t="shared" si="0"/>
        <v>56.875</v>
      </c>
    </row>
    <row r="8" spans="1:6" x14ac:dyDescent="0.3">
      <c r="A8" t="s">
        <v>9</v>
      </c>
      <c r="B8">
        <v>41</v>
      </c>
      <c r="C8">
        <v>27</v>
      </c>
      <c r="D8">
        <v>3.4</v>
      </c>
      <c r="E8">
        <v>2.25</v>
      </c>
      <c r="F8">
        <f t="shared" si="0"/>
        <v>7.6499999999999995</v>
      </c>
    </row>
    <row r="9" spans="1:6" x14ac:dyDescent="0.3">
      <c r="F9">
        <f>SUM(F2:F8)</f>
        <v>252.84500000000003</v>
      </c>
    </row>
    <row r="10" spans="1:6" x14ac:dyDescent="0.3">
      <c r="F10">
        <f>F9*25</f>
        <v>6321.1250000000009</v>
      </c>
    </row>
    <row r="12" spans="1:6" x14ac:dyDescent="0.3">
      <c r="F12">
        <f>6321+2800</f>
        <v>9121</v>
      </c>
    </row>
    <row r="13" spans="1:6" x14ac:dyDescent="0.3">
      <c r="A13" t="s">
        <v>13</v>
      </c>
      <c r="B13">
        <v>600</v>
      </c>
      <c r="C13">
        <f>B13*2</f>
        <v>1200</v>
      </c>
    </row>
    <row r="14" spans="1:6" x14ac:dyDescent="0.3">
      <c r="A14" t="s">
        <v>14</v>
      </c>
      <c r="B14">
        <v>800</v>
      </c>
      <c r="C14">
        <f>B14*2</f>
        <v>1600</v>
      </c>
    </row>
    <row r="15" spans="1:6" x14ac:dyDescent="0.3">
      <c r="C15">
        <f>SUM(C13:C14)</f>
        <v>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B4C51-37A2-428D-8367-8E17CC9D28DF}">
  <dimension ref="A1:C19"/>
  <sheetViews>
    <sheetView tabSelected="1" workbookViewId="0">
      <selection activeCell="E18" sqref="E18"/>
    </sheetView>
  </sheetViews>
  <sheetFormatPr defaultRowHeight="14.4" x14ac:dyDescent="0.3"/>
  <cols>
    <col min="1" max="1" width="11.5546875" customWidth="1"/>
    <col min="3" max="3" width="38.109375" bestFit="1" customWidth="1"/>
  </cols>
  <sheetData>
    <row r="1" spans="1:3" x14ac:dyDescent="0.3">
      <c r="A1" s="1">
        <v>44689</v>
      </c>
      <c r="B1">
        <v>2000</v>
      </c>
      <c r="C1" t="s">
        <v>15</v>
      </c>
    </row>
    <row r="2" spans="1:3" x14ac:dyDescent="0.3">
      <c r="A2" s="1">
        <v>44693</v>
      </c>
      <c r="B2">
        <v>1000</v>
      </c>
      <c r="C2" t="s">
        <v>16</v>
      </c>
    </row>
    <row r="3" spans="1:3" x14ac:dyDescent="0.3">
      <c r="A3" s="1">
        <v>44694</v>
      </c>
      <c r="B3">
        <v>2500</v>
      </c>
      <c r="C3" t="s">
        <v>17</v>
      </c>
    </row>
    <row r="4" spans="1:3" x14ac:dyDescent="0.3">
      <c r="B4">
        <v>8000</v>
      </c>
      <c r="C4" t="s">
        <v>19</v>
      </c>
    </row>
    <row r="5" spans="1:3" x14ac:dyDescent="0.3">
      <c r="A5" s="2">
        <v>44696</v>
      </c>
      <c r="B5">
        <v>1350</v>
      </c>
      <c r="C5" t="s">
        <v>15</v>
      </c>
    </row>
    <row r="6" spans="1:3" x14ac:dyDescent="0.3">
      <c r="A6" s="1">
        <v>44698</v>
      </c>
      <c r="B6">
        <v>860</v>
      </c>
      <c r="C6" t="s">
        <v>20</v>
      </c>
    </row>
    <row r="7" spans="1:3" x14ac:dyDescent="0.3">
      <c r="B7">
        <v>200</v>
      </c>
      <c r="C7" t="s">
        <v>21</v>
      </c>
    </row>
    <row r="8" spans="1:3" x14ac:dyDescent="0.3">
      <c r="B8">
        <v>7000</v>
      </c>
      <c r="C8" t="s">
        <v>19</v>
      </c>
    </row>
    <row r="9" spans="1:3" x14ac:dyDescent="0.3">
      <c r="B9">
        <v>100</v>
      </c>
      <c r="C9" t="s">
        <v>25</v>
      </c>
    </row>
    <row r="10" spans="1:3" x14ac:dyDescent="0.3">
      <c r="A10" s="2">
        <v>44700</v>
      </c>
      <c r="B10">
        <v>1540</v>
      </c>
      <c r="C10" t="s">
        <v>22</v>
      </c>
    </row>
    <row r="11" spans="1:3" x14ac:dyDescent="0.3">
      <c r="B11">
        <v>500</v>
      </c>
      <c r="C11" t="s">
        <v>23</v>
      </c>
    </row>
    <row r="12" spans="1:3" x14ac:dyDescent="0.3">
      <c r="B12">
        <v>500</v>
      </c>
      <c r="C12" t="s">
        <v>24</v>
      </c>
    </row>
    <row r="13" spans="1:3" x14ac:dyDescent="0.3">
      <c r="B13" s="3">
        <v>5000</v>
      </c>
      <c r="C13" t="s">
        <v>30</v>
      </c>
    </row>
    <row r="14" spans="1:3" x14ac:dyDescent="0.3">
      <c r="B14">
        <v>1850</v>
      </c>
      <c r="C14" t="s">
        <v>18</v>
      </c>
    </row>
    <row r="15" spans="1:3" x14ac:dyDescent="0.3">
      <c r="B15">
        <v>5000</v>
      </c>
      <c r="C15" t="s">
        <v>26</v>
      </c>
    </row>
    <row r="16" spans="1:3" x14ac:dyDescent="0.3">
      <c r="A16" s="1">
        <v>44703</v>
      </c>
      <c r="B16">
        <v>860</v>
      </c>
      <c r="C16" t="s">
        <v>28</v>
      </c>
    </row>
    <row r="17" spans="2:3" x14ac:dyDescent="0.3">
      <c r="B17">
        <v>100</v>
      </c>
      <c r="C17" t="s">
        <v>27</v>
      </c>
    </row>
    <row r="18" spans="2:3" x14ac:dyDescent="0.3">
      <c r="B18">
        <v>9121</v>
      </c>
      <c r="C18" t="s">
        <v>29</v>
      </c>
    </row>
    <row r="19" spans="2:3" x14ac:dyDescent="0.3">
      <c r="B19">
        <f>SUM(B1:B18)</f>
        <v>47481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Labor</vt:lpstr>
      <vt:lpstr>Labor + 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Jain</dc:creator>
  <cp:lastModifiedBy>Ashish Jain</cp:lastModifiedBy>
  <dcterms:created xsi:type="dcterms:W3CDTF">2022-05-22T14:33:27Z</dcterms:created>
  <dcterms:modified xsi:type="dcterms:W3CDTF">2022-05-22T18:18:33Z</dcterms:modified>
</cp:coreProperties>
</file>