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/>
  </bookViews>
  <sheets>
    <sheet name="CRNN result" sheetId="2" r:id="rId1"/>
  </sheets>
  <calcPr calcId="144525"/>
</workbook>
</file>

<file path=xl/comments1.xml><?xml version="1.0" encoding="utf-8"?>
<comments xmlns="http://schemas.openxmlformats.org/spreadsheetml/2006/main">
  <authors>
    <author>tc={32465753-6096-4EED-8C06-12371137C5C8}</author>
  </authors>
  <commentList>
    <comment ref="A8" authorId="0">
      <text>
        <r>
          <rPr>
            <sz val="10"/>
            <rFont val="SimSun"/>
            <charset val="134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[Tasks]
There is a task anchored to this comment that cannot be viewed in your client.
Comment:
    @Shiv Mistry is there a way to know the end date ? </t>
        </r>
      </text>
    </comment>
  </commentList>
</comments>
</file>

<file path=xl/sharedStrings.xml><?xml version="1.0" encoding="utf-8"?>
<sst xmlns="http://schemas.openxmlformats.org/spreadsheetml/2006/main" count="266" uniqueCount="184">
  <si>
    <r>
      <rPr>
        <b/>
        <sz val="11"/>
        <rFont val="Calibri"/>
        <charset val="134"/>
        <scheme val="minor"/>
      </rPr>
      <t>Class</t>
    </r>
    <r>
      <rPr>
        <sz val="11"/>
        <rFont val="Calibri"/>
        <charset val="134"/>
        <scheme val="minor"/>
      </rPr>
      <t> </t>
    </r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</si>
  <si>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</si>
  <si>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</si>
  <si>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</si>
  <si>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</si>
  <si>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</si>
  <si>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</si>
  <si>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</si>
  <si>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</si>
  <si>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</si>
  <si>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</si>
  <si>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row level correcteness</t>
  </si>
  <si>
    <t>Patient URN </t>
  </si>
  <si>
    <t>846</t>
  </si>
  <si>
    <t>772</t>
  </si>
  <si>
    <t>663</t>
  </si>
  <si>
    <t>358</t>
  </si>
  <si>
    <t>47</t>
  </si>
  <si>
    <t>S37</t>
  </si>
  <si>
    <t>80</t>
  </si>
  <si>
    <t>F85</t>
  </si>
  <si>
    <t>538</t>
  </si>
  <si>
    <t>Patient Family Name </t>
  </si>
  <si>
    <t>Crant</t>
  </si>
  <si>
    <t>(none)</t>
  </si>
  <si>
    <t>yaung</t>
  </si>
  <si>
    <t>Sm</t>
  </si>
  <si>
    <t>X</t>
  </si>
  <si>
    <t>Bal</t>
  </si>
  <si>
    <t>Le</t>
  </si>
  <si>
    <t>uchland</t>
  </si>
  <si>
    <t>Cell Level Correctness</t>
  </si>
  <si>
    <t>Patient Given Name </t>
  </si>
  <si>
    <t>Megan</t>
  </si>
  <si>
    <t>John</t>
  </si>
  <si>
    <t>Sophie</t>
  </si>
  <si>
    <t>pippa</t>
  </si>
  <si>
    <t>Grace</t>
  </si>
  <si>
    <t>Joseph</t>
  </si>
  <si>
    <t>Mdeleine</t>
  </si>
  <si>
    <t>Quality</t>
  </si>
  <si>
    <t>good</t>
  </si>
  <si>
    <t>medium</t>
  </si>
  <si>
    <t>bad</t>
  </si>
  <si>
    <t>overall</t>
  </si>
  <si>
    <t>Patient Address </t>
  </si>
  <si>
    <t>Melboyrne</t>
  </si>
  <si>
    <t>LoNGidentifiers</t>
  </si>
  <si>
    <t>ciayton</t>
  </si>
  <si>
    <t>Dandenong</t>
  </si>
  <si>
    <t>Hoppex cossing</t>
  </si>
  <si>
    <t>ornington</t>
  </si>
  <si>
    <t>Correctness*</t>
  </si>
  <si>
    <t>Patient Date of Birth </t>
  </si>
  <si>
    <t>30/11/1992</t>
  </si>
  <si>
    <t>4/7/94</t>
  </si>
  <si>
    <t>01/65/1995</t>
  </si>
  <si>
    <t>0/1/95</t>
  </si>
  <si>
    <t>30/11/1995</t>
  </si>
  <si>
    <t>2/4/199L</t>
  </si>
  <si>
    <t>15//1946</t>
  </si>
  <si>
    <t>26/68/1996</t>
  </si>
  <si>
    <t>19/04/1997</t>
  </si>
  <si>
    <t>Testset Accuracy</t>
  </si>
  <si>
    <t>Patient Sex </t>
  </si>
  <si>
    <t>F</t>
  </si>
  <si>
    <t>M</t>
  </si>
  <si>
    <t>Textract Performance**</t>
  </si>
  <si>
    <t>Medication Start Date </t>
  </si>
  <si>
    <t>1/2/21</t>
  </si>
  <si>
    <t>2/i/2i</t>
  </si>
  <si>
    <t>2/1/21</t>
  </si>
  <si>
    <t>11/2/2021</t>
  </si>
  <si>
    <t>2/11/21</t>
  </si>
  <si>
    <t>01/02/2021</t>
  </si>
  <si>
    <t>Medication Name </t>
  </si>
  <si>
    <t>frgnil</t>
  </si>
  <si>
    <t>Hya1uteroL</t>
  </si>
  <si>
    <t>Ambela</t>
  </si>
  <si>
    <t>Gammataxime</t>
  </si>
  <si>
    <t>Immunized Ceftalovir</t>
  </si>
  <si>
    <t>Kinocline progerall</t>
  </si>
  <si>
    <t>Char Level Correctness</t>
  </si>
  <si>
    <t>Medication Route </t>
  </si>
  <si>
    <t>Oral</t>
  </si>
  <si>
    <t>NaSaL</t>
  </si>
  <si>
    <t>ImjeHon</t>
  </si>
  <si>
    <t>T10</t>
  </si>
  <si>
    <t>PO</t>
  </si>
  <si>
    <t>Oculer</t>
  </si>
  <si>
    <t>Injation</t>
  </si>
  <si>
    <t>TD</t>
  </si>
  <si>
    <t>Medication Dose </t>
  </si>
  <si>
    <t>capsule</t>
  </si>
  <si>
    <t>10 mls</t>
  </si>
  <si>
    <t>2 drogs</t>
  </si>
  <si>
    <t>250mg</t>
  </si>
  <si>
    <t>PuAs</t>
  </si>
  <si>
    <t>1 caP</t>
  </si>
  <si>
    <t>foml</t>
  </si>
  <si>
    <t>200000</t>
  </si>
  <si>
    <t>Medication Indication </t>
  </si>
  <si>
    <t>abdominal Ayds/assists f+105</t>
  </si>
  <si>
    <t>a.bodu channes s</t>
  </si>
  <si>
    <t>Aias/Aeisk healthy har follicles</t>
  </si>
  <si>
    <t>Aid/qss ists eye dap hon to variahons in liglt night visipn</t>
  </si>
  <si>
    <t>Aids/ As ywm</t>
  </si>
  <si>
    <t>bood</t>
  </si>
  <si>
    <t>Ads/Asisk +eelh developmunt</t>
  </si>
  <si>
    <t>Aid/assish will recovery from illness</t>
  </si>
  <si>
    <t>Prescriber Name </t>
  </si>
  <si>
    <t>Europe</t>
  </si>
  <si>
    <t>Headley</t>
  </si>
  <si>
    <t>Breixo</t>
  </si>
  <si>
    <t>keelan Groneri</t>
  </si>
  <si>
    <t>haveen kaur</t>
  </si>
  <si>
    <t>Ender Oto</t>
  </si>
  <si>
    <t>Aura 0</t>
  </si>
  <si>
    <t>Lyosha Seir</t>
  </si>
  <si>
    <t>Teodos Theotleip</t>
  </si>
  <si>
    <t>Dorde Cqrmo</t>
  </si>
  <si>
    <t>Delivery 1 Date </t>
  </si>
  <si>
    <t>11/2</t>
  </si>
  <si>
    <t>31</t>
  </si>
  <si>
    <t>v1212</t>
  </si>
  <si>
    <t>/2</t>
  </si>
  <si>
    <t>2/o</t>
  </si>
  <si>
    <t>1/2</t>
  </si>
  <si>
    <t>(none) means didn't recognize anything or totally dosen't make any sense</t>
  </si>
  <si>
    <t>Delivery 1 Time </t>
  </si>
  <si>
    <t>1:0</t>
  </si>
  <si>
    <t>1200</t>
  </si>
  <si>
    <t>12</t>
  </si>
  <si>
    <t>12.00</t>
  </si>
  <si>
    <t>12:00</t>
  </si>
  <si>
    <t>1208</t>
  </si>
  <si>
    <t>12o</t>
  </si>
  <si>
    <t>12.0D</t>
  </si>
  <si>
    <t>z:o</t>
  </si>
  <si>
    <t>highlighted means: this part is postprocessed manually</t>
  </si>
  <si>
    <t>Delivery 1 Dose </t>
  </si>
  <si>
    <t>16 is</t>
  </si>
  <si>
    <t>2</t>
  </si>
  <si>
    <t>1eap</t>
  </si>
  <si>
    <t>loml</t>
  </si>
  <si>
    <t>200p</t>
  </si>
  <si>
    <t>2500</t>
  </si>
  <si>
    <t>2PU</t>
  </si>
  <si>
    <t>correct prediction</t>
  </si>
  <si>
    <t>Delivery 1 Route </t>
  </si>
  <si>
    <t>NakaL</t>
  </si>
  <si>
    <t>po</t>
  </si>
  <si>
    <t>MsN</t>
  </si>
  <si>
    <t>Injetr</t>
  </si>
  <si>
    <t>*: Part of output is done after manual post-processing</t>
  </si>
  <si>
    <t>Delivery 2 Date </t>
  </si>
  <si>
    <t>B/5</t>
  </si>
  <si>
    <t>B15</t>
  </si>
  <si>
    <t>131s121</t>
  </si>
  <si>
    <t>13/5</t>
  </si>
  <si>
    <t>3/5</t>
  </si>
  <si>
    <t>155</t>
  </si>
  <si>
    <t>B/5/21</t>
  </si>
  <si>
    <t>**:The Textract performance is based on the previous group, and maybe in char level</t>
  </si>
  <si>
    <t>Delivery 2 Time </t>
  </si>
  <si>
    <t>0:00</t>
  </si>
  <si>
    <t>14.00</t>
  </si>
  <si>
    <t>14:0</t>
  </si>
  <si>
    <t>14.0D</t>
  </si>
  <si>
    <t>Y</t>
  </si>
  <si>
    <t>14:00</t>
  </si>
  <si>
    <t>1400</t>
  </si>
  <si>
    <t>14</t>
  </si>
  <si>
    <t>Delivery 2 Dose </t>
  </si>
  <si>
    <t>2bmg</t>
  </si>
  <si>
    <t>lcap</t>
  </si>
  <si>
    <t>20mg</t>
  </si>
  <si>
    <t>Delivery 2 Route </t>
  </si>
  <si>
    <t>sa</t>
  </si>
  <si>
    <t>004</t>
  </si>
  <si>
    <t>Injer</t>
  </si>
  <si>
    <t>cell level correctness</t>
  </si>
  <si>
    <t>char level correctness</t>
  </si>
  <si>
    <t>quality of writing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</si>
</sst>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</numFmts>
  <fonts count="24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0"/>
      <name val="SimSu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3" borderId="8" applyNumberFormat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0" fillId="14" borderId="10" applyNumberFormat="0" applyFon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1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22" borderId="13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1" fillId="22" borderId="7" applyNumberFormat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 applyAlignment="1"/>
    <xf numFmtId="0" fontId="1" fillId="0" borderId="1" xfId="0" applyFont="1" applyFill="1" applyBorder="1" applyAlignment="1">
      <alignment horizontal="left" vertical="center" wrapText="1"/>
    </xf>
    <xf numFmtId="49" fontId="0" fillId="0" borderId="0" xfId="0" applyNumberFormat="1" applyFill="1" applyAlignment="1"/>
    <xf numFmtId="0" fontId="2" fillId="0" borderId="2" xfId="0" applyFont="1" applyFill="1" applyBorder="1" applyAlignment="1">
      <alignment horizontal="left" vertical="center" wrapText="1"/>
    </xf>
    <xf numFmtId="49" fontId="0" fillId="2" borderId="0" xfId="0" applyNumberFormat="1" applyFill="1" applyAlignment="1"/>
    <xf numFmtId="0" fontId="2" fillId="3" borderId="2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 wrapText="1"/>
    </xf>
    <xf numFmtId="10" fontId="3" fillId="0" borderId="0" xfId="0" applyNumberFormat="1" applyFont="1" applyFill="1" applyAlignment="1"/>
    <xf numFmtId="49" fontId="3" fillId="0" borderId="0" xfId="0" applyNumberFormat="1" applyFont="1" applyFill="1" applyAlignment="1"/>
    <xf numFmtId="10" fontId="0" fillId="0" borderId="0" xfId="0" applyNumberFormat="1" applyFill="1" applyAlignment="1"/>
    <xf numFmtId="10" fontId="3" fillId="0" borderId="3" xfId="0" applyNumberFormat="1" applyFont="1" applyFill="1" applyBorder="1" applyAlignment="1">
      <alignment horizontal="center"/>
    </xf>
    <xf numFmtId="10" fontId="3" fillId="0" borderId="3" xfId="0" applyNumberFormat="1" applyFont="1" applyFill="1" applyBorder="1" applyAlignment="1"/>
    <xf numFmtId="49" fontId="3" fillId="0" borderId="3" xfId="0" applyNumberFormat="1" applyFont="1" applyFill="1" applyBorder="1" applyAlignment="1"/>
    <xf numFmtId="10" fontId="3" fillId="3" borderId="0" xfId="0" applyNumberFormat="1" applyFont="1" applyFill="1" applyBorder="1" applyAlignment="1">
      <alignment wrapText="1"/>
    </xf>
    <xf numFmtId="10" fontId="0" fillId="0" borderId="0" xfId="0" applyNumberFormat="1" applyFill="1" applyAlignment="1">
      <alignment wrapText="1"/>
    </xf>
    <xf numFmtId="10" fontId="3" fillId="0" borderId="4" xfId="0" applyNumberFormat="1" applyFont="1" applyFill="1" applyBorder="1" applyAlignment="1">
      <alignment horizontal="center"/>
    </xf>
    <xf numFmtId="10" fontId="3" fillId="0" borderId="5" xfId="0" applyNumberFormat="1" applyFont="1" applyFill="1" applyBorder="1" applyAlignment="1">
      <alignment horizontal="center"/>
    </xf>
    <xf numFmtId="10" fontId="3" fillId="3" borderId="0" xfId="0" applyNumberFormat="1" applyFont="1" applyFill="1" applyAlignment="1"/>
    <xf numFmtId="10" fontId="3" fillId="3" borderId="0" xfId="0" applyNumberFormat="1" applyFont="1" applyFill="1" applyAlignment="1">
      <alignment vertical="center"/>
    </xf>
    <xf numFmtId="10" fontId="3" fillId="0" borderId="0" xfId="0" applyNumberFormat="1" applyFont="1" applyFill="1" applyAlignment="1">
      <alignment vertical="center"/>
    </xf>
    <xf numFmtId="10" fontId="0" fillId="0" borderId="0" xfId="0" applyNumberFormat="1" applyFill="1" applyAlignment="1">
      <alignment vertical="center"/>
    </xf>
    <xf numFmtId="0" fontId="0" fillId="0" borderId="0" xfId="0" applyFill="1" applyAlignment="1">
      <alignment horizontal="center"/>
    </xf>
    <xf numFmtId="10" fontId="1" fillId="0" borderId="0" xfId="0" applyNumberFormat="1" applyFont="1" applyFill="1" applyBorder="1" applyAlignment="1">
      <alignment vertical="center" wrapText="1"/>
    </xf>
    <xf numFmtId="10" fontId="2" fillId="0" borderId="0" xfId="0" applyNumberFormat="1" applyFont="1" applyFill="1" applyBorder="1" applyAlignment="1">
      <alignment vertical="center" wrapText="1"/>
    </xf>
    <xf numFmtId="0" fontId="0" fillId="3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  <xf numFmtId="10" fontId="3" fillId="0" borderId="6" xfId="0" applyNumberFormat="1" applyFont="1" applyFill="1" applyBorder="1" applyAlignment="1">
      <alignment horizontal="center"/>
    </xf>
    <xf numFmtId="58" fontId="0" fillId="0" borderId="0" xfId="0" applyNumberFormat="1" applyFill="1" applyBorder="1" applyAlignment="1">
      <alignment wrapText="1"/>
    </xf>
    <xf numFmtId="58" fontId="0" fillId="0" borderId="0" xfId="0" applyNumberForma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4"/>
  <sheetViews>
    <sheetView tabSelected="1" workbookViewId="0">
      <selection activeCell="N25" sqref="N25"/>
    </sheetView>
  </sheetViews>
  <sheetFormatPr defaultColWidth="8.88888888888889" defaultRowHeight="14.4"/>
  <cols>
    <col min="1" max="1" width="24.7777777777778" style="1" customWidth="1"/>
    <col min="2" max="2" width="13.8888888888889" style="1" customWidth="1"/>
    <col min="3" max="11" width="8.88888888888889" style="1"/>
    <col min="12" max="12" width="12.2222222222222" style="1" customWidth="1"/>
    <col min="13" max="13" width="11.1111111111111" style="1" customWidth="1"/>
    <col min="14" max="14" width="22" style="1" customWidth="1"/>
    <col min="15" max="15" width="11.2222222222222" style="1" customWidth="1"/>
    <col min="16" max="16" width="10.6666666666667" style="1" customWidth="1"/>
    <col min="17" max="17" width="11.6666666666667" style="1" customWidth="1"/>
    <col min="18" max="18" width="10.7777777777778" style="1" customWidth="1"/>
    <col min="19" max="19" width="10.6666666666667" style="1" customWidth="1"/>
    <col min="20" max="16384" width="8.88888888888889" style="1"/>
  </cols>
  <sheetData>
    <row r="1" ht="15.15" spans="1:17">
      <c r="A1" s="2" t="s">
        <v>0</v>
      </c>
      <c r="B1" s="3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1" t="s">
        <v>9</v>
      </c>
      <c r="K1" s="3" t="s">
        <v>10</v>
      </c>
      <c r="L1" s="9" t="s">
        <v>11</v>
      </c>
      <c r="M1" s="3"/>
      <c r="N1" s="3"/>
      <c r="O1" s="3"/>
      <c r="P1" s="3"/>
      <c r="Q1" s="3"/>
    </row>
    <row r="2" ht="19" customHeight="1" spans="1:29">
      <c r="A2" s="4" t="s">
        <v>12</v>
      </c>
      <c r="B2" s="5" t="s">
        <v>13</v>
      </c>
      <c r="C2" s="5" t="s">
        <v>14</v>
      </c>
      <c r="D2" s="5">
        <v>518</v>
      </c>
      <c r="E2" s="5" t="s">
        <v>15</v>
      </c>
      <c r="F2" s="5" t="s">
        <v>16</v>
      </c>
      <c r="G2" s="3" t="s">
        <v>17</v>
      </c>
      <c r="H2" s="3" t="s">
        <v>18</v>
      </c>
      <c r="I2" s="3" t="s">
        <v>19</v>
      </c>
      <c r="J2" s="3" t="s">
        <v>20</v>
      </c>
      <c r="K2" s="5" t="s">
        <v>21</v>
      </c>
      <c r="L2" s="8">
        <v>0.6</v>
      </c>
      <c r="M2" s="10"/>
      <c r="N2" s="10"/>
      <c r="O2" s="3"/>
      <c r="P2" s="3"/>
      <c r="Q2" s="3"/>
      <c r="R2" s="3"/>
      <c r="S2" s="3"/>
      <c r="W2" s="3"/>
      <c r="X2" s="3"/>
      <c r="Y2" s="3"/>
      <c r="Z2" s="3"/>
      <c r="AA2" s="3"/>
      <c r="AB2" s="3"/>
      <c r="AC2" s="3"/>
    </row>
    <row r="3" ht="19" customHeight="1" spans="1:29">
      <c r="A3" s="4" t="s">
        <v>22</v>
      </c>
      <c r="B3" s="3" t="s">
        <v>23</v>
      </c>
      <c r="C3" s="3" t="s">
        <v>24</v>
      </c>
      <c r="D3" s="3" t="s">
        <v>25</v>
      </c>
      <c r="E3" s="3" t="s">
        <v>26</v>
      </c>
      <c r="F3" s="3" t="s">
        <v>27</v>
      </c>
      <c r="G3" s="3" t="s">
        <v>28</v>
      </c>
      <c r="H3" s="3" t="s">
        <v>24</v>
      </c>
      <c r="I3" s="3" t="s">
        <v>29</v>
      </c>
      <c r="J3" s="3" t="s">
        <v>24</v>
      </c>
      <c r="K3" s="3" t="s">
        <v>30</v>
      </c>
      <c r="L3" s="8">
        <v>0</v>
      </c>
      <c r="M3" s="10"/>
      <c r="N3" s="11" t="s">
        <v>31</v>
      </c>
      <c r="O3" s="11"/>
      <c r="P3" s="11"/>
      <c r="Q3" s="11"/>
      <c r="R3" s="11"/>
      <c r="S3" s="3"/>
      <c r="W3" s="3"/>
      <c r="X3" s="3"/>
      <c r="Y3" s="3"/>
      <c r="Z3" s="3"/>
      <c r="AA3" s="3"/>
      <c r="AB3" s="3"/>
      <c r="AC3" s="3"/>
    </row>
    <row r="4" ht="19" customHeight="1" spans="1:29">
      <c r="A4" s="4" t="s">
        <v>32</v>
      </c>
      <c r="B4" s="5" t="s">
        <v>33</v>
      </c>
      <c r="C4" s="3" t="s">
        <v>24</v>
      </c>
      <c r="D4" s="5" t="s">
        <v>34</v>
      </c>
      <c r="E4" s="5" t="s">
        <v>35</v>
      </c>
      <c r="F4" s="5" t="s">
        <v>36</v>
      </c>
      <c r="G4" s="5" t="s">
        <v>37</v>
      </c>
      <c r="H4" s="3" t="s">
        <v>24</v>
      </c>
      <c r="I4" s="3" t="s">
        <v>24</v>
      </c>
      <c r="J4" s="5" t="s">
        <v>38</v>
      </c>
      <c r="K4" s="3" t="s">
        <v>39</v>
      </c>
      <c r="L4" s="8">
        <v>0.6</v>
      </c>
      <c r="M4" s="10"/>
      <c r="N4" s="12" t="s">
        <v>40</v>
      </c>
      <c r="O4" s="13" t="s">
        <v>41</v>
      </c>
      <c r="P4" s="13" t="s">
        <v>42</v>
      </c>
      <c r="Q4" s="13" t="s">
        <v>43</v>
      </c>
      <c r="R4" s="13" t="s">
        <v>44</v>
      </c>
      <c r="S4" s="3"/>
      <c r="W4" s="3"/>
      <c r="X4" s="3"/>
      <c r="Y4" s="3"/>
      <c r="Z4" s="3"/>
      <c r="AA4" s="3"/>
      <c r="AB4" s="3"/>
      <c r="AC4" s="3"/>
    </row>
    <row r="5" ht="19" customHeight="1" spans="1:29">
      <c r="A5" s="4" t="s">
        <v>45</v>
      </c>
      <c r="B5" s="3" t="s">
        <v>46</v>
      </c>
      <c r="C5" s="3" t="s">
        <v>47</v>
      </c>
      <c r="D5" s="3" t="s">
        <v>24</v>
      </c>
      <c r="E5" s="3" t="s">
        <v>24</v>
      </c>
      <c r="F5" s="3" t="s">
        <v>48</v>
      </c>
      <c r="G5" s="5" t="s">
        <v>49</v>
      </c>
      <c r="H5" s="3" t="s">
        <v>24</v>
      </c>
      <c r="I5" s="3" t="s">
        <v>24</v>
      </c>
      <c r="J5" s="3" t="s">
        <v>50</v>
      </c>
      <c r="K5" s="3" t="s">
        <v>51</v>
      </c>
      <c r="L5" s="8">
        <v>0.1</v>
      </c>
      <c r="M5" s="10"/>
      <c r="N5" s="12" t="s">
        <v>52</v>
      </c>
      <c r="O5" s="12">
        <f>(3+6+4+6)/40</f>
        <v>0.475</v>
      </c>
      <c r="P5" s="12">
        <f>(3+3.5+3)/30</f>
        <v>0.316666666666667</v>
      </c>
      <c r="Q5" s="12">
        <f>(2.5+0.5+0.1)/30</f>
        <v>0.103333333333333</v>
      </c>
      <c r="R5" s="12">
        <f>(O5*4+P5*3+Q5*3)/10</f>
        <v>0.316</v>
      </c>
      <c r="S5" s="3"/>
      <c r="Y5" s="3"/>
      <c r="Z5" s="3"/>
      <c r="AA5" s="3"/>
      <c r="AB5" s="3"/>
      <c r="AC5" s="3"/>
    </row>
    <row r="6" ht="19" customHeight="1" spans="1:29">
      <c r="A6" s="6" t="s">
        <v>53</v>
      </c>
      <c r="B6" s="5" t="s">
        <v>54</v>
      </c>
      <c r="C6" s="5" t="s">
        <v>55</v>
      </c>
      <c r="D6" s="3" t="s">
        <v>56</v>
      </c>
      <c r="E6" s="3" t="s">
        <v>24</v>
      </c>
      <c r="F6" s="3" t="s">
        <v>57</v>
      </c>
      <c r="G6" s="5" t="s">
        <v>58</v>
      </c>
      <c r="H6" s="3" t="s">
        <v>59</v>
      </c>
      <c r="I6" s="3" t="s">
        <v>60</v>
      </c>
      <c r="J6" s="3" t="s">
        <v>61</v>
      </c>
      <c r="K6" s="5" t="s">
        <v>62</v>
      </c>
      <c r="L6" s="14">
        <v>0.4</v>
      </c>
      <c r="M6" s="15"/>
      <c r="N6" s="12" t="s">
        <v>63</v>
      </c>
      <c r="O6" s="16">
        <v>0.76850174</v>
      </c>
      <c r="P6" s="17"/>
      <c r="Q6" s="17"/>
      <c r="R6" s="28"/>
      <c r="S6" s="29"/>
      <c r="W6" s="3"/>
      <c r="X6" s="3"/>
      <c r="Y6" s="3"/>
      <c r="Z6" s="3"/>
      <c r="AA6" s="3"/>
      <c r="AB6" s="3"/>
      <c r="AC6" s="3"/>
    </row>
    <row r="7" ht="19" customHeight="1" spans="1:29">
      <c r="A7" s="6" t="s">
        <v>64</v>
      </c>
      <c r="B7" s="5" t="s">
        <v>65</v>
      </c>
      <c r="C7" s="5" t="s">
        <v>65</v>
      </c>
      <c r="D7" s="5" t="s">
        <v>66</v>
      </c>
      <c r="E7" s="5" t="s">
        <v>65</v>
      </c>
      <c r="F7" s="5" t="s">
        <v>65</v>
      </c>
      <c r="G7" s="5" t="s">
        <v>65</v>
      </c>
      <c r="H7" s="3" t="s">
        <v>24</v>
      </c>
      <c r="I7" s="5" t="s">
        <v>65</v>
      </c>
      <c r="J7" s="5" t="s">
        <v>66</v>
      </c>
      <c r="K7" s="5" t="s">
        <v>65</v>
      </c>
      <c r="L7" s="18">
        <v>0.9</v>
      </c>
      <c r="M7" s="15"/>
      <c r="N7" s="12" t="s">
        <v>67</v>
      </c>
      <c r="O7" s="12">
        <v>0.87</v>
      </c>
      <c r="P7" s="12">
        <v>0.78</v>
      </c>
      <c r="Q7" s="12">
        <v>0.45</v>
      </c>
      <c r="R7" s="12">
        <f>(O7+P7+Q7)/3</f>
        <v>0.7</v>
      </c>
      <c r="S7" s="3"/>
      <c r="W7" s="3"/>
      <c r="X7" s="3"/>
      <c r="Y7" s="3"/>
      <c r="Z7" s="3"/>
      <c r="AA7" s="3"/>
      <c r="AB7" s="3"/>
      <c r="AC7" s="3"/>
    </row>
    <row r="8" ht="19" customHeight="1" spans="1:29">
      <c r="A8" s="6" t="s">
        <v>68</v>
      </c>
      <c r="B8" s="5" t="s">
        <v>69</v>
      </c>
      <c r="C8" s="3" t="s">
        <v>70</v>
      </c>
      <c r="D8" s="5" t="s">
        <v>71</v>
      </c>
      <c r="E8" s="3" t="s">
        <v>72</v>
      </c>
      <c r="F8" s="5" t="s">
        <v>71</v>
      </c>
      <c r="G8" s="5" t="s">
        <v>69</v>
      </c>
      <c r="H8" s="3" t="s">
        <v>24</v>
      </c>
      <c r="I8" s="3" t="s">
        <v>73</v>
      </c>
      <c r="J8" s="5" t="s">
        <v>74</v>
      </c>
      <c r="K8" s="5" t="s">
        <v>69</v>
      </c>
      <c r="L8" s="19">
        <v>0.6</v>
      </c>
      <c r="M8" s="15"/>
      <c r="S8" s="30"/>
      <c r="W8" s="3"/>
      <c r="X8" s="3"/>
      <c r="Y8" s="3"/>
      <c r="Z8" s="3"/>
      <c r="AA8" s="3"/>
      <c r="AB8" s="3"/>
      <c r="AC8" s="3"/>
    </row>
    <row r="9" ht="19" customHeight="1" spans="1:29">
      <c r="A9" s="4" t="s">
        <v>75</v>
      </c>
      <c r="B9" s="3" t="s">
        <v>76</v>
      </c>
      <c r="C9" s="3" t="s">
        <v>77</v>
      </c>
      <c r="D9" s="3" t="s">
        <v>24</v>
      </c>
      <c r="E9" s="3" t="s">
        <v>78</v>
      </c>
      <c r="F9" s="3" t="s">
        <v>24</v>
      </c>
      <c r="G9" s="5" t="s">
        <v>79</v>
      </c>
      <c r="H9" s="3" t="s">
        <v>24</v>
      </c>
      <c r="I9" s="3" t="s">
        <v>24</v>
      </c>
      <c r="J9" s="5" t="s">
        <v>80</v>
      </c>
      <c r="K9" s="5" t="s">
        <v>81</v>
      </c>
      <c r="L9" s="8">
        <v>0.3</v>
      </c>
      <c r="M9" s="10"/>
      <c r="N9" s="11" t="s">
        <v>82</v>
      </c>
      <c r="O9" s="11"/>
      <c r="P9" s="11"/>
      <c r="Q9" s="11"/>
      <c r="R9" s="11"/>
      <c r="S9" s="3"/>
      <c r="W9" s="3"/>
      <c r="X9" s="3"/>
      <c r="Y9" s="3"/>
      <c r="Z9" s="3"/>
      <c r="AA9" s="3"/>
      <c r="AB9" s="3"/>
      <c r="AC9" s="3"/>
    </row>
    <row r="10" ht="19" customHeight="1" spans="1:29">
      <c r="A10" s="4" t="s">
        <v>83</v>
      </c>
      <c r="B10" s="5" t="s">
        <v>84</v>
      </c>
      <c r="C10" s="5" t="s">
        <v>85</v>
      </c>
      <c r="D10" s="3" t="s">
        <v>24</v>
      </c>
      <c r="E10" s="3" t="s">
        <v>86</v>
      </c>
      <c r="F10" s="3" t="s">
        <v>87</v>
      </c>
      <c r="G10" s="3" t="s">
        <v>88</v>
      </c>
      <c r="H10" s="3" t="s">
        <v>24</v>
      </c>
      <c r="I10" s="3" t="s">
        <v>89</v>
      </c>
      <c r="J10" s="5" t="s">
        <v>90</v>
      </c>
      <c r="K10" s="5" t="s">
        <v>91</v>
      </c>
      <c r="L10" s="8">
        <v>0.4</v>
      </c>
      <c r="M10" s="10"/>
      <c r="N10" s="12" t="s">
        <v>40</v>
      </c>
      <c r="O10" s="13" t="s">
        <v>41</v>
      </c>
      <c r="P10" s="13" t="s">
        <v>42</v>
      </c>
      <c r="Q10" s="13" t="s">
        <v>43</v>
      </c>
      <c r="R10" s="13" t="s">
        <v>44</v>
      </c>
      <c r="S10" s="3"/>
      <c r="W10" s="3"/>
      <c r="X10" s="3"/>
      <c r="Y10" s="3"/>
      <c r="Z10" s="3"/>
      <c r="AA10" s="3"/>
      <c r="AB10" s="3"/>
      <c r="AC10" s="3"/>
    </row>
    <row r="11" ht="19" customHeight="1" spans="1:29">
      <c r="A11" s="4" t="s">
        <v>92</v>
      </c>
      <c r="B11" s="3" t="s">
        <v>93</v>
      </c>
      <c r="C11" s="5" t="s">
        <v>94</v>
      </c>
      <c r="D11" s="3" t="s">
        <v>95</v>
      </c>
      <c r="E11" s="5" t="s">
        <v>96</v>
      </c>
      <c r="F11" s="3" t="s">
        <v>97</v>
      </c>
      <c r="G11" s="5" t="s">
        <v>98</v>
      </c>
      <c r="H11" s="3" t="s">
        <v>99</v>
      </c>
      <c r="I11" s="3" t="s">
        <v>100</v>
      </c>
      <c r="J11" s="5" t="s">
        <v>96</v>
      </c>
      <c r="K11" s="3" t="s">
        <v>24</v>
      </c>
      <c r="L11" s="8">
        <v>0.4</v>
      </c>
      <c r="M11" s="10"/>
      <c r="N11" s="12" t="s">
        <v>52</v>
      </c>
      <c r="O11" s="12">
        <f>(E23+G23+J23+K23)/4</f>
        <v>0.731406567023971</v>
      </c>
      <c r="P11" s="12">
        <f>(B23+C23+D23)/3</f>
        <v>0.403785916882476</v>
      </c>
      <c r="Q11" s="12">
        <f>(F23+H23+I23)/3</f>
        <v>0.207404814134268</v>
      </c>
      <c r="R11" s="12">
        <f>(O11*4+P11*3+Q11*3)/10</f>
        <v>0.475919846114612</v>
      </c>
      <c r="S11" s="3"/>
      <c r="W11" s="3"/>
      <c r="X11" s="3"/>
      <c r="Y11" s="3"/>
      <c r="Z11" s="3"/>
      <c r="AA11" s="3"/>
      <c r="AB11" s="3"/>
      <c r="AC11" s="3"/>
    </row>
    <row r="12" ht="19" customHeight="1" spans="1:29">
      <c r="A12" s="4" t="s">
        <v>101</v>
      </c>
      <c r="B12" s="3" t="s">
        <v>102</v>
      </c>
      <c r="C12" s="3" t="s">
        <v>24</v>
      </c>
      <c r="D12" s="3" t="s">
        <v>103</v>
      </c>
      <c r="E12" s="3" t="s">
        <v>104</v>
      </c>
      <c r="F12" s="3" t="s">
        <v>24</v>
      </c>
      <c r="G12" s="3" t="s">
        <v>105</v>
      </c>
      <c r="H12" s="3" t="s">
        <v>106</v>
      </c>
      <c r="I12" s="3" t="s">
        <v>107</v>
      </c>
      <c r="J12" s="3" t="s">
        <v>108</v>
      </c>
      <c r="K12" s="3" t="s">
        <v>109</v>
      </c>
      <c r="L12" s="8">
        <v>0</v>
      </c>
      <c r="M12" s="10"/>
      <c r="N12" s="12" t="s">
        <v>63</v>
      </c>
      <c r="O12" s="16">
        <v>0.9294</v>
      </c>
      <c r="P12" s="17"/>
      <c r="Q12" s="17"/>
      <c r="R12" s="28"/>
      <c r="S12" s="3"/>
      <c r="W12" s="3"/>
      <c r="X12" s="3"/>
      <c r="Y12" s="3"/>
      <c r="Z12" s="3"/>
      <c r="AA12" s="3"/>
      <c r="AB12" s="3"/>
      <c r="AC12" s="3"/>
    </row>
    <row r="13" ht="19" customHeight="1" spans="1:29">
      <c r="A13" s="4" t="s">
        <v>110</v>
      </c>
      <c r="B13" s="3" t="s">
        <v>111</v>
      </c>
      <c r="C13" s="3" t="s">
        <v>112</v>
      </c>
      <c r="D13" s="3" t="s">
        <v>113</v>
      </c>
      <c r="E13" s="3" t="s">
        <v>114</v>
      </c>
      <c r="F13" s="3" t="s">
        <v>115</v>
      </c>
      <c r="G13" s="5" t="s">
        <v>116</v>
      </c>
      <c r="H13" s="3" t="s">
        <v>117</v>
      </c>
      <c r="I13" s="3" t="s">
        <v>118</v>
      </c>
      <c r="J13" s="3" t="s">
        <v>119</v>
      </c>
      <c r="K13" s="3" t="s">
        <v>120</v>
      </c>
      <c r="L13" s="8">
        <v>0.1</v>
      </c>
      <c r="M13" s="10"/>
      <c r="N13" s="10"/>
      <c r="O13" s="3"/>
      <c r="P13" s="3"/>
      <c r="Q13" s="3"/>
      <c r="R13" s="3"/>
      <c r="S13" s="3"/>
      <c r="W13" s="3"/>
      <c r="X13" s="3"/>
      <c r="Y13" s="3"/>
      <c r="Z13" s="3"/>
      <c r="AA13" s="3"/>
      <c r="AB13" s="3"/>
      <c r="AC13" s="3"/>
    </row>
    <row r="14" ht="19" customHeight="1" spans="1:29">
      <c r="A14" s="4" t="s">
        <v>121</v>
      </c>
      <c r="B14" s="3" t="s">
        <v>122</v>
      </c>
      <c r="C14" s="3" t="s">
        <v>123</v>
      </c>
      <c r="D14" s="3" t="s">
        <v>24</v>
      </c>
      <c r="E14" s="3" t="s">
        <v>124</v>
      </c>
      <c r="F14" s="3" t="s">
        <v>24</v>
      </c>
      <c r="G14" s="3" t="s">
        <v>125</v>
      </c>
      <c r="H14" s="3" t="s">
        <v>24</v>
      </c>
      <c r="I14" s="3" t="s">
        <v>126</v>
      </c>
      <c r="J14" s="5" t="s">
        <v>69</v>
      </c>
      <c r="K14" s="5" t="s">
        <v>127</v>
      </c>
      <c r="L14" s="20">
        <v>0.2</v>
      </c>
      <c r="M14" s="21"/>
      <c r="N14" s="22" t="s">
        <v>128</v>
      </c>
      <c r="O14" s="22"/>
      <c r="P14" s="22"/>
      <c r="Q14" s="22"/>
      <c r="R14" s="22"/>
      <c r="S14" s="22"/>
      <c r="W14" s="3"/>
      <c r="X14" s="3"/>
      <c r="Y14" s="3"/>
      <c r="Z14" s="3"/>
      <c r="AA14" s="3"/>
      <c r="AB14" s="3"/>
      <c r="AC14" s="3"/>
    </row>
    <row r="15" ht="19" customHeight="1" spans="1:29">
      <c r="A15" s="4" t="s">
        <v>129</v>
      </c>
      <c r="B15" s="3" t="s">
        <v>130</v>
      </c>
      <c r="C15" s="5" t="s">
        <v>131</v>
      </c>
      <c r="D15" s="5" t="s">
        <v>132</v>
      </c>
      <c r="E15" s="5" t="s">
        <v>133</v>
      </c>
      <c r="F15" s="5" t="s">
        <v>131</v>
      </c>
      <c r="G15" s="5" t="s">
        <v>134</v>
      </c>
      <c r="H15" s="3" t="s">
        <v>135</v>
      </c>
      <c r="I15" s="3" t="s">
        <v>136</v>
      </c>
      <c r="J15" s="3" t="s">
        <v>137</v>
      </c>
      <c r="K15" s="3" t="s">
        <v>138</v>
      </c>
      <c r="L15" s="23">
        <v>0.5</v>
      </c>
      <c r="M15" s="24"/>
      <c r="N15" s="25" t="s">
        <v>139</v>
      </c>
      <c r="O15" s="25"/>
      <c r="P15" s="25"/>
      <c r="Q15" s="25"/>
      <c r="R15" s="25"/>
      <c r="S15" s="25"/>
      <c r="W15" s="3"/>
      <c r="X15" s="3"/>
      <c r="Y15" s="3"/>
      <c r="Z15" s="3"/>
      <c r="AA15" s="3"/>
      <c r="AB15" s="3"/>
      <c r="AC15" s="3"/>
    </row>
    <row r="16" ht="19" customHeight="1" spans="1:29">
      <c r="A16" s="4" t="s">
        <v>140</v>
      </c>
      <c r="B16" s="3" t="s">
        <v>24</v>
      </c>
      <c r="C16" s="3" t="s">
        <v>141</v>
      </c>
      <c r="D16" s="3" t="s">
        <v>142</v>
      </c>
      <c r="E16" s="5" t="s">
        <v>96</v>
      </c>
      <c r="F16" s="3" t="s">
        <v>24</v>
      </c>
      <c r="G16" s="3" t="s">
        <v>143</v>
      </c>
      <c r="H16" s="3" t="s">
        <v>144</v>
      </c>
      <c r="I16" s="3" t="s">
        <v>145</v>
      </c>
      <c r="J16" s="3" t="s">
        <v>146</v>
      </c>
      <c r="K16" s="5" t="s">
        <v>147</v>
      </c>
      <c r="L16" s="8">
        <v>0.2</v>
      </c>
      <c r="M16" s="10"/>
      <c r="N16" s="26" t="s">
        <v>148</v>
      </c>
      <c r="O16" s="26"/>
      <c r="P16" s="26"/>
      <c r="Q16" s="26"/>
      <c r="R16" s="26"/>
      <c r="S16" s="26"/>
      <c r="W16" s="3"/>
      <c r="X16" s="3"/>
      <c r="Y16" s="3"/>
      <c r="Z16" s="3"/>
      <c r="AA16" s="3"/>
      <c r="AB16" s="3"/>
      <c r="AC16" s="3"/>
    </row>
    <row r="17" ht="19" customHeight="1" spans="1:29">
      <c r="A17" s="4" t="s">
        <v>149</v>
      </c>
      <c r="B17" s="3" t="s">
        <v>24</v>
      </c>
      <c r="C17" s="3" t="s">
        <v>150</v>
      </c>
      <c r="D17" s="3" t="s">
        <v>24</v>
      </c>
      <c r="E17" s="3" t="s">
        <v>24</v>
      </c>
      <c r="F17" s="3" t="s">
        <v>87</v>
      </c>
      <c r="G17" s="5" t="s">
        <v>151</v>
      </c>
      <c r="H17" s="3" t="s">
        <v>152</v>
      </c>
      <c r="I17" s="3" t="s">
        <v>24</v>
      </c>
      <c r="J17" s="3" t="s">
        <v>153</v>
      </c>
      <c r="K17" s="5" t="s">
        <v>91</v>
      </c>
      <c r="L17" s="8">
        <v>0.2</v>
      </c>
      <c r="M17" s="10"/>
      <c r="N17" s="27" t="s">
        <v>154</v>
      </c>
      <c r="O17" s="27"/>
      <c r="P17" s="27"/>
      <c r="Q17" s="27"/>
      <c r="R17" s="27"/>
      <c r="S17" s="27"/>
      <c r="W17" s="3"/>
      <c r="X17" s="3"/>
      <c r="Y17" s="3"/>
      <c r="Z17" s="3"/>
      <c r="AA17" s="3"/>
      <c r="AB17" s="3"/>
      <c r="AC17" s="3"/>
    </row>
    <row r="18" ht="19" customHeight="1" spans="1:29">
      <c r="A18" s="4" t="s">
        <v>155</v>
      </c>
      <c r="B18" s="3" t="s">
        <v>156</v>
      </c>
      <c r="C18" s="3" t="s">
        <v>24</v>
      </c>
      <c r="D18" s="3" t="s">
        <v>157</v>
      </c>
      <c r="E18" s="3" t="s">
        <v>158</v>
      </c>
      <c r="F18" s="3" t="s">
        <v>24</v>
      </c>
      <c r="G18" s="3" t="s">
        <v>159</v>
      </c>
      <c r="H18" s="3" t="s">
        <v>160</v>
      </c>
      <c r="I18" s="3" t="s">
        <v>161</v>
      </c>
      <c r="J18" s="3" t="s">
        <v>162</v>
      </c>
      <c r="K18" s="5" t="s">
        <v>159</v>
      </c>
      <c r="L18" s="8">
        <v>0.1</v>
      </c>
      <c r="M18" s="10"/>
      <c r="N18" s="27" t="s">
        <v>163</v>
      </c>
      <c r="O18" s="27"/>
      <c r="P18" s="27"/>
      <c r="Q18" s="27"/>
      <c r="R18" s="27"/>
      <c r="S18" s="27"/>
      <c r="W18" s="3"/>
      <c r="X18" s="3"/>
      <c r="Y18" s="3"/>
      <c r="Z18" s="3"/>
      <c r="AA18" s="3"/>
      <c r="AB18" s="3"/>
      <c r="AC18" s="3"/>
    </row>
    <row r="19" ht="19" customHeight="1" spans="1:29">
      <c r="A19" s="4" t="s">
        <v>164</v>
      </c>
      <c r="B19" s="3" t="s">
        <v>165</v>
      </c>
      <c r="C19" s="5" t="s">
        <v>166</v>
      </c>
      <c r="D19" s="5" t="s">
        <v>167</v>
      </c>
      <c r="E19" s="3" t="s">
        <v>168</v>
      </c>
      <c r="F19" s="3" t="s">
        <v>169</v>
      </c>
      <c r="G19" s="5" t="s">
        <v>170</v>
      </c>
      <c r="H19" s="5" t="s">
        <v>171</v>
      </c>
      <c r="I19" s="5" t="s">
        <v>172</v>
      </c>
      <c r="J19" s="5" t="s">
        <v>170</v>
      </c>
      <c r="K19" s="3" t="s">
        <v>24</v>
      </c>
      <c r="L19" s="23">
        <v>0.7</v>
      </c>
      <c r="M19" s="24"/>
      <c r="W19" s="3"/>
      <c r="X19" s="3"/>
      <c r="Y19" s="3"/>
      <c r="Z19" s="3"/>
      <c r="AA19" s="3"/>
      <c r="AB19" s="3"/>
      <c r="AC19" s="3"/>
    </row>
    <row r="20" ht="19" customHeight="1" spans="1:29">
      <c r="A20" s="4" t="s">
        <v>173</v>
      </c>
      <c r="B20" s="3" t="s">
        <v>24</v>
      </c>
      <c r="C20" s="3" t="s">
        <v>24</v>
      </c>
      <c r="D20" s="3" t="s">
        <v>142</v>
      </c>
      <c r="E20" s="3" t="s">
        <v>174</v>
      </c>
      <c r="F20" s="3" t="s">
        <v>24</v>
      </c>
      <c r="G20" s="3" t="s">
        <v>175</v>
      </c>
      <c r="H20" s="3" t="s">
        <v>24</v>
      </c>
      <c r="I20" s="3" t="s">
        <v>145</v>
      </c>
      <c r="J20" s="3" t="s">
        <v>176</v>
      </c>
      <c r="K20" s="5" t="s">
        <v>147</v>
      </c>
      <c r="L20" s="8">
        <v>0.1</v>
      </c>
      <c r="M20" s="10"/>
      <c r="W20" s="3"/>
      <c r="X20" s="3"/>
      <c r="Y20" s="3"/>
      <c r="Z20" s="3"/>
      <c r="AA20" s="3"/>
      <c r="AB20" s="3"/>
      <c r="AC20" s="3"/>
    </row>
    <row r="21" ht="19" customHeight="1" spans="1:29">
      <c r="A21" s="4" t="s">
        <v>177</v>
      </c>
      <c r="B21" s="3" t="s">
        <v>24</v>
      </c>
      <c r="C21" s="3" t="s">
        <v>178</v>
      </c>
      <c r="D21" s="3" t="s">
        <v>24</v>
      </c>
      <c r="E21" s="3" t="s">
        <v>24</v>
      </c>
      <c r="F21" s="3" t="s">
        <v>24</v>
      </c>
      <c r="G21" s="5" t="s">
        <v>151</v>
      </c>
      <c r="H21" s="3" t="s">
        <v>152</v>
      </c>
      <c r="I21" s="3" t="s">
        <v>179</v>
      </c>
      <c r="J21" s="3" t="s">
        <v>180</v>
      </c>
      <c r="K21" s="5" t="s">
        <v>91</v>
      </c>
      <c r="L21" s="8">
        <v>0.2</v>
      </c>
      <c r="M21" s="10"/>
      <c r="W21" s="3"/>
      <c r="X21" s="3"/>
      <c r="Y21" s="3"/>
      <c r="Z21" s="3"/>
      <c r="AA21" s="3"/>
      <c r="AB21" s="3"/>
      <c r="AC21" s="3"/>
    </row>
    <row r="22" ht="19" customHeight="1" spans="1:29">
      <c r="A22" s="7" t="s">
        <v>181</v>
      </c>
      <c r="B22" s="8">
        <v>0.3</v>
      </c>
      <c r="C22" s="8">
        <v>0.35</v>
      </c>
      <c r="D22" s="8">
        <v>0.3</v>
      </c>
      <c r="E22" s="8">
        <v>0.3</v>
      </c>
      <c r="F22" s="8">
        <v>0.25</v>
      </c>
      <c r="G22" s="8">
        <v>0.6</v>
      </c>
      <c r="H22" s="8">
        <v>0.05</v>
      </c>
      <c r="I22" s="8">
        <v>0.1</v>
      </c>
      <c r="J22" s="8">
        <v>0.4</v>
      </c>
      <c r="K22" s="8">
        <v>0.6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9" customHeight="1" spans="1:29">
      <c r="A23" s="7" t="s">
        <v>182</v>
      </c>
      <c r="B23" s="8">
        <v>0.517647058823529</v>
      </c>
      <c r="C23" s="8">
        <v>0.366666666666667</v>
      </c>
      <c r="D23" s="8">
        <v>0.327044025157233</v>
      </c>
      <c r="E23" s="8">
        <v>0.574850299401198</v>
      </c>
      <c r="F23" s="8">
        <v>0.203488372093023</v>
      </c>
      <c r="G23" s="8">
        <v>0.735632183908046</v>
      </c>
      <c r="H23" s="8">
        <v>0.183431952662722</v>
      </c>
      <c r="I23" s="8">
        <v>0.235294117647059</v>
      </c>
      <c r="J23" s="8">
        <v>0.778409090909091</v>
      </c>
      <c r="K23" s="8">
        <v>0.836734693877551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11">
      <c r="A24" s="1" t="s">
        <v>183</v>
      </c>
      <c r="B24" s="1" t="s">
        <v>42</v>
      </c>
      <c r="C24" s="1" t="s">
        <v>42</v>
      </c>
      <c r="D24" s="1" t="s">
        <v>42</v>
      </c>
      <c r="E24" s="1" t="s">
        <v>41</v>
      </c>
      <c r="F24" s="1" t="s">
        <v>43</v>
      </c>
      <c r="G24" s="1" t="s">
        <v>41</v>
      </c>
      <c r="H24" s="1" t="s">
        <v>43</v>
      </c>
      <c r="I24" s="1" t="s">
        <v>43</v>
      </c>
      <c r="J24" s="1" t="s">
        <v>41</v>
      </c>
      <c r="K24" s="1" t="s">
        <v>41</v>
      </c>
    </row>
  </sheetData>
  <mergeCells count="9">
    <mergeCell ref="N3:R3"/>
    <mergeCell ref="O6:R6"/>
    <mergeCell ref="N9:R9"/>
    <mergeCell ref="O12:R12"/>
    <mergeCell ref="N14:S14"/>
    <mergeCell ref="N15:S15"/>
    <mergeCell ref="N16:S16"/>
    <mergeCell ref="N17:S17"/>
    <mergeCell ref="N18:S18"/>
  </mergeCell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A8" rgbClr="CFC65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CRNN 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84446</dc:creator>
  <cp:lastModifiedBy>84446</cp:lastModifiedBy>
  <dcterms:created xsi:type="dcterms:W3CDTF">2022-09-14T13:52:00Z</dcterms:created>
  <dcterms:modified xsi:type="dcterms:W3CDTF">2022-09-14T14:16:21Z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214934B7984F453F9CFC7BDDFEADC0D7</vt:lpwstr>
  </property>
  <property fmtid="{D5CDD505-2E9C-101B-9397-08002B2CF9AE}" pid="3" name="KSOProductBuildVer">
    <vt:lpwstr>1033-11.2.0.11306</vt:lpwstr>
  </property>
</Properties>
</file>